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 name="Sheet2" sheetId="3" r:id="rId2"/>
  </sheets>
  <externalReferences>
    <externalReference r:id="rId3"/>
    <externalReference r:id="rId4"/>
  </externalReferences>
  <definedNames>
    <definedName name="_xlnm.Print_Titles" localSheetId="0">Sheet1!$2:$4</definedName>
  </definedNames>
  <calcPr calcId="144525"/>
</workbook>
</file>

<file path=xl/sharedStrings.xml><?xml version="1.0" encoding="utf-8"?>
<sst xmlns="http://schemas.openxmlformats.org/spreadsheetml/2006/main" count="1753" uniqueCount="370">
  <si>
    <t>浸潭镇扶贫资产台账</t>
  </si>
  <si>
    <t>资产基本情况</t>
  </si>
  <si>
    <t>投入资金构成（元）</t>
  </si>
  <si>
    <t>资产类别-下拉选择</t>
  </si>
  <si>
    <t>收益类填写</t>
  </si>
  <si>
    <t>扶贫资产负责人</t>
  </si>
  <si>
    <t>序号</t>
  </si>
  <si>
    <t>资产名称</t>
  </si>
  <si>
    <t>市</t>
  </si>
  <si>
    <t>县</t>
  </si>
  <si>
    <r>
      <rPr>
        <b/>
        <sz val="10"/>
        <color theme="1"/>
        <rFont val="宋体"/>
        <charset val="134"/>
        <scheme val="minor"/>
      </rPr>
      <t>镇</t>
    </r>
    <r>
      <rPr>
        <b/>
        <sz val="10"/>
        <color rgb="FFFF0000"/>
        <rFont val="宋体"/>
        <charset val="134"/>
        <scheme val="minor"/>
      </rPr>
      <t>(要统一镇名格式，如XX镇)</t>
    </r>
  </si>
  <si>
    <r>
      <rPr>
        <b/>
        <sz val="10"/>
        <color theme="1"/>
        <rFont val="宋体"/>
        <charset val="134"/>
        <scheme val="minor"/>
      </rPr>
      <t>村</t>
    </r>
    <r>
      <rPr>
        <b/>
        <sz val="10"/>
        <color rgb="FFFF0000"/>
        <rFont val="宋体"/>
        <charset val="134"/>
        <scheme val="minor"/>
      </rPr>
      <t>(要统一村名格式，如XX村委会)</t>
    </r>
  </si>
  <si>
    <t>项目实施年度</t>
  </si>
  <si>
    <t>形成资产的项目名称</t>
  </si>
  <si>
    <t>项目简要内容描述</t>
  </si>
  <si>
    <r>
      <rPr>
        <b/>
        <sz val="10"/>
        <color theme="1"/>
        <rFont val="宋体"/>
        <charset val="134"/>
        <scheme val="minor"/>
      </rPr>
      <t>形成资产年度</t>
    </r>
    <r>
      <rPr>
        <b/>
        <sz val="10"/>
        <color rgb="FFFF0000"/>
        <rFont val="宋体"/>
        <charset val="134"/>
        <scheme val="minor"/>
      </rPr>
      <t>（空白处要填年度，以及有几个是时间区域的要填回年度）</t>
    </r>
  </si>
  <si>
    <r>
      <rPr>
        <b/>
        <sz val="10"/>
        <color theme="1"/>
        <rFont val="宋体"/>
        <charset val="134"/>
        <scheme val="minor"/>
      </rPr>
      <t>实施主体</t>
    </r>
    <r>
      <rPr>
        <b/>
        <sz val="10"/>
        <color rgb="FFFF0000"/>
        <rFont val="宋体"/>
        <charset val="134"/>
        <scheme val="minor"/>
      </rPr>
      <t>（空白处要填）</t>
    </r>
  </si>
  <si>
    <r>
      <rPr>
        <b/>
        <sz val="10"/>
        <color theme="1"/>
        <rFont val="宋体"/>
        <charset val="134"/>
        <scheme val="minor"/>
      </rPr>
      <t>批准部门</t>
    </r>
    <r>
      <rPr>
        <b/>
        <sz val="10"/>
        <color rgb="FFFF0000"/>
        <rFont val="宋体"/>
        <charset val="134"/>
        <scheme val="minor"/>
      </rPr>
      <t>（空白处要填，以及写了单位但全称不全，不清楚是市、县还是哪一级的单位）</t>
    </r>
  </si>
  <si>
    <r>
      <rPr>
        <b/>
        <sz val="10"/>
        <color theme="1"/>
        <rFont val="宋体"/>
        <charset val="134"/>
        <scheme val="minor"/>
      </rPr>
      <t>产权归属-下拉选择</t>
    </r>
    <r>
      <rPr>
        <b/>
        <sz val="10"/>
        <color rgb="FFFF0000"/>
        <rFont val="宋体"/>
        <charset val="134"/>
        <scheme val="minor"/>
      </rPr>
      <t>（请按照1村；2贫困户；3企业；4镇；5县；6市；7其他-备注说明等7类填报，不要乱改内容）</t>
    </r>
  </si>
  <si>
    <r>
      <rPr>
        <b/>
        <sz val="10"/>
        <color theme="1"/>
        <rFont val="宋体"/>
        <charset val="134"/>
        <scheme val="minor"/>
      </rPr>
      <t>使用权归属-下拉选择</t>
    </r>
    <r>
      <rPr>
        <b/>
        <sz val="10"/>
        <color rgb="FFFF0000"/>
        <rFont val="宋体"/>
        <charset val="134"/>
        <scheme val="minor"/>
      </rPr>
      <t>（请按照1村；2贫困户；3企业；4镇；5县；6市；7其他-备注说明等7类填报，不要乱改内容）</t>
    </r>
  </si>
  <si>
    <t>投入原始金额合计（元）自动合计</t>
  </si>
  <si>
    <t>1中央</t>
  </si>
  <si>
    <t>2省级</t>
  </si>
  <si>
    <t>3属地市</t>
  </si>
  <si>
    <t>4属地县</t>
  </si>
  <si>
    <t>5珠三角</t>
  </si>
  <si>
    <t>6帮扶单位自筹</t>
  </si>
  <si>
    <t>7社会帮扶</t>
  </si>
  <si>
    <t>8其他（备注说明）</t>
  </si>
  <si>
    <r>
      <rPr>
        <b/>
        <sz val="10"/>
        <color theme="1"/>
        <rFont val="宋体"/>
        <charset val="134"/>
        <scheme val="minor"/>
      </rPr>
      <t>当前净值
（元）</t>
    </r>
    <r>
      <rPr>
        <b/>
        <sz val="10"/>
        <color rgb="FFFF0000"/>
        <rFont val="宋体"/>
        <charset val="134"/>
        <scheme val="minor"/>
      </rPr>
      <t>“净值”列注意单位为元，还有净值数值少于1万元的要注意核实是否准确，还要注意核对净值错误和净值大于投入资金总额的是否准确。同时净值未填的也要完善</t>
    </r>
  </si>
  <si>
    <r>
      <rPr>
        <b/>
        <sz val="10"/>
        <color theme="1"/>
        <rFont val="宋体"/>
        <charset val="134"/>
        <scheme val="minor"/>
      </rPr>
      <t>资产类别1-下拉选择</t>
    </r>
    <r>
      <rPr>
        <b/>
        <sz val="10"/>
        <color rgb="FFFF0000"/>
        <rFont val="宋体"/>
        <charset val="134"/>
        <scheme val="minor"/>
      </rPr>
      <t>（空白处要完善）</t>
    </r>
  </si>
  <si>
    <r>
      <rPr>
        <b/>
        <sz val="10"/>
        <color theme="1"/>
        <rFont val="宋体"/>
        <charset val="134"/>
        <scheme val="minor"/>
      </rPr>
      <t>资产类别2-下拉选择</t>
    </r>
    <r>
      <rPr>
        <b/>
        <sz val="10"/>
        <color rgb="FFFF0000"/>
        <rFont val="宋体"/>
        <charset val="134"/>
        <scheme val="minor"/>
      </rPr>
      <t>（请按照1经营性，2公益性，3资产收益等3类填报，不要乱改内容）</t>
    </r>
  </si>
  <si>
    <t>是否有协议</t>
  </si>
  <si>
    <r>
      <rPr>
        <b/>
        <sz val="10"/>
        <color theme="1"/>
        <rFont val="宋体"/>
        <charset val="134"/>
        <scheme val="minor"/>
      </rPr>
      <t>协议到期日（年月日）</t>
    </r>
    <r>
      <rPr>
        <b/>
        <sz val="10"/>
        <color rgb="FFFF0000"/>
        <rFont val="宋体"/>
        <charset val="134"/>
        <scheme val="minor"/>
      </rPr>
      <t>要按照格式填XX年XX月XX日</t>
    </r>
  </si>
  <si>
    <r>
      <rPr>
        <b/>
        <sz val="10"/>
        <color theme="1"/>
        <rFont val="宋体"/>
        <charset val="134"/>
        <scheme val="minor"/>
      </rPr>
      <t>收益率</t>
    </r>
    <r>
      <rPr>
        <b/>
        <sz val="10"/>
        <color rgb="FFFF0000"/>
        <rFont val="宋体"/>
        <charset val="134"/>
        <scheme val="minor"/>
      </rPr>
      <t>要核实空白的是否确实无，以及部分收益率是否准确，过高或过低的</t>
    </r>
  </si>
  <si>
    <r>
      <rPr>
        <b/>
        <sz val="10"/>
        <color theme="1"/>
        <rFont val="宋体"/>
        <charset val="134"/>
        <scheme val="minor"/>
      </rPr>
      <t>单位</t>
    </r>
    <r>
      <rPr>
        <b/>
        <sz val="10"/>
        <color rgb="FFFF0000"/>
        <rFont val="宋体"/>
        <charset val="134"/>
        <scheme val="minor"/>
      </rPr>
      <t>（空白处要完善）</t>
    </r>
  </si>
  <si>
    <r>
      <rPr>
        <b/>
        <sz val="10"/>
        <color theme="1"/>
        <rFont val="宋体"/>
        <charset val="134"/>
        <scheme val="minor"/>
      </rPr>
      <t>职务</t>
    </r>
    <r>
      <rPr>
        <b/>
        <sz val="10"/>
        <color rgb="FFFF0000"/>
        <rFont val="宋体"/>
        <charset val="134"/>
        <scheme val="minor"/>
      </rPr>
      <t>（空白处要完善）</t>
    </r>
  </si>
  <si>
    <r>
      <rPr>
        <b/>
        <sz val="10"/>
        <color theme="1"/>
        <rFont val="宋体"/>
        <charset val="134"/>
        <scheme val="minor"/>
      </rPr>
      <t>姓名</t>
    </r>
    <r>
      <rPr>
        <b/>
        <sz val="10"/>
        <color rgb="FFFF0000"/>
        <rFont val="宋体"/>
        <charset val="134"/>
        <scheme val="minor"/>
      </rPr>
      <t>（空白处要完善）</t>
    </r>
  </si>
  <si>
    <r>
      <rPr>
        <b/>
        <sz val="10"/>
        <color theme="1"/>
        <rFont val="宋体"/>
        <charset val="134"/>
        <scheme val="minor"/>
      </rPr>
      <t>联系电话</t>
    </r>
    <r>
      <rPr>
        <b/>
        <sz val="10"/>
        <color rgb="FFFF0000"/>
        <rFont val="宋体"/>
        <charset val="134"/>
        <scheme val="minor"/>
      </rPr>
      <t>部分固话要有区号以及空白处要完善</t>
    </r>
  </si>
  <si>
    <t>备注</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</si>
  <si>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</si>
  <si>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</si>
  <si>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</si>
  <si>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</si>
  <si>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</si>
  <si>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</si>
  <si>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</si>
  <si>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</si>
  <si>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</si>
  <si>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</si>
  <si>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</si>
  <si>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</si>
  <si>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</si>
  <si>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</si>
  <si>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</si>
  <si>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</si>
  <si>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</si>
  <si>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</si>
  <si>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</si>
  <si>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</si>
  <si>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</si>
  <si>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</si>
  <si>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</si>
  <si>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</si>
  <si>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</si>
  <si>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</si>
  <si>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</si>
  <si>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</si>
  <si>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</si>
  <si>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</si>
  <si>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</si>
  <si>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</si>
  <si>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</si>
  <si>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</si>
  <si>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</si>
  <si>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2018年浸潭镇“微生态”循环蛙稻共生项目</t>
  </si>
  <si>
    <t>清远市</t>
  </si>
  <si>
    <t>清新区</t>
  </si>
  <si>
    <t>浸潭镇</t>
  </si>
  <si>
    <t>镇挂12条村</t>
  </si>
  <si>
    <t>发展约40亩的蛙稻项目，合作期为10年</t>
  </si>
  <si>
    <t>浸潭镇人民政府</t>
  </si>
  <si>
    <t>清新区扶贫办</t>
  </si>
  <si>
    <t>5县</t>
  </si>
  <si>
    <t>3企业</t>
  </si>
  <si>
    <t>1国有</t>
  </si>
  <si>
    <t>1经营性</t>
  </si>
  <si>
    <t>六甲洞下迳村</t>
  </si>
  <si>
    <t>理事会会长</t>
  </si>
  <si>
    <t>邹瑞文</t>
  </si>
  <si>
    <t>139****2120</t>
  </si>
  <si>
    <t>扶贫类</t>
  </si>
  <si>
    <t>（镇挂12条村：六甲洞村委会、大树墩村委会、芦苞村委会、五马村委会、大湾岗村委会、渔汕村委会、蕉坑村委会、桃中村委会、崀口村委会、水库村委会、鸡见坑村委会、独石村委会）</t>
  </si>
  <si>
    <t>2018年浸潭镇“扶贫＋旅游”下迳村木屋项目</t>
  </si>
  <si>
    <t>建设木屋区，协调带动贫困户就业，帮助建档立卡的贫困户增收</t>
  </si>
  <si>
    <t>3资产收益</t>
  </si>
  <si>
    <t>扶贫类（含上一轮扶贫双到返还本金）</t>
  </si>
  <si>
    <t>2019年浸潭镇六甲洞村扶贫改革示范基地</t>
  </si>
  <si>
    <t>镇挂12条村、高车村委会</t>
  </si>
  <si>
    <t>项目在推进美丽乡村建设和特色旅游扶贫、农业产业扶贫方面取得了一定成效，目前已形成高端木屋民宿区、民房民宿区、特产销售街等功能区。</t>
  </si>
  <si>
    <t>1村</t>
  </si>
  <si>
    <t>入股清新区华润风电扶贫项目</t>
  </si>
  <si>
    <t>区德盛公司与华润公司合资成立项目子公司共同开发风能发电项目，合营公司注册资本14024万元，其中区德盛公司认缴2524万元（扶贫资金投入1564.41万元），各方按投资比例分享项目收益。</t>
  </si>
  <si>
    <t>华润电力新能源投资有限公司</t>
  </si>
  <si>
    <t>法人</t>
  </si>
  <si>
    <t>莫华亮</t>
  </si>
  <si>
    <t>136****0889</t>
  </si>
  <si>
    <t>塘坑村委会</t>
  </si>
  <si>
    <t>区德盛公司与华润公司合资成立项目子公司共同开发风能发电项目，合营公司注册资本14024万元，其中区德盛公司认缴2524万元（扶贫资金投入1564.42万元），各方按投资比例分享项目收益。</t>
  </si>
  <si>
    <t>2集体</t>
  </si>
  <si>
    <t>大陂头村委会</t>
  </si>
  <si>
    <t>区德盛公司与华润公司合资成立项目子公司共同开发风能发电项目，合营公司注册资本14024万元，其中区德盛公司认缴2524万元（扶贫资金投入1564.43万元），各方按投资比例分享项目收益。</t>
  </si>
  <si>
    <t>新围村委会</t>
  </si>
  <si>
    <t>区德盛公司与华润公司合资成立项目子公司共同开发风能发电项目，合营公司注册资本14024万元，其中区德盛公司认缴2524万元（扶贫资金投入1564.44万元），各方按投资比例分享项目收益。</t>
  </si>
  <si>
    <t>新寨村委会</t>
  </si>
  <si>
    <t>区德盛公司与华润公司合资成立项目子公司共同开发风能发电项目，合营公司注册资本14024万元，其中区德盛公司认缴2524万元（扶贫资金投入1564.45万元），各方按投资比例分享项目收益。</t>
  </si>
  <si>
    <t>拱水村委会</t>
  </si>
  <si>
    <t>区德盛公司与华润公司合资成立项目子公司共同开发风能发电项目，合营公司注册资本14024万元，其中区德盛公司认缴2524万元（扶贫资金投入1564.46万元），各方按投资比例分享项目收益。</t>
  </si>
  <si>
    <t>根竹坑村委会</t>
  </si>
  <si>
    <t>区德盛公司与华润公司合资成立项目子公司共同开发风能发电项目，合营公司注册资本14024万元，其中区德盛公司认缴2524万元（扶贫资金投入1564.47万元），各方按投资比例分享项目收益。</t>
  </si>
  <si>
    <t>2018年浸潭镇田心、高华塘、五一、三村、桃居入股大罗山泉自来水有限责任公司项目</t>
  </si>
  <si>
    <t>桃源社区居委会、田心村委会、高华塘村委会、五一村委会、三村村委会</t>
  </si>
  <si>
    <t>定向投资大罗山水厂，每年分两期向入股村支付当年收益，每期的收益均为投资总金额的4％</t>
  </si>
  <si>
    <t>清远市清新区浸潭镇大罗山泉自来水有限责任公司</t>
  </si>
  <si>
    <t>游国颖</t>
  </si>
  <si>
    <t>177****6288</t>
  </si>
  <si>
    <t>清新区食用菌产业扶贫项目</t>
  </si>
  <si>
    <t>区挂12条分散村、重点7条村</t>
  </si>
  <si>
    <t>以各镇人民政府为单位与林中宝公司签订协议，通过贫困户委托管理的方式，按户均投入5000元的标准，委托林中宝公司种植和收购食用菌产品，贫困户获取固定收益（本金分10年平摊到收益中）</t>
  </si>
  <si>
    <t>广东林中宝生物科技股份有限公司</t>
  </si>
  <si>
    <t>王碧光</t>
  </si>
  <si>
    <t>0763-5815074</t>
  </si>
  <si>
    <t>清新区清远鸡扶贫项目</t>
  </si>
  <si>
    <t>以各镇人民政府为单位与清农公司签订协议（公司提供土地作抵押担保），通过贫困户委托管理的方式，按有劳力贫困户家庭人均投入2500元的标准，委托清农公司养殖和收购清远鸡，贫困户获取固定收益，从第6年开始按10%收回本金</t>
  </si>
  <si>
    <t>清远清农电商有限公司</t>
  </si>
  <si>
    <t>姚远平</t>
  </si>
  <si>
    <t>136****6788（联系代表：赖俊彪）</t>
  </si>
  <si>
    <t>区挂12条分散村：白花塱村委会、沧边村委会、高车村委会、高华塘村委会、黄岐塘村委会、黄田村委会、建辉村委会、留良洞村委会、三村村委会、桃源社区居委会、田心村委会、五一村委会；重点村：新寨村委会、新围村委会、根竹坑村委会、大陂头村委会、拱水村委会、丁坑村委会、塘坑村委会</t>
  </si>
  <si>
    <t>2016年浸潭镇高车村三面光水圳建设</t>
  </si>
  <si>
    <t>高车村委会</t>
  </si>
  <si>
    <t>三面光水圳建设</t>
  </si>
  <si>
    <t>2公益性</t>
  </si>
  <si>
    <t>村委会书记</t>
  </si>
  <si>
    <t>黄南带</t>
  </si>
  <si>
    <t>0763-5637144</t>
  </si>
  <si>
    <t>2018年浸潭镇大陂头村委会定向投资高车水电站扶贫项目</t>
  </si>
  <si>
    <t>委托清新高车水电有限公司作投资管理</t>
  </si>
  <si>
    <t>清新高车水电有限公司</t>
  </si>
  <si>
    <t>吴承中</t>
  </si>
  <si>
    <t>0763-5875962</t>
  </si>
  <si>
    <t>2018年浸潭镇大陂头村投资龙颈薄剪水电站</t>
  </si>
  <si>
    <t>投资20万入龙颈蒲剪水电站，每年分红收益约9%</t>
  </si>
  <si>
    <t>清远市清新区薄剪水电站有限公司</t>
  </si>
  <si>
    <t>陈广文</t>
  </si>
  <si>
    <t>138****8157</t>
  </si>
  <si>
    <t>2017年浸潭镇大陂头村党员电教室建设</t>
  </si>
  <si>
    <t>党员电教室建设</t>
  </si>
  <si>
    <t>浸潭镇扶贫办</t>
  </si>
  <si>
    <t>郑忠诚</t>
  </si>
  <si>
    <t>0763-5638314</t>
  </si>
  <si>
    <t>2017年浸潭镇大陂头村改善小学设施</t>
  </si>
  <si>
    <t>改善小学设施</t>
  </si>
  <si>
    <t>2017年浸潭镇大陂头村光伏发电项目</t>
  </si>
  <si>
    <t>楼顶建光伏发电</t>
  </si>
  <si>
    <t>2017年浸潭镇大陂头村改善村小学设施</t>
  </si>
  <si>
    <t>改善村小学设施</t>
  </si>
  <si>
    <t>2017年浸潭镇大陂头投资清新区光伏发电项目</t>
  </si>
  <si>
    <t>投资清新区光伏发电项目</t>
  </si>
  <si>
    <t>清远市清新区惠农投资有限公司</t>
  </si>
  <si>
    <t>李献洲</t>
  </si>
  <si>
    <t>0763-5288636</t>
  </si>
  <si>
    <t>2019年浸潭镇大陂头村光伏路灯项目</t>
  </si>
  <si>
    <t>建设光伏路灯</t>
  </si>
  <si>
    <t>2017年浸潭镇大陂头村望岗村小组桥梁维修</t>
  </si>
  <si>
    <t>望岗村小组桥梁维修</t>
  </si>
  <si>
    <t>2020年浸潭镇大陂头村改善村小组设施</t>
  </si>
  <si>
    <t>百威公司捐赠给9条村小组家具一套和墙上装饰画</t>
  </si>
  <si>
    <t>2019年浸潭镇大陂头村牛大力种植项目</t>
  </si>
  <si>
    <t>大陂头村26户贫困户牛大力种植40.95亩</t>
  </si>
  <si>
    <t>2贫困户</t>
  </si>
  <si>
    <t>清远市清新区绿能种养专业合作社</t>
  </si>
  <si>
    <t>郑秀梅</t>
  </si>
  <si>
    <t>158****4812</t>
  </si>
  <si>
    <t>2018年浸潭镇黄岐塘村入股机关幼儿园</t>
  </si>
  <si>
    <t>黄岐塘村委会</t>
  </si>
  <si>
    <t>入股82.668万元到机关幼儿园，追加41.5万元再次投入。</t>
  </si>
  <si>
    <t>清远市清新区浸潭镇机关幼儿园</t>
  </si>
  <si>
    <t>罗金凤</t>
  </si>
  <si>
    <t>159****6051</t>
  </si>
  <si>
    <t>2018年浸潭镇黄岐塘村铁炉坑食用水工程</t>
  </si>
  <si>
    <t>水圳建设</t>
  </si>
  <si>
    <t>成文伟</t>
  </si>
  <si>
    <t>0763-5630150</t>
  </si>
  <si>
    <t>2018年浸潭镇金龙洞至下迳村旅游道路建设</t>
  </si>
  <si>
    <t>六甲洞村委会</t>
  </si>
  <si>
    <t>方便群众出行及带动周边乡村旅游发展</t>
  </si>
  <si>
    <t>成财合</t>
  </si>
  <si>
    <t>0763-5636070</t>
  </si>
  <si>
    <t>2018年浸潭镇留良洞村陂头维修建设</t>
  </si>
  <si>
    <t>留良洞村委会</t>
  </si>
  <si>
    <t>陂头建设</t>
  </si>
  <si>
    <t>成海明</t>
  </si>
  <si>
    <t>0763-5630057</t>
  </si>
  <si>
    <t>2018年-2019年浸潭镇留良洞村入股清远市清新区电力发展总公司</t>
  </si>
  <si>
    <t>留良洞村入股清远市清新区电力发展总公司，项目投资合作期限为5年，清远市清新区电力发展总公司每年度按投资款的8%收益率支付给浸潭镇留良洞经济联合社作为分红收益，每年的12月31日前支付当年的收益。</t>
  </si>
  <si>
    <t>2017年浸潭镇留良洞光伏发电项目</t>
  </si>
  <si>
    <t>2019年清新区浸潭镇白花塱村罗汉竹种植创新项目</t>
  </si>
  <si>
    <t>白花塱村委会</t>
  </si>
  <si>
    <t>项目罗汉竹种植规模300亩，通过带动本地村民共同拓展延伸罗汉竹种植产业，形成罗汉竹规模化连片种植，并开发出竹笋、竹纤维制品等深加工产品</t>
  </si>
  <si>
    <t>李秀章</t>
  </si>
  <si>
    <t>136****1127</t>
  </si>
  <si>
    <t>2018年浸潭镇白花塱村入股中药材种植基地</t>
  </si>
  <si>
    <t>投入资金到广东良田农林科技有限公司在清新区范围内开展的农林产业开发经营项目，合作期限为十年。</t>
  </si>
  <si>
    <t>陈介金</t>
  </si>
  <si>
    <t>0763-5636304</t>
  </si>
  <si>
    <t>扶贫类（路、宣传栏）</t>
  </si>
  <si>
    <t>2017年浸潭镇田心村入股田心深冲口水电站</t>
  </si>
  <si>
    <t>田心村委会</t>
  </si>
  <si>
    <t>2017年浸潭镇田心村入股田心深冲口水电站、就业奖补</t>
  </si>
  <si>
    <t>帮助贫困户实现财产性增收</t>
  </si>
  <si>
    <t>罗瑞青</t>
  </si>
  <si>
    <t>0763-5631558</t>
  </si>
  <si>
    <t>2018年浸潭镇黄田村入股机关幼儿园</t>
  </si>
  <si>
    <t>黄田村委会</t>
  </si>
  <si>
    <t>投资到浸潭镇机关幼儿园，投资期为五年</t>
  </si>
  <si>
    <t>2018年浸潭镇黄田村投资鱼塘</t>
  </si>
  <si>
    <t>投资到浸潭镇黄田村大塘及白芒塘鱼塘，投资期为十二年</t>
  </si>
  <si>
    <t>陈桂秋</t>
  </si>
  <si>
    <t>0763-5634457</t>
  </si>
  <si>
    <t>2016年浸潭镇新寨村农田排灌圳综合治理</t>
  </si>
  <si>
    <t>农田排灌圳综合治理</t>
  </si>
  <si>
    <t>李金炜</t>
  </si>
  <si>
    <t>0763-5630167</t>
  </si>
  <si>
    <t>2018年浸潭镇新寨村委托清新高车水电有限公司做投资管理</t>
  </si>
  <si>
    <t>2017年浸潭镇新寨村投资清新区光伏发电项目</t>
  </si>
  <si>
    <t>2017年浸潭镇新寨村建设太阳能路灯项目</t>
  </si>
  <si>
    <t>建设太阳能路灯</t>
  </si>
  <si>
    <t>2018年浸潭镇新寨村光伏发电项目</t>
  </si>
  <si>
    <t>2019年浸潭镇新寨村村道会车位建设</t>
  </si>
  <si>
    <t>村道会车位建设</t>
  </si>
  <si>
    <t>2018年浸潭镇大湾岗村委会潘王屋道路硬底化建设</t>
  </si>
  <si>
    <t>大湾岗村委会</t>
  </si>
  <si>
    <t>道路硬底化建设</t>
  </si>
  <si>
    <t>梁国财</t>
  </si>
  <si>
    <t>0763-5630056</t>
  </si>
  <si>
    <t>2018年浸潭镇新围村党群服务站建设工程</t>
  </si>
  <si>
    <t>党群服务站建设</t>
  </si>
  <si>
    <t>莫志城</t>
  </si>
  <si>
    <t>0763-5638164</t>
  </si>
  <si>
    <t>2019-2020年浸潭镇新围村自来水扩网工程</t>
  </si>
  <si>
    <t>自来水扩网工程</t>
  </si>
  <si>
    <t>2019年浸潭镇新围村村民灌溉工程“出水塘清淤工程</t>
  </si>
  <si>
    <t>出水塘清淤工程</t>
  </si>
  <si>
    <t>2018年浸潭镇新围村扩建温氏猪场项目</t>
  </si>
  <si>
    <t>扩建温氏猪场</t>
  </si>
  <si>
    <t>根据实际经营情况获取收益</t>
  </si>
  <si>
    <t>清远市清新区陈金河农业种植专业合作社</t>
  </si>
  <si>
    <t>陈金河</t>
  </si>
  <si>
    <t>138****1328</t>
  </si>
  <si>
    <t>2018年浸潭镇新围村路灯改造项目</t>
  </si>
  <si>
    <t>光伏路灯建设</t>
  </si>
  <si>
    <t>2018年浸潭镇新围村光伏发电</t>
  </si>
  <si>
    <t>2017年浸潭镇新围村环保养殖温氏猪</t>
  </si>
  <si>
    <t>养殖温氏猪</t>
  </si>
  <si>
    <t>2017年浸潭镇新围村蔬果种子种植</t>
  </si>
  <si>
    <t>建设蔬果种子种植基地</t>
  </si>
  <si>
    <t>2020年浸潭镇新围村实施“雪亮工程”建设项目</t>
  </si>
  <si>
    <t>2020年浸潭镇新围村</t>
  </si>
  <si>
    <t>在新围村管辖范围安装多个200万像素网络红外线摄像头</t>
  </si>
  <si>
    <t>2018年浸潭镇根竹坑村扩建温氏猪场</t>
  </si>
  <si>
    <t>马水松</t>
  </si>
  <si>
    <t>0763-5638723</t>
  </si>
  <si>
    <t>2018年浸潭镇根竹坑村投资龙颈薄剪水电站</t>
  </si>
  <si>
    <t>定向投资，项目投资合作期限为10年</t>
  </si>
  <si>
    <t>2018年浸潭镇根竹坑村委会定向投资高车水电站项目</t>
  </si>
  <si>
    <t>委托清新高车水电有限公司作投资管理。合作期内</t>
  </si>
  <si>
    <t>2018年浸潭镇根竹坑村太阳能路灯项目</t>
  </si>
  <si>
    <t>2018年浸潭镇根竹坑村定向投资清新区光伏扶贫项目</t>
  </si>
  <si>
    <t>2018年浸潭镇根竹坑村光伏发电项目</t>
  </si>
  <si>
    <t>2018年浸潭镇拱水村太阳能路灯</t>
  </si>
  <si>
    <t>村委会主任</t>
  </si>
  <si>
    <t>陈财良</t>
  </si>
  <si>
    <t>0763-5650914</t>
  </si>
  <si>
    <t>2018年浸潭镇拱水村隐世桃花源木屋扶贫项目</t>
  </si>
  <si>
    <t>浸潭镇拱水村委会利用扶贫资金购买村辖区内隐世桃花源生态旅游公司木屋两栋</t>
  </si>
  <si>
    <t>清远隐世桃花源生态度假区有限公司</t>
  </si>
  <si>
    <t>莫宇轩</t>
  </si>
  <si>
    <t>138****0125</t>
  </si>
  <si>
    <t>2018年浸潭镇拱水村种植基地</t>
  </si>
  <si>
    <t>种植基地建设</t>
  </si>
  <si>
    <t>2018年浸潭镇拱水村村村通自来水工程</t>
  </si>
  <si>
    <t>村村通自来水工程</t>
  </si>
  <si>
    <t>2017年浸潭镇拱水村定向投入清新区光伏扶贫项目</t>
  </si>
  <si>
    <t>楼面光伏发电</t>
  </si>
  <si>
    <t>2017年浸潭镇拱水村建设光伏发电项目</t>
  </si>
  <si>
    <t>楼底光伏发电</t>
  </si>
  <si>
    <t>2020年浸潭镇拱水下围村维修饮水管道</t>
  </si>
  <si>
    <t>拱水下围村维修饮水管道</t>
  </si>
  <si>
    <t>扶贫类（这一轮扶贫资金返还本金）</t>
  </si>
  <si>
    <t>2018年浸潭镇沧边村中药材种植基地</t>
  </si>
  <si>
    <t>沧边村委会</t>
  </si>
  <si>
    <t>王继真</t>
  </si>
  <si>
    <t>0763-5650058</t>
  </si>
  <si>
    <t>2016年浸潭镇建辉村机耕路建设</t>
  </si>
  <si>
    <t>建辉村委会</t>
  </si>
  <si>
    <t>机耕路建设</t>
  </si>
  <si>
    <t>2018年浸潭镇建辉村中药材种植基地</t>
  </si>
  <si>
    <t>2020年浸潭镇建辉村入股浸潭镇深冲口水电站</t>
  </si>
  <si>
    <t>入股8万元到浸潭镇深冲口水电站，合作经营期间，深冲口水电站每年向建辉村委会支付0.8万元承包款，合作期满后，深冲口水电站无条件返还建辉村8万元本金。</t>
  </si>
  <si>
    <t>2018年浸潭镇丁坑村智慧生态旅游区（暨教育学农实训基地）</t>
  </si>
  <si>
    <t>丁坑村委会</t>
  </si>
  <si>
    <t>委托第三方经营，木屋及配套的固定资产确权给村经济联合社，木屋收益的五成（保底收益为投入资金的8%）分配至村经济联合社。</t>
  </si>
  <si>
    <t>成超国</t>
  </si>
  <si>
    <t>0763-5639130</t>
  </si>
  <si>
    <t>2018年浸潭镇丁坑村饮水和农业用水工程</t>
  </si>
  <si>
    <t>饮水和农业用水工程</t>
  </si>
  <si>
    <t>2019年浸潭镇丁坑村定向投资果蔬种植专业合作社</t>
  </si>
  <si>
    <t>丁坑把市扶贫引导资金30万元投入到清新区一利来果蔬种植专业合作社，一利来果蔬种植专业合作社每年付给丁坑村固定的利润分红2.4万元，合作期满将本金30万元退还丁坑村。合作期为10年</t>
  </si>
  <si>
    <t>2019年浸潭镇丁坑村五保户爱心公寓</t>
  </si>
  <si>
    <t>2019年浸潭镇丁坑村五保户爱心公寓项目</t>
  </si>
  <si>
    <t>五保户爱心公寓</t>
  </si>
  <si>
    <t>2018年浸潭镇塘坑村桃之源三期鸟笼特色民宿项目</t>
  </si>
  <si>
    <t>定向投资清新区浸潭镇桃之源木屋民宿扶贫项目。项目位于塘坑村燕湖农场，项目周期10年，每年固定返还10%本金＋投入本金余量8%的收益</t>
  </si>
  <si>
    <t>冯介水</t>
  </si>
  <si>
    <t>0763-5650153</t>
  </si>
  <si>
    <t>2017年浸潭镇塘坑村光伏发电项目</t>
  </si>
  <si>
    <t>2017年浸潭镇塘坑村太阳能路灯建设</t>
  </si>
  <si>
    <t>太阳能路灯建设</t>
  </si>
  <si>
    <t>2018年浸潭镇塘坑村有线电视与网络安装工程</t>
  </si>
  <si>
    <t>有线电视与网络安装</t>
  </si>
  <si>
    <t>2018年浸潭镇塘坑村定向投资桃之源二期木屋民宿项目</t>
  </si>
  <si>
    <t>定向投资60万元用作木屋建设，每年固定分红4.8万。</t>
  </si>
  <si>
    <t>2018年浸潭镇塘坑村篮球场维修</t>
  </si>
  <si>
    <t>篮球村维修</t>
  </si>
  <si>
    <t>2018年浸潭镇塘坑村垃圾屋工程</t>
  </si>
  <si>
    <t>垃圾屋工程</t>
  </si>
  <si>
    <t>2018年浸潭镇塘坑村公厕维修</t>
  </si>
  <si>
    <t>公厕维修</t>
  </si>
  <si>
    <t>2018年浸潭镇塘坑村大竹园道路硬底化</t>
  </si>
  <si>
    <t>大竹园道路硬底化</t>
  </si>
  <si>
    <t>2018年浸潭镇塘坑村地塘坳道路硬底化</t>
  </si>
  <si>
    <t>地塘坳道路硬底化，道路全长0.62公里，路基3.5米宽，混凝土路面3米宽</t>
  </si>
  <si>
    <t>2020年浸潭镇塘坑村投资浦剪水电站旅游综合体项目</t>
  </si>
  <si>
    <t>项目投资合作期限为10年，在合作期前三年每年获得投资总金额的12%；第四年到第七年，每年获得投资总金额的9%；第八年到第十年，每年获得投资总金额的6%</t>
  </si>
  <si>
    <t>2020年浸潭镇塘坑村食水工程建设</t>
  </si>
  <si>
    <t>食水工程建设</t>
  </si>
  <si>
    <t>2019年清新区浸潭镇塘坑村青花梨种植创新项目</t>
  </si>
  <si>
    <t>青花梨种植创新项目</t>
  </si>
  <si>
    <t>扶贫类（机耕路）</t>
  </si>
  <si>
    <t>2019年浸潭镇塘坑村五保户集中居住爱心公寓建设</t>
  </si>
  <si>
    <t>2020年浸潭镇塘坑村定向投资广东穗源新型农业科技股份有限公司</t>
  </si>
  <si>
    <t>投资30万元到广东穗源新型农业科技股份有限公司清新区扶贫项目，合作十年，前三年收益10%，第四到第七年收益8%，后三年收益6%，合作期满返还本金</t>
  </si>
  <si>
    <t>2020年浸潭镇塘坑村大竹园危桥改造</t>
  </si>
  <si>
    <t>维修大竹园危桥</t>
  </si>
  <si>
    <t>2018年浸潭镇塘坑村贫困户种养基地项目（早脆梨种植项目）</t>
  </si>
  <si>
    <t>早脆梨种植项目</t>
  </si>
  <si>
    <t>1企业</t>
  </si>
  <si>
    <t>2018年浸潭镇蕉坑村委会新围村道硬地化建设项目</t>
  </si>
  <si>
    <t>蕉坑村委会</t>
  </si>
  <si>
    <t>江炜文</t>
  </si>
  <si>
    <t>0763-5650165</t>
  </si>
  <si>
    <t>2017年浸潭镇渔汕村水利设施建设（龙仔村陂头和三面光水圳建设）</t>
  </si>
  <si>
    <t>渔汕村委会</t>
  </si>
  <si>
    <t>龙仔村陂头和三面光水圳建设</t>
  </si>
  <si>
    <t>罗海钊</t>
  </si>
  <si>
    <t>0763-5650151</t>
  </si>
  <si>
    <t>2017年浸潭镇三村至阳山县杨梅镇公路硬底化建设</t>
  </si>
  <si>
    <t>三村村委会</t>
  </si>
  <si>
    <t>陈飞雄</t>
  </si>
  <si>
    <t>0763-5650035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</si>
</sst>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176" formatCode="yyyy&quot;年&quot;m&quot;月&quot;d&quot;日&quot;;@"/>
    <numFmt numFmtId="44" formatCode="_ &quot;￥&quot;* #,##0.00_ ;_ &quot;￥&quot;* \-#,##0.00_ ;_ &quot;￥&quot;* &quot;-&quot;??_ ;_ @_ "/>
  </numFmts>
  <fonts count="24">
    <font>
      <sz val="11"/>
      <color theme="1"/>
      <name val="宋体"/>
      <charset val="134"/>
      <scheme val="minor"/>
    </font>
    <font>
      <sz val="10"/>
      <color theme="1"/>
      <name val="宋体"/>
      <charset val="134"/>
      <scheme val="minor"/>
    </font>
    <font>
      <sz val="16"/>
      <color theme="1"/>
      <name val="宋体"/>
      <charset val="134"/>
      <scheme val="minor"/>
    </font>
    <font>
      <b/>
      <sz val="10"/>
      <color theme="1"/>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8"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18"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8" applyNumberFormat="0" applyFill="0" applyAlignment="0" applyProtection="0">
      <alignment vertical="center"/>
    </xf>
    <xf numFmtId="0" fontId="13" fillId="0" borderId="8" applyNumberFormat="0" applyFill="0" applyAlignment="0" applyProtection="0">
      <alignment vertical="center"/>
    </xf>
    <xf numFmtId="0" fontId="5" fillId="4" borderId="0" applyNumberFormat="0" applyBorder="0" applyAlignment="0" applyProtection="0">
      <alignment vertical="center"/>
    </xf>
    <xf numFmtId="0" fontId="20" fillId="0" borderId="10" applyNumberFormat="0" applyFill="0" applyAlignment="0" applyProtection="0">
      <alignment vertical="center"/>
    </xf>
    <xf numFmtId="0" fontId="5" fillId="24" borderId="0" applyNumberFormat="0" applyBorder="0" applyAlignment="0" applyProtection="0">
      <alignment vertical="center"/>
    </xf>
    <xf numFmtId="0" fontId="19" fillId="19" borderId="9" applyNumberFormat="0" applyAlignment="0" applyProtection="0">
      <alignment vertical="center"/>
    </xf>
    <xf numFmtId="0" fontId="22" fillId="19" borderId="4" applyNumberFormat="0" applyAlignment="0" applyProtection="0">
      <alignment vertical="center"/>
    </xf>
    <xf numFmtId="0" fontId="10" fillId="9" borderId="6" applyNumberFormat="0" applyAlignment="0" applyProtection="0">
      <alignment vertical="center"/>
    </xf>
    <xf numFmtId="0" fontId="6" fillId="27" borderId="0" applyNumberFormat="0" applyBorder="0" applyAlignment="0" applyProtection="0">
      <alignment vertical="center"/>
    </xf>
    <xf numFmtId="0" fontId="5" fillId="15" borderId="0" applyNumberFormat="0" applyBorder="0" applyAlignment="0" applyProtection="0">
      <alignment vertical="center"/>
    </xf>
    <xf numFmtId="0" fontId="12" fillId="0" borderId="7" applyNumberFormat="0" applyFill="0" applyAlignment="0" applyProtection="0">
      <alignment vertical="center"/>
    </xf>
    <xf numFmtId="0" fontId="9" fillId="0" borderId="5" applyNumberFormat="0" applyFill="0" applyAlignment="0" applyProtection="0">
      <alignment vertical="center"/>
    </xf>
    <xf numFmtId="0" fontId="21" fillId="25" borderId="0" applyNumberFormat="0" applyBorder="0" applyAlignment="0" applyProtection="0">
      <alignment vertical="center"/>
    </xf>
    <xf numFmtId="0" fontId="15" fillId="17" borderId="0" applyNumberFormat="0" applyBorder="0" applyAlignment="0" applyProtection="0">
      <alignment vertical="center"/>
    </xf>
    <xf numFmtId="0" fontId="6" fillId="30" borderId="0" applyNumberFormat="0" applyBorder="0" applyAlignment="0" applyProtection="0">
      <alignment vertical="center"/>
    </xf>
    <xf numFmtId="0" fontId="5" fillId="14" borderId="0" applyNumberFormat="0" applyBorder="0" applyAlignment="0" applyProtection="0">
      <alignment vertical="center"/>
    </xf>
    <xf numFmtId="0" fontId="6" fillId="23" borderId="0" applyNumberFormat="0" applyBorder="0" applyAlignment="0" applyProtection="0">
      <alignment vertical="center"/>
    </xf>
    <xf numFmtId="0" fontId="6" fillId="16" borderId="0" applyNumberFormat="0" applyBorder="0" applyAlignment="0" applyProtection="0">
      <alignment vertical="center"/>
    </xf>
    <xf numFmtId="0" fontId="6" fillId="22" borderId="0" applyNumberFormat="0" applyBorder="0" applyAlignment="0" applyProtection="0">
      <alignment vertical="center"/>
    </xf>
    <xf numFmtId="0" fontId="6" fillId="7" borderId="0" applyNumberFormat="0" applyBorder="0" applyAlignment="0" applyProtection="0">
      <alignment vertical="center"/>
    </xf>
    <xf numFmtId="0" fontId="5" fillId="21" borderId="0" applyNumberFormat="0" applyBorder="0" applyAlignment="0" applyProtection="0">
      <alignment vertical="center"/>
    </xf>
    <xf numFmtId="0" fontId="5" fillId="26"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5" fillId="28" borderId="0" applyNumberFormat="0" applyBorder="0" applyAlignment="0" applyProtection="0">
      <alignment vertical="center"/>
    </xf>
    <xf numFmtId="0" fontId="6" fillId="31" borderId="0" applyNumberFormat="0" applyBorder="0" applyAlignment="0" applyProtection="0">
      <alignment vertical="center"/>
    </xf>
    <xf numFmtId="0" fontId="5" fillId="12" borderId="0" applyNumberFormat="0" applyBorder="0" applyAlignment="0" applyProtection="0">
      <alignment vertical="center"/>
    </xf>
    <xf numFmtId="0" fontId="5" fillId="32" borderId="0" applyNumberFormat="0" applyBorder="0" applyAlignment="0" applyProtection="0">
      <alignment vertical="center"/>
    </xf>
    <xf numFmtId="0" fontId="6" fillId="20" borderId="0" applyNumberFormat="0" applyBorder="0" applyAlignment="0" applyProtection="0">
      <alignment vertical="center"/>
    </xf>
    <xf numFmtId="0" fontId="5" fillId="3"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5">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180;&#36164;&#26009;\20200515&#25206;&#36139;&#36164;&#20135;&#31649;&#29702;\&#32479;&#35745;&#34920;&#25552;&#20132;\20200514&#39318;&#27425;&#25552;&#20132;&#32479;&#35745;&#34920;\&#38468;&#20214;&#65306;&#215;&#215;&#24066;&#25206;&#36139;&#36164;&#20135;&#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Kengzkj\FileStorage\File\2020-07\&#65288;2020.05.13&#65289;&#38468;&#20214;&#65306;&#28165;&#36828;&#24066;&#28165;&#26032;&#21306;&#28024;&#28525;&#38215;&#25206;&#36139;&#36164;&#20135;&#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随文打印版"/>
      <sheetName val="下发填写版"/>
      <sheetName val="Sheet3"/>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id="1" name="表5_4" displayName="表5_4" ref="A4:AI97" totalsRowShown="0">
  <autoFilter ref="A4:AI97"/>
  <tableColumns count="35">
    <tableColumn id="1" name="1" dataDxfId="0"/>
    <tableColumn id="2" name="2" dataDxfId="1"/>
    <tableColumn id="3" name="3" dataDxfId="2"/>
    <tableColumn id="4" name="4" dataDxfId="3"/>
    <tableColumn id="5" name="5" dataDxfId="4"/>
    <tableColumn id="6" name="6" dataDxfId="5"/>
    <tableColumn id="7" name="7" dataDxfId="6"/>
    <tableColumn id="8" name="8" dataDxfId="7"/>
    <tableColumn id="9" name="9" dataDxfId="8"/>
    <tableColumn id="10" name="10" dataDxfId="9"/>
    <tableColumn id="11" name="11" dataDxfId="10"/>
    <tableColumn id="12" name="12" dataDxfId="11"/>
    <tableColumn id="13" name="13" dataDxfId="12"/>
    <tableColumn id="14" name="14" dataDxfId="13"/>
    <tableColumn id="15" name="15" dataDxfId="14"/>
    <tableColumn id="16" name="16" dataDxfId="15"/>
    <tableColumn id="17" name="17" dataDxfId="16"/>
    <tableColumn id="18" name="18" dataDxfId="17"/>
    <tableColumn id="19" name="19" dataDxfId="18"/>
    <tableColumn id="20" name="20" dataDxfId="19"/>
    <tableColumn id="21" name="21" dataDxfId="20"/>
    <tableColumn id="22" name="22" dataDxfId="21"/>
    <tableColumn id="23" name="23" dataDxfId="22"/>
    <tableColumn id="24" name="24" dataDxfId="23"/>
    <tableColumn id="25" name="25" dataDxfId="24"/>
    <tableColumn id="26" name="26" dataDxfId="25"/>
    <tableColumn id="27" name="27" dataDxfId="26"/>
    <tableColumn id="28" name="28" dataDxfId="27"/>
    <tableColumn id="29" name="29" dataDxfId="28"/>
    <tableColumn id="30" name="30" dataDxfId="29"/>
    <tableColumn id="31" name="31" dataDxfId="30"/>
    <tableColumn id="32" name="32" dataDxfId="31"/>
    <tableColumn id="33" name="33" dataDxfId="32"/>
    <tableColumn id="34" name="34" dataDxfId="33"/>
    <tableColumn id="35" name="35" dataDxfId="34"/>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97"/>
  <sheetViews>
    <sheetView tabSelected="1" zoomScale="85" zoomScaleNormal="85" topLeftCell="P1" workbookViewId="0">
      <selection activeCell="AG94" sqref="AG94"/>
    </sheetView>
  </sheetViews>
  <sheetFormatPr defaultColWidth="9" defaultRowHeight="13.5"/>
  <cols>
    <col min="1" max="1" width="9" style="4"/>
    <col min="2" max="2" width="17.75" style="5" customWidth="1"/>
    <col min="3" max="3" width="7" style="5" customWidth="1"/>
    <col min="4" max="4" width="6.5" style="5" customWidth="1"/>
    <col min="5" max="5" width="6.125" style="5" customWidth="1"/>
    <col min="6" max="6" width="9" style="5"/>
    <col min="7" max="7" width="5.5" style="5" customWidth="1"/>
    <col min="8" max="8" width="18.125" style="5" customWidth="1"/>
    <col min="9" max="9" width="30" style="5" customWidth="1"/>
    <col min="10" max="10" width="5.875" style="5" customWidth="1"/>
    <col min="11" max="11" width="11.25" style="5" customWidth="1"/>
    <col min="12" max="12" width="9" style="5"/>
    <col min="13" max="13" width="8.75" style="5" customWidth="1"/>
    <col min="14" max="14" width="7.5" style="5" customWidth="1"/>
    <col min="15" max="15" width="10.5" style="5" customWidth="1"/>
    <col min="16" max="16" width="9.625" style="5" customWidth="1"/>
    <col min="17" max="17" width="11.25" style="5" customWidth="1"/>
    <col min="18" max="18" width="10.375" style="5" customWidth="1"/>
    <col min="19" max="19" width="9.625" style="5" customWidth="1"/>
    <col min="20" max="21" width="10.375" style="5" customWidth="1"/>
    <col min="22" max="22" width="9.625" style="5" customWidth="1"/>
    <col min="23" max="23" width="9.25" style="5"/>
    <col min="24" max="24" width="9.5" style="5" customWidth="1"/>
    <col min="25" max="25" width="10.5" style="5" customWidth="1"/>
    <col min="26" max="26" width="11.375" style="5" customWidth="1"/>
    <col min="27" max="27" width="9" style="5"/>
    <col min="28" max="28" width="14.25" style="5" customWidth="1"/>
    <col min="29" max="29" width="8.525" style="5" customWidth="1"/>
    <col min="30" max="32" width="9" style="5"/>
    <col min="33" max="33" width="11.25" style="5" customWidth="1"/>
    <col min="34" max="16384" width="9" style="5"/>
  </cols>
  <sheetData>
    <row r="1" s="1" customFormat="1" ht="27.6" customHeight="1" spans="1:34">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1" customFormat="1" ht="28.15" customHeight="1" spans="1:35">
      <c r="A2" s="7"/>
      <c r="B2" s="7" t="s">
        <v>1</v>
      </c>
      <c r="C2" s="7"/>
      <c r="D2" s="7"/>
      <c r="E2" s="7"/>
      <c r="F2" s="7"/>
      <c r="G2" s="7"/>
      <c r="H2" s="7"/>
      <c r="I2" s="7"/>
      <c r="J2" s="7"/>
      <c r="K2" s="7"/>
      <c r="L2" s="7"/>
      <c r="M2" s="10"/>
      <c r="N2" s="10"/>
      <c r="O2" s="7" t="s">
        <v>2</v>
      </c>
      <c r="P2" s="7"/>
      <c r="Q2" s="7"/>
      <c r="R2" s="7"/>
      <c r="S2" s="7"/>
      <c r="T2" s="7"/>
      <c r="U2" s="7"/>
      <c r="V2" s="7"/>
      <c r="W2" s="7"/>
      <c r="X2" s="10"/>
      <c r="Y2" s="7" t="s">
        <v>3</v>
      </c>
      <c r="Z2" s="7"/>
      <c r="AA2" s="7" t="s">
        <v>4</v>
      </c>
      <c r="AB2" s="7"/>
      <c r="AC2" s="7"/>
      <c r="AD2" s="7" t="s">
        <v>5</v>
      </c>
      <c r="AE2" s="7"/>
      <c r="AF2" s="7"/>
      <c r="AG2" s="7"/>
      <c r="AH2" s="10"/>
      <c r="AI2" s="14"/>
    </row>
    <row r="3" s="1" customFormat="1" ht="204" spans="1:35">
      <c r="A3" s="7" t="s">
        <v>6</v>
      </c>
      <c r="B3" s="7" t="s">
        <v>7</v>
      </c>
      <c r="C3" s="7" t="s">
        <v>8</v>
      </c>
      <c r="D3" s="7" t="s">
        <v>9</v>
      </c>
      <c r="E3" s="7" t="s">
        <v>10</v>
      </c>
      <c r="F3" s="7" t="s">
        <v>11</v>
      </c>
      <c r="G3" s="7" t="s">
        <v>12</v>
      </c>
      <c r="H3" s="7" t="s">
        <v>13</v>
      </c>
      <c r="I3" s="7" t="s">
        <v>14</v>
      </c>
      <c r="J3" s="7" t="s">
        <v>15</v>
      </c>
      <c r="K3" s="7" t="s">
        <v>16</v>
      </c>
      <c r="L3" s="7" t="s">
        <v>17</v>
      </c>
      <c r="M3" s="7" t="s">
        <v>18</v>
      </c>
      <c r="N3" s="7" t="s">
        <v>19</v>
      </c>
      <c r="O3" s="7" t="s">
        <v>20</v>
      </c>
      <c r="P3" s="7" t="s">
        <v>21</v>
      </c>
      <c r="Q3" s="7" t="s">
        <v>22</v>
      </c>
      <c r="R3" s="7" t="s">
        <v>23</v>
      </c>
      <c r="S3" s="7" t="s">
        <v>24</v>
      </c>
      <c r="T3" s="7" t="s">
        <v>25</v>
      </c>
      <c r="U3" s="7" t="s">
        <v>26</v>
      </c>
      <c r="V3" s="7" t="s">
        <v>27</v>
      </c>
      <c r="W3" s="7" t="s">
        <v>28</v>
      </c>
      <c r="X3" s="7" t="s">
        <v>29</v>
      </c>
      <c r="Y3" s="7" t="s">
        <v>30</v>
      </c>
      <c r="Z3" s="7" t="s">
        <v>31</v>
      </c>
      <c r="AA3" s="7" t="s">
        <v>32</v>
      </c>
      <c r="AB3" s="7" t="s">
        <v>33</v>
      </c>
      <c r="AC3" s="7" t="s">
        <v>34</v>
      </c>
      <c r="AD3" s="7" t="s">
        <v>35</v>
      </c>
      <c r="AE3" s="7" t="s">
        <v>36</v>
      </c>
      <c r="AF3" s="7" t="s">
        <v>37</v>
      </c>
      <c r="AG3" s="7" t="s">
        <v>38</v>
      </c>
      <c r="AH3" s="7" t="s">
        <v>39</v>
      </c>
      <c r="AI3" s="14"/>
    </row>
    <row r="4" s="2" customFormat="1" spans="1:35">
      <c r="A4" s="8" t="s">
        <v>40</v>
      </c>
      <c r="B4" s="8" t="s">
        <v>41</v>
      </c>
      <c r="C4" s="8" t="s">
        <v>42</v>
      </c>
      <c r="D4" s="8" t="s">
        <v>43</v>
      </c>
      <c r="E4" s="8" t="s">
        <v>44</v>
      </c>
      <c r="F4" s="8" t="s">
        <v>45</v>
      </c>
      <c r="G4" s="8" t="s">
        <v>46</v>
      </c>
      <c r="H4" s="8" t="s">
        <v>47</v>
      </c>
      <c r="I4" s="8" t="s">
        <v>48</v>
      </c>
      <c r="J4" s="8" t="s">
        <v>49</v>
      </c>
      <c r="K4" s="8" t="s">
        <v>50</v>
      </c>
      <c r="L4" s="8" t="s">
        <v>51</v>
      </c>
      <c r="M4" s="8" t="s">
        <v>52</v>
      </c>
      <c r="N4" s="8" t="s">
        <v>53</v>
      </c>
      <c r="O4" s="8" t="s">
        <v>54</v>
      </c>
      <c r="P4" s="8" t="s">
        <v>55</v>
      </c>
      <c r="Q4" s="8" t="s">
        <v>56</v>
      </c>
      <c r="R4" s="8" t="s">
        <v>57</v>
      </c>
      <c r="S4" s="8" t="s">
        <v>58</v>
      </c>
      <c r="T4" s="8" t="s">
        <v>59</v>
      </c>
      <c r="U4" s="8" t="s">
        <v>60</v>
      </c>
      <c r="V4" s="8" t="s">
        <v>61</v>
      </c>
      <c r="W4" s="8" t="s">
        <v>62</v>
      </c>
      <c r="X4" s="8" t="s">
        <v>63</v>
      </c>
      <c r="Y4" s="8" t="s">
        <v>64</v>
      </c>
      <c r="Z4" s="8" t="s">
        <v>65</v>
      </c>
      <c r="AA4" s="8" t="s">
        <v>66</v>
      </c>
      <c r="AB4" s="8" t="s">
        <v>67</v>
      </c>
      <c r="AC4" s="8" t="s">
        <v>68</v>
      </c>
      <c r="AD4" s="8" t="s">
        <v>69</v>
      </c>
      <c r="AE4" s="8" t="s">
        <v>70</v>
      </c>
      <c r="AF4" s="8" t="s">
        <v>71</v>
      </c>
      <c r="AG4" s="8" t="s">
        <v>72</v>
      </c>
      <c r="AH4" s="8" t="s">
        <v>73</v>
      </c>
      <c r="AI4" s="15" t="s">
        <v>74</v>
      </c>
    </row>
    <row r="5" s="3" customFormat="1" ht="204" spans="1:35">
      <c r="A5" s="9">
        <v>1</v>
      </c>
      <c r="B5" s="9" t="s">
        <v>75</v>
      </c>
      <c r="C5" s="9" t="s">
        <v>76</v>
      </c>
      <c r="D5" s="9" t="s">
        <v>77</v>
      </c>
      <c r="E5" s="9" t="s">
        <v>78</v>
      </c>
      <c r="F5" s="9" t="s">
        <v>79</v>
      </c>
      <c r="G5" s="9">
        <v>2018</v>
      </c>
      <c r="H5" s="9" t="s">
        <v>75</v>
      </c>
      <c r="I5" s="9" t="s">
        <v>80</v>
      </c>
      <c r="J5" s="9">
        <v>2019</v>
      </c>
      <c r="K5" s="9" t="s">
        <v>81</v>
      </c>
      <c r="L5" s="9" t="s">
        <v>82</v>
      </c>
      <c r="M5" s="9" t="s">
        <v>83</v>
      </c>
      <c r="N5" s="9" t="s">
        <v>84</v>
      </c>
      <c r="O5" s="9">
        <f>SUM(表5_4[[#This Row],[16]:[23]])</f>
        <v>1433840</v>
      </c>
      <c r="P5" s="9"/>
      <c r="Q5" s="9">
        <v>1433840</v>
      </c>
      <c r="R5" s="9"/>
      <c r="S5" s="9"/>
      <c r="T5" s="9"/>
      <c r="U5" s="9"/>
      <c r="V5" s="9"/>
      <c r="W5" s="9"/>
      <c r="X5" s="9">
        <v>1433840</v>
      </c>
      <c r="Y5" s="9" t="s">
        <v>85</v>
      </c>
      <c r="Z5" s="9" t="s">
        <v>86</v>
      </c>
      <c r="AA5" s="9">
        <v>1</v>
      </c>
      <c r="AB5" s="11">
        <v>47065</v>
      </c>
      <c r="AC5" s="12">
        <v>0.12</v>
      </c>
      <c r="AD5" s="9" t="s">
        <v>87</v>
      </c>
      <c r="AE5" s="9" t="s">
        <v>88</v>
      </c>
      <c r="AF5" s="9" t="s">
        <v>89</v>
      </c>
      <c r="AG5" s="9" t="s">
        <v>90</v>
      </c>
      <c r="AH5" s="9" t="s">
        <v>91</v>
      </c>
      <c r="AI5" s="16" t="s">
        <v>92</v>
      </c>
    </row>
    <row r="6" s="3" customFormat="1" ht="48" spans="1:35">
      <c r="A6" s="9">
        <v>2</v>
      </c>
      <c r="B6" s="9" t="s">
        <v>93</v>
      </c>
      <c r="C6" s="9" t="s">
        <v>76</v>
      </c>
      <c r="D6" s="9" t="s">
        <v>77</v>
      </c>
      <c r="E6" s="9" t="s">
        <v>78</v>
      </c>
      <c r="F6" s="9" t="s">
        <v>79</v>
      </c>
      <c r="G6" s="9">
        <v>2018</v>
      </c>
      <c r="H6" s="9" t="s">
        <v>93</v>
      </c>
      <c r="I6" s="9" t="s">
        <v>94</v>
      </c>
      <c r="J6" s="9">
        <v>2018</v>
      </c>
      <c r="K6" s="9" t="s">
        <v>81</v>
      </c>
      <c r="L6" s="9" t="s">
        <v>82</v>
      </c>
      <c r="M6" s="9" t="s">
        <v>83</v>
      </c>
      <c r="N6" s="9" t="s">
        <v>84</v>
      </c>
      <c r="O6" s="9">
        <f>SUM(表5_4[[#This Row],[16]:[23]])</f>
        <v>1170720.56</v>
      </c>
      <c r="P6" s="9"/>
      <c r="Q6" s="9">
        <v>830800</v>
      </c>
      <c r="R6" s="9"/>
      <c r="S6" s="9"/>
      <c r="T6" s="9"/>
      <c r="U6" s="9"/>
      <c r="V6" s="9">
        <v>165470</v>
      </c>
      <c r="W6" s="9">
        <v>174450.56</v>
      </c>
      <c r="X6" s="9">
        <v>1170720.56</v>
      </c>
      <c r="Y6" s="9" t="s">
        <v>85</v>
      </c>
      <c r="Z6" s="9" t="s">
        <v>95</v>
      </c>
      <c r="AA6" s="9">
        <v>1</v>
      </c>
      <c r="AB6" s="11">
        <v>50618</v>
      </c>
      <c r="AC6" s="12">
        <v>0.205</v>
      </c>
      <c r="AD6" s="9" t="s">
        <v>87</v>
      </c>
      <c r="AE6" s="9" t="s">
        <v>88</v>
      </c>
      <c r="AF6" s="9" t="s">
        <v>89</v>
      </c>
      <c r="AG6" s="9" t="s">
        <v>90</v>
      </c>
      <c r="AH6" s="9" t="s">
        <v>96</v>
      </c>
      <c r="AI6" s="16"/>
    </row>
    <row r="7" s="3" customFormat="1" ht="48" spans="1:35">
      <c r="A7" s="9">
        <v>3</v>
      </c>
      <c r="B7" s="9" t="s">
        <v>97</v>
      </c>
      <c r="C7" s="9" t="s">
        <v>76</v>
      </c>
      <c r="D7" s="9" t="s">
        <v>77</v>
      </c>
      <c r="E7" s="9" t="s">
        <v>78</v>
      </c>
      <c r="F7" s="9" t="s">
        <v>98</v>
      </c>
      <c r="G7" s="9">
        <v>2019</v>
      </c>
      <c r="H7" s="9" t="s">
        <v>97</v>
      </c>
      <c r="I7" s="9" t="s">
        <v>99</v>
      </c>
      <c r="J7" s="9">
        <v>2020</v>
      </c>
      <c r="K7" s="9" t="s">
        <v>81</v>
      </c>
      <c r="L7" s="9" t="s">
        <v>82</v>
      </c>
      <c r="M7" s="9" t="s">
        <v>83</v>
      </c>
      <c r="N7" s="9" t="s">
        <v>100</v>
      </c>
      <c r="O7" s="9">
        <f>SUM(表5_4[[#This Row],[16]:[23]])</f>
        <v>3000000</v>
      </c>
      <c r="P7" s="9">
        <v>2000000</v>
      </c>
      <c r="Q7" s="9">
        <v>1000000</v>
      </c>
      <c r="R7" s="9"/>
      <c r="S7" s="9"/>
      <c r="T7" s="9"/>
      <c r="U7" s="9"/>
      <c r="V7" s="9"/>
      <c r="W7" s="9"/>
      <c r="X7" s="9">
        <v>3000000</v>
      </c>
      <c r="Y7" s="9" t="s">
        <v>85</v>
      </c>
      <c r="Z7" s="9" t="s">
        <v>86</v>
      </c>
      <c r="AA7" s="9">
        <v>1</v>
      </c>
      <c r="AB7" s="11">
        <v>43982</v>
      </c>
      <c r="AC7" s="12">
        <v>0.1</v>
      </c>
      <c r="AD7" s="9" t="s">
        <v>87</v>
      </c>
      <c r="AE7" s="9" t="s">
        <v>88</v>
      </c>
      <c r="AF7" s="9" t="s">
        <v>89</v>
      </c>
      <c r="AG7" s="9" t="s">
        <v>90</v>
      </c>
      <c r="AH7" s="9" t="s">
        <v>91</v>
      </c>
      <c r="AI7" s="16"/>
    </row>
    <row r="8" s="3" customFormat="1" ht="138" customHeight="1" spans="1:35">
      <c r="A8" s="9">
        <v>4</v>
      </c>
      <c r="B8" s="9" t="s">
        <v>101</v>
      </c>
      <c r="C8" s="9" t="s">
        <v>76</v>
      </c>
      <c r="D8" s="9" t="s">
        <v>77</v>
      </c>
      <c r="E8" s="9" t="s">
        <v>78</v>
      </c>
      <c r="F8" s="9" t="s">
        <v>79</v>
      </c>
      <c r="G8" s="9">
        <v>2019</v>
      </c>
      <c r="H8" s="9" t="s">
        <v>101</v>
      </c>
      <c r="I8" s="9" t="s">
        <v>102</v>
      </c>
      <c r="J8" s="9">
        <v>2019</v>
      </c>
      <c r="K8" s="9" t="s">
        <v>82</v>
      </c>
      <c r="L8" s="9" t="s">
        <v>82</v>
      </c>
      <c r="M8" s="9" t="s">
        <v>83</v>
      </c>
      <c r="N8" s="9" t="s">
        <v>84</v>
      </c>
      <c r="O8" s="9">
        <f>SUM(表5_4[[#This Row],[16]:[23]])</f>
        <v>1757554.47</v>
      </c>
      <c r="P8" s="9"/>
      <c r="Q8" s="9">
        <v>1757554.47</v>
      </c>
      <c r="R8" s="9"/>
      <c r="S8" s="9"/>
      <c r="T8" s="9"/>
      <c r="U8" s="9"/>
      <c r="V8" s="9"/>
      <c r="W8" s="9"/>
      <c r="X8" s="9">
        <v>1757554.47</v>
      </c>
      <c r="Y8" s="9" t="s">
        <v>85</v>
      </c>
      <c r="Z8" s="9" t="s">
        <v>95</v>
      </c>
      <c r="AA8" s="9">
        <v>1</v>
      </c>
      <c r="AB8" s="11">
        <v>52361</v>
      </c>
      <c r="AC8" s="12">
        <v>0.09</v>
      </c>
      <c r="AD8" s="9" t="s">
        <v>103</v>
      </c>
      <c r="AE8" s="9" t="s">
        <v>104</v>
      </c>
      <c r="AF8" s="9" t="s">
        <v>105</v>
      </c>
      <c r="AG8" s="9" t="s">
        <v>106</v>
      </c>
      <c r="AH8" s="9" t="s">
        <v>91</v>
      </c>
      <c r="AI8" s="16"/>
    </row>
    <row r="9" s="3" customFormat="1" ht="60" spans="1:35">
      <c r="A9" s="9">
        <v>5</v>
      </c>
      <c r="B9" s="9" t="s">
        <v>101</v>
      </c>
      <c r="C9" s="9" t="s">
        <v>76</v>
      </c>
      <c r="D9" s="9" t="s">
        <v>77</v>
      </c>
      <c r="E9" s="9" t="s">
        <v>78</v>
      </c>
      <c r="F9" s="9" t="s">
        <v>107</v>
      </c>
      <c r="G9" s="9">
        <v>2019</v>
      </c>
      <c r="H9" s="9" t="s">
        <v>101</v>
      </c>
      <c r="I9" s="9" t="s">
        <v>108</v>
      </c>
      <c r="J9" s="9">
        <v>2019</v>
      </c>
      <c r="K9" s="9" t="s">
        <v>82</v>
      </c>
      <c r="L9" s="9" t="s">
        <v>82</v>
      </c>
      <c r="M9" s="9" t="s">
        <v>100</v>
      </c>
      <c r="N9" s="9" t="s">
        <v>84</v>
      </c>
      <c r="O9" s="9">
        <f>SUM(表5_4[[#This Row],[16]:[23]])</f>
        <v>380000</v>
      </c>
      <c r="P9" s="9"/>
      <c r="Q9" s="9"/>
      <c r="R9" s="9"/>
      <c r="S9" s="9"/>
      <c r="T9" s="9">
        <v>380000</v>
      </c>
      <c r="U9" s="9"/>
      <c r="V9" s="9"/>
      <c r="W9" s="9"/>
      <c r="X9" s="9">
        <v>380000</v>
      </c>
      <c r="Y9" s="9" t="s">
        <v>109</v>
      </c>
      <c r="Z9" s="9" t="s">
        <v>95</v>
      </c>
      <c r="AA9" s="9">
        <v>1</v>
      </c>
      <c r="AB9" s="11">
        <v>52361</v>
      </c>
      <c r="AC9" s="12"/>
      <c r="AD9" s="9" t="s">
        <v>103</v>
      </c>
      <c r="AE9" s="9" t="s">
        <v>104</v>
      </c>
      <c r="AF9" s="9" t="s">
        <v>105</v>
      </c>
      <c r="AG9" s="9" t="s">
        <v>106</v>
      </c>
      <c r="AH9" s="9" t="s">
        <v>91</v>
      </c>
      <c r="AI9" s="16"/>
    </row>
    <row r="10" s="3" customFormat="1" ht="66" customHeight="1" spans="1:35">
      <c r="A10" s="9">
        <v>6</v>
      </c>
      <c r="B10" s="9" t="s">
        <v>101</v>
      </c>
      <c r="C10" s="9" t="s">
        <v>76</v>
      </c>
      <c r="D10" s="9" t="s">
        <v>77</v>
      </c>
      <c r="E10" s="9" t="s">
        <v>78</v>
      </c>
      <c r="F10" s="9" t="s">
        <v>110</v>
      </c>
      <c r="G10" s="9">
        <v>2019</v>
      </c>
      <c r="H10" s="9" t="s">
        <v>101</v>
      </c>
      <c r="I10" s="9" t="s">
        <v>111</v>
      </c>
      <c r="J10" s="9">
        <v>2019</v>
      </c>
      <c r="K10" s="9" t="s">
        <v>82</v>
      </c>
      <c r="L10" s="9" t="s">
        <v>82</v>
      </c>
      <c r="M10" s="9" t="s">
        <v>100</v>
      </c>
      <c r="N10" s="9" t="s">
        <v>84</v>
      </c>
      <c r="O10" s="9">
        <f>SUM(表5_4[[#This Row],[16]:[23]])</f>
        <v>600000</v>
      </c>
      <c r="P10" s="9"/>
      <c r="Q10" s="9"/>
      <c r="R10" s="9"/>
      <c r="S10" s="9"/>
      <c r="T10" s="9">
        <v>600000</v>
      </c>
      <c r="U10" s="9"/>
      <c r="V10" s="9"/>
      <c r="W10" s="9"/>
      <c r="X10" s="9">
        <v>600000</v>
      </c>
      <c r="Y10" s="9" t="s">
        <v>109</v>
      </c>
      <c r="Z10" s="9" t="s">
        <v>95</v>
      </c>
      <c r="AA10" s="9">
        <v>1</v>
      </c>
      <c r="AB10" s="11">
        <v>52361</v>
      </c>
      <c r="AC10" s="12"/>
      <c r="AD10" s="9" t="s">
        <v>103</v>
      </c>
      <c r="AE10" s="9" t="s">
        <v>104</v>
      </c>
      <c r="AF10" s="9" t="s">
        <v>105</v>
      </c>
      <c r="AG10" s="9" t="s">
        <v>106</v>
      </c>
      <c r="AH10" s="9" t="s">
        <v>91</v>
      </c>
      <c r="AI10" s="16"/>
    </row>
    <row r="11" s="3" customFormat="1" ht="60" spans="1:35">
      <c r="A11" s="9">
        <v>7</v>
      </c>
      <c r="B11" s="9" t="s">
        <v>101</v>
      </c>
      <c r="C11" s="9" t="s">
        <v>76</v>
      </c>
      <c r="D11" s="9" t="s">
        <v>77</v>
      </c>
      <c r="E11" s="9" t="s">
        <v>78</v>
      </c>
      <c r="F11" s="9" t="s">
        <v>112</v>
      </c>
      <c r="G11" s="9">
        <v>2019</v>
      </c>
      <c r="H11" s="9" t="s">
        <v>101</v>
      </c>
      <c r="I11" s="9" t="s">
        <v>113</v>
      </c>
      <c r="J11" s="9">
        <v>2019</v>
      </c>
      <c r="K11" s="9" t="s">
        <v>82</v>
      </c>
      <c r="L11" s="9" t="s">
        <v>82</v>
      </c>
      <c r="M11" s="9" t="s">
        <v>100</v>
      </c>
      <c r="N11" s="9" t="s">
        <v>84</v>
      </c>
      <c r="O11" s="9">
        <f>SUM(表5_4[[#This Row],[16]:[23]])</f>
        <v>250000</v>
      </c>
      <c r="P11" s="9"/>
      <c r="Q11" s="9"/>
      <c r="R11" s="9"/>
      <c r="S11" s="9"/>
      <c r="T11" s="9">
        <v>250000</v>
      </c>
      <c r="U11" s="9"/>
      <c r="V11" s="9"/>
      <c r="W11" s="9"/>
      <c r="X11" s="9">
        <v>250000</v>
      </c>
      <c r="Y11" s="9" t="s">
        <v>109</v>
      </c>
      <c r="Z11" s="9" t="s">
        <v>95</v>
      </c>
      <c r="AA11" s="9">
        <v>1</v>
      </c>
      <c r="AB11" s="11">
        <v>52361</v>
      </c>
      <c r="AC11" s="12"/>
      <c r="AD11" s="9" t="s">
        <v>103</v>
      </c>
      <c r="AE11" s="9" t="s">
        <v>104</v>
      </c>
      <c r="AF11" s="9" t="s">
        <v>105</v>
      </c>
      <c r="AG11" s="9" t="s">
        <v>106</v>
      </c>
      <c r="AH11" s="9" t="s">
        <v>91</v>
      </c>
      <c r="AI11" s="16"/>
    </row>
    <row r="12" s="3" customFormat="1" ht="60" spans="1:35">
      <c r="A12" s="9">
        <v>8</v>
      </c>
      <c r="B12" s="9" t="s">
        <v>101</v>
      </c>
      <c r="C12" s="9" t="s">
        <v>76</v>
      </c>
      <c r="D12" s="9" t="s">
        <v>77</v>
      </c>
      <c r="E12" s="9" t="s">
        <v>78</v>
      </c>
      <c r="F12" s="9" t="s">
        <v>114</v>
      </c>
      <c r="G12" s="9">
        <v>2019</v>
      </c>
      <c r="H12" s="9" t="s">
        <v>101</v>
      </c>
      <c r="I12" s="9" t="s">
        <v>115</v>
      </c>
      <c r="J12" s="9">
        <v>2019</v>
      </c>
      <c r="K12" s="9" t="s">
        <v>82</v>
      </c>
      <c r="L12" s="9" t="s">
        <v>82</v>
      </c>
      <c r="M12" s="9" t="s">
        <v>100</v>
      </c>
      <c r="N12" s="9" t="s">
        <v>84</v>
      </c>
      <c r="O12" s="9">
        <f>SUM(表5_4[[#This Row],[16]:[23]])</f>
        <v>719560</v>
      </c>
      <c r="P12" s="9"/>
      <c r="Q12" s="9"/>
      <c r="R12" s="9"/>
      <c r="S12" s="9"/>
      <c r="T12" s="9">
        <v>719560</v>
      </c>
      <c r="U12" s="9"/>
      <c r="V12" s="9"/>
      <c r="W12" s="9"/>
      <c r="X12" s="9">
        <v>719560</v>
      </c>
      <c r="Y12" s="9" t="s">
        <v>109</v>
      </c>
      <c r="Z12" s="9" t="s">
        <v>95</v>
      </c>
      <c r="AA12" s="9">
        <v>1</v>
      </c>
      <c r="AB12" s="11">
        <v>52361</v>
      </c>
      <c r="AC12" s="12"/>
      <c r="AD12" s="9" t="s">
        <v>103</v>
      </c>
      <c r="AE12" s="9" t="s">
        <v>104</v>
      </c>
      <c r="AF12" s="9" t="s">
        <v>105</v>
      </c>
      <c r="AG12" s="9" t="s">
        <v>106</v>
      </c>
      <c r="AH12" s="9" t="s">
        <v>91</v>
      </c>
      <c r="AI12" s="16"/>
    </row>
    <row r="13" s="3" customFormat="1" ht="60" spans="1:35">
      <c r="A13" s="9">
        <v>9</v>
      </c>
      <c r="B13" s="9" t="s">
        <v>101</v>
      </c>
      <c r="C13" s="9" t="s">
        <v>76</v>
      </c>
      <c r="D13" s="9" t="s">
        <v>77</v>
      </c>
      <c r="E13" s="9" t="s">
        <v>78</v>
      </c>
      <c r="F13" s="9" t="s">
        <v>116</v>
      </c>
      <c r="G13" s="9">
        <v>2019</v>
      </c>
      <c r="H13" s="9" t="s">
        <v>101</v>
      </c>
      <c r="I13" s="9" t="s">
        <v>117</v>
      </c>
      <c r="J13" s="9">
        <v>2019</v>
      </c>
      <c r="K13" s="9" t="s">
        <v>82</v>
      </c>
      <c r="L13" s="9" t="s">
        <v>82</v>
      </c>
      <c r="M13" s="9" t="s">
        <v>100</v>
      </c>
      <c r="N13" s="9" t="s">
        <v>84</v>
      </c>
      <c r="O13" s="9">
        <f>SUM(表5_4[[#This Row],[16]:[23]])</f>
        <v>200000</v>
      </c>
      <c r="P13" s="9"/>
      <c r="Q13" s="9"/>
      <c r="R13" s="9"/>
      <c r="S13" s="9"/>
      <c r="T13" s="9">
        <v>200000</v>
      </c>
      <c r="U13" s="9"/>
      <c r="V13" s="9"/>
      <c r="W13" s="9"/>
      <c r="X13" s="9">
        <v>200000</v>
      </c>
      <c r="Y13" s="9" t="s">
        <v>109</v>
      </c>
      <c r="Z13" s="9" t="s">
        <v>95</v>
      </c>
      <c r="AA13" s="9">
        <v>1</v>
      </c>
      <c r="AB13" s="11">
        <v>52361</v>
      </c>
      <c r="AC13" s="12"/>
      <c r="AD13" s="9" t="s">
        <v>103</v>
      </c>
      <c r="AE13" s="9" t="s">
        <v>104</v>
      </c>
      <c r="AF13" s="9" t="s">
        <v>105</v>
      </c>
      <c r="AG13" s="9" t="s">
        <v>106</v>
      </c>
      <c r="AH13" s="9" t="s">
        <v>91</v>
      </c>
      <c r="AI13" s="16"/>
    </row>
    <row r="14" s="3" customFormat="1" ht="60" spans="1:35">
      <c r="A14" s="9">
        <v>10</v>
      </c>
      <c r="B14" s="9" t="s">
        <v>101</v>
      </c>
      <c r="C14" s="9" t="s">
        <v>76</v>
      </c>
      <c r="D14" s="9" t="s">
        <v>77</v>
      </c>
      <c r="E14" s="9" t="s">
        <v>78</v>
      </c>
      <c r="F14" s="9" t="s">
        <v>118</v>
      </c>
      <c r="G14" s="9">
        <v>2019</v>
      </c>
      <c r="H14" s="9" t="s">
        <v>101</v>
      </c>
      <c r="I14" s="9" t="s">
        <v>119</v>
      </c>
      <c r="J14" s="9">
        <v>2019</v>
      </c>
      <c r="K14" s="9" t="s">
        <v>82</v>
      </c>
      <c r="L14" s="9" t="s">
        <v>82</v>
      </c>
      <c r="M14" s="9" t="s">
        <v>100</v>
      </c>
      <c r="N14" s="9" t="s">
        <v>84</v>
      </c>
      <c r="O14" s="9">
        <f>SUM(表5_4[[#This Row],[16]:[23]])</f>
        <v>656760</v>
      </c>
      <c r="P14" s="9"/>
      <c r="Q14" s="9"/>
      <c r="R14" s="9"/>
      <c r="S14" s="9"/>
      <c r="T14" s="9">
        <v>656760</v>
      </c>
      <c r="U14" s="9"/>
      <c r="V14" s="9"/>
      <c r="W14" s="9"/>
      <c r="X14" s="9">
        <v>656760</v>
      </c>
      <c r="Y14" s="9" t="s">
        <v>109</v>
      </c>
      <c r="Z14" s="9" t="s">
        <v>95</v>
      </c>
      <c r="AA14" s="9">
        <v>1</v>
      </c>
      <c r="AB14" s="11">
        <v>52361</v>
      </c>
      <c r="AC14" s="12"/>
      <c r="AD14" s="9" t="s">
        <v>103</v>
      </c>
      <c r="AE14" s="9" t="s">
        <v>104</v>
      </c>
      <c r="AF14" s="9" t="s">
        <v>105</v>
      </c>
      <c r="AG14" s="9" t="s">
        <v>106</v>
      </c>
      <c r="AH14" s="9" t="s">
        <v>91</v>
      </c>
      <c r="AI14" s="16"/>
    </row>
    <row r="15" s="3" customFormat="1" ht="84" spans="1:35">
      <c r="A15" s="9">
        <v>11</v>
      </c>
      <c r="B15" s="9" t="s">
        <v>120</v>
      </c>
      <c r="C15" s="9" t="s">
        <v>76</v>
      </c>
      <c r="D15" s="9" t="s">
        <v>77</v>
      </c>
      <c r="E15" s="9" t="s">
        <v>78</v>
      </c>
      <c r="F15" s="9" t="s">
        <v>121</v>
      </c>
      <c r="G15" s="9">
        <v>2018</v>
      </c>
      <c r="H15" s="9" t="s">
        <v>120</v>
      </c>
      <c r="I15" s="9" t="s">
        <v>122</v>
      </c>
      <c r="J15" s="9">
        <v>2018</v>
      </c>
      <c r="K15" s="9" t="s">
        <v>121</v>
      </c>
      <c r="L15" s="9" t="s">
        <v>82</v>
      </c>
      <c r="M15" s="9" t="s">
        <v>83</v>
      </c>
      <c r="N15" s="9" t="s">
        <v>84</v>
      </c>
      <c r="O15" s="9">
        <f>SUM(表5_4[[#This Row],[16]:[23]])</f>
        <v>2814240</v>
      </c>
      <c r="P15" s="9"/>
      <c r="Q15" s="9">
        <v>2814240</v>
      </c>
      <c r="R15" s="9"/>
      <c r="S15" s="9"/>
      <c r="T15" s="9"/>
      <c r="U15" s="9"/>
      <c r="V15" s="9"/>
      <c r="W15" s="9"/>
      <c r="X15" s="9">
        <v>2814240</v>
      </c>
      <c r="Y15" s="9" t="s">
        <v>85</v>
      </c>
      <c r="Z15" s="9" t="s">
        <v>95</v>
      </c>
      <c r="AA15" s="9">
        <v>1</v>
      </c>
      <c r="AB15" s="11">
        <v>46996</v>
      </c>
      <c r="AC15" s="12">
        <v>0.08</v>
      </c>
      <c r="AD15" s="9" t="s">
        <v>123</v>
      </c>
      <c r="AE15" s="9" t="s">
        <v>104</v>
      </c>
      <c r="AF15" s="9" t="s">
        <v>124</v>
      </c>
      <c r="AG15" s="9" t="s">
        <v>125</v>
      </c>
      <c r="AH15" s="9" t="s">
        <v>91</v>
      </c>
      <c r="AI15" s="16"/>
    </row>
    <row r="16" s="3" customFormat="1" ht="60" spans="1:35">
      <c r="A16" s="9">
        <v>12</v>
      </c>
      <c r="B16" s="9" t="s">
        <v>126</v>
      </c>
      <c r="C16" s="9" t="s">
        <v>76</v>
      </c>
      <c r="D16" s="9" t="s">
        <v>77</v>
      </c>
      <c r="E16" s="9" t="s">
        <v>78</v>
      </c>
      <c r="F16" s="9" t="s">
        <v>127</v>
      </c>
      <c r="G16" s="9">
        <v>2018</v>
      </c>
      <c r="H16" s="9" t="s">
        <v>126</v>
      </c>
      <c r="I16" s="9" t="s">
        <v>128</v>
      </c>
      <c r="J16" s="9">
        <v>2018</v>
      </c>
      <c r="K16" s="9" t="s">
        <v>82</v>
      </c>
      <c r="L16" s="9" t="s">
        <v>82</v>
      </c>
      <c r="M16" s="9" t="s">
        <v>83</v>
      </c>
      <c r="N16" s="9" t="s">
        <v>83</v>
      </c>
      <c r="O16" s="9">
        <f>SUM(表5_4[[#This Row],[16]:[23]])</f>
        <v>2625000</v>
      </c>
      <c r="P16" s="9"/>
      <c r="Q16" s="9">
        <v>2625000</v>
      </c>
      <c r="R16" s="9"/>
      <c r="S16" s="9"/>
      <c r="T16" s="9"/>
      <c r="U16" s="9"/>
      <c r="V16" s="9"/>
      <c r="W16" s="9"/>
      <c r="X16" s="9">
        <v>2625000</v>
      </c>
      <c r="Y16" s="9" t="s">
        <v>85</v>
      </c>
      <c r="Z16" s="9" t="s">
        <v>86</v>
      </c>
      <c r="AA16" s="9">
        <v>1</v>
      </c>
      <c r="AB16" s="11">
        <v>47065</v>
      </c>
      <c r="AC16" s="12">
        <v>0.06</v>
      </c>
      <c r="AD16" s="9" t="s">
        <v>129</v>
      </c>
      <c r="AE16" s="9" t="s">
        <v>104</v>
      </c>
      <c r="AF16" s="9" t="s">
        <v>130</v>
      </c>
      <c r="AG16" s="9" t="s">
        <v>131</v>
      </c>
      <c r="AH16" s="9" t="s">
        <v>91</v>
      </c>
      <c r="AI16" s="16"/>
    </row>
    <row r="17" s="3" customFormat="1" ht="324" spans="1:35">
      <c r="A17" s="9">
        <v>13</v>
      </c>
      <c r="B17" s="9" t="s">
        <v>132</v>
      </c>
      <c r="C17" s="9" t="s">
        <v>76</v>
      </c>
      <c r="D17" s="9" t="s">
        <v>77</v>
      </c>
      <c r="E17" s="9" t="s">
        <v>78</v>
      </c>
      <c r="F17" s="9" t="s">
        <v>127</v>
      </c>
      <c r="G17" s="9">
        <v>2018</v>
      </c>
      <c r="H17" s="9" t="s">
        <v>132</v>
      </c>
      <c r="I17" s="9" t="s">
        <v>133</v>
      </c>
      <c r="J17" s="9">
        <v>2018</v>
      </c>
      <c r="K17" s="9" t="s">
        <v>82</v>
      </c>
      <c r="L17" s="9" t="s">
        <v>82</v>
      </c>
      <c r="M17" s="9" t="s">
        <v>83</v>
      </c>
      <c r="N17" s="9" t="s">
        <v>83</v>
      </c>
      <c r="O17" s="9">
        <f>SUM(表5_4[[#This Row],[16]:[23]])</f>
        <v>4915000</v>
      </c>
      <c r="P17" s="9"/>
      <c r="Q17" s="9">
        <v>4915000</v>
      </c>
      <c r="R17" s="9"/>
      <c r="S17" s="9"/>
      <c r="T17" s="9"/>
      <c r="U17" s="9"/>
      <c r="V17" s="9"/>
      <c r="W17" s="9"/>
      <c r="X17" s="9">
        <v>4915000</v>
      </c>
      <c r="Y17" s="9" t="s">
        <v>85</v>
      </c>
      <c r="Z17" s="9" t="s">
        <v>95</v>
      </c>
      <c r="AA17" s="9">
        <v>1</v>
      </c>
      <c r="AB17" s="11">
        <v>48910</v>
      </c>
      <c r="AC17" s="12">
        <v>0.08</v>
      </c>
      <c r="AD17" s="9" t="s">
        <v>134</v>
      </c>
      <c r="AE17" s="9" t="s">
        <v>104</v>
      </c>
      <c r="AF17" s="9" t="s">
        <v>135</v>
      </c>
      <c r="AG17" s="9" t="s">
        <v>136</v>
      </c>
      <c r="AH17" s="9" t="s">
        <v>91</v>
      </c>
      <c r="AI17" s="16" t="s">
        <v>137</v>
      </c>
    </row>
    <row r="18" s="3" customFormat="1" ht="24" spans="1:35">
      <c r="A18" s="9">
        <v>14</v>
      </c>
      <c r="B18" s="9" t="s">
        <v>138</v>
      </c>
      <c r="C18" s="9" t="s">
        <v>76</v>
      </c>
      <c r="D18" s="9" t="s">
        <v>77</v>
      </c>
      <c r="E18" s="9" t="s">
        <v>78</v>
      </c>
      <c r="F18" s="9" t="s">
        <v>139</v>
      </c>
      <c r="G18" s="9">
        <v>2016</v>
      </c>
      <c r="H18" s="9" t="s">
        <v>138</v>
      </c>
      <c r="I18" s="9" t="s">
        <v>140</v>
      </c>
      <c r="J18" s="9">
        <v>2016</v>
      </c>
      <c r="K18" s="9" t="s">
        <v>139</v>
      </c>
      <c r="L18" s="9" t="s">
        <v>82</v>
      </c>
      <c r="M18" s="9" t="s">
        <v>100</v>
      </c>
      <c r="N18" s="9" t="s">
        <v>100</v>
      </c>
      <c r="O18" s="9">
        <f>SUM(表5_4[[#This Row],[16]:[23]])</f>
        <v>127576</v>
      </c>
      <c r="P18" s="9">
        <v>127576</v>
      </c>
      <c r="Q18" s="9"/>
      <c r="R18" s="9"/>
      <c r="S18" s="9"/>
      <c r="T18" s="9"/>
      <c r="U18" s="9"/>
      <c r="V18" s="9"/>
      <c r="W18" s="9"/>
      <c r="X18" s="9">
        <v>127576</v>
      </c>
      <c r="Y18" s="9" t="s">
        <v>109</v>
      </c>
      <c r="Z18" s="9" t="s">
        <v>141</v>
      </c>
      <c r="AA18" s="9"/>
      <c r="AB18" s="13"/>
      <c r="AC18" s="12"/>
      <c r="AD18" s="9" t="s">
        <v>139</v>
      </c>
      <c r="AE18" s="9" t="s">
        <v>142</v>
      </c>
      <c r="AF18" s="9" t="s">
        <v>143</v>
      </c>
      <c r="AG18" s="9" t="s">
        <v>144</v>
      </c>
      <c r="AH18" s="9" t="s">
        <v>91</v>
      </c>
      <c r="AI18" s="16"/>
    </row>
    <row r="19" s="3" customFormat="1" ht="36" spans="1:35">
      <c r="A19" s="9">
        <v>15</v>
      </c>
      <c r="B19" s="9" t="s">
        <v>145</v>
      </c>
      <c r="C19" s="9" t="s">
        <v>76</v>
      </c>
      <c r="D19" s="9" t="s">
        <v>77</v>
      </c>
      <c r="E19" s="9" t="s">
        <v>78</v>
      </c>
      <c r="F19" s="9" t="s">
        <v>110</v>
      </c>
      <c r="G19" s="9">
        <v>2018</v>
      </c>
      <c r="H19" s="9" t="s">
        <v>145</v>
      </c>
      <c r="I19" s="9" t="s">
        <v>146</v>
      </c>
      <c r="J19" s="9">
        <v>2018</v>
      </c>
      <c r="K19" s="9" t="s">
        <v>110</v>
      </c>
      <c r="L19" s="9" t="s">
        <v>82</v>
      </c>
      <c r="M19" s="9" t="s">
        <v>100</v>
      </c>
      <c r="N19" s="9" t="s">
        <v>84</v>
      </c>
      <c r="O19" s="9">
        <f>SUM(表5_4[[#This Row],[16]:[23]])</f>
        <v>717620</v>
      </c>
      <c r="P19" s="9"/>
      <c r="Q19" s="9">
        <v>717620</v>
      </c>
      <c r="R19" s="9"/>
      <c r="S19" s="9"/>
      <c r="T19" s="9"/>
      <c r="U19" s="9"/>
      <c r="V19" s="9"/>
      <c r="W19" s="9"/>
      <c r="X19" s="9">
        <v>717620</v>
      </c>
      <c r="Y19" s="9" t="s">
        <v>109</v>
      </c>
      <c r="Z19" s="9" t="s">
        <v>95</v>
      </c>
      <c r="AA19" s="9">
        <v>1</v>
      </c>
      <c r="AB19" s="11">
        <v>44561</v>
      </c>
      <c r="AC19" s="12">
        <v>0.08</v>
      </c>
      <c r="AD19" s="9" t="s">
        <v>147</v>
      </c>
      <c r="AE19" s="9" t="s">
        <v>104</v>
      </c>
      <c r="AF19" s="9" t="s">
        <v>148</v>
      </c>
      <c r="AG19" s="9" t="s">
        <v>149</v>
      </c>
      <c r="AH19" s="9" t="s">
        <v>91</v>
      </c>
      <c r="AI19" s="16"/>
    </row>
    <row r="20" s="3" customFormat="1" ht="36" spans="1:35">
      <c r="A20" s="9">
        <v>16</v>
      </c>
      <c r="B20" s="9" t="s">
        <v>150</v>
      </c>
      <c r="C20" s="9" t="s">
        <v>76</v>
      </c>
      <c r="D20" s="9" t="s">
        <v>77</v>
      </c>
      <c r="E20" s="9" t="s">
        <v>78</v>
      </c>
      <c r="F20" s="9" t="s">
        <v>110</v>
      </c>
      <c r="G20" s="9">
        <v>2018</v>
      </c>
      <c r="H20" s="9" t="s">
        <v>150</v>
      </c>
      <c r="I20" s="9" t="s">
        <v>151</v>
      </c>
      <c r="J20" s="9">
        <v>2018</v>
      </c>
      <c r="K20" s="9" t="s">
        <v>110</v>
      </c>
      <c r="L20" s="9" t="s">
        <v>82</v>
      </c>
      <c r="M20" s="9" t="s">
        <v>100</v>
      </c>
      <c r="N20" s="9" t="s">
        <v>84</v>
      </c>
      <c r="O20" s="9">
        <f>SUM(表5_4[[#This Row],[16]:[23]])</f>
        <v>200000</v>
      </c>
      <c r="P20" s="9"/>
      <c r="Q20" s="9">
        <v>200000</v>
      </c>
      <c r="R20" s="9"/>
      <c r="S20" s="9"/>
      <c r="T20" s="9"/>
      <c r="U20" s="9"/>
      <c r="V20" s="9"/>
      <c r="W20" s="9"/>
      <c r="X20" s="9">
        <v>200000</v>
      </c>
      <c r="Y20" s="9" t="s">
        <v>109</v>
      </c>
      <c r="Z20" s="9" t="s">
        <v>95</v>
      </c>
      <c r="AA20" s="9">
        <v>1</v>
      </c>
      <c r="AB20" s="11">
        <v>46787</v>
      </c>
      <c r="AC20" s="12">
        <v>0.12</v>
      </c>
      <c r="AD20" s="9" t="s">
        <v>152</v>
      </c>
      <c r="AE20" s="9" t="s">
        <v>104</v>
      </c>
      <c r="AF20" s="9" t="s">
        <v>153</v>
      </c>
      <c r="AG20" s="9" t="s">
        <v>154</v>
      </c>
      <c r="AH20" s="9" t="s">
        <v>91</v>
      </c>
      <c r="AI20" s="16"/>
    </row>
    <row r="21" s="3" customFormat="1" ht="24" spans="1:35">
      <c r="A21" s="9">
        <v>17</v>
      </c>
      <c r="B21" s="9" t="s">
        <v>155</v>
      </c>
      <c r="C21" s="9" t="s">
        <v>76</v>
      </c>
      <c r="D21" s="9" t="s">
        <v>77</v>
      </c>
      <c r="E21" s="9" t="s">
        <v>78</v>
      </c>
      <c r="F21" s="9" t="s">
        <v>110</v>
      </c>
      <c r="G21" s="9">
        <v>2017</v>
      </c>
      <c r="H21" s="9" t="s">
        <v>155</v>
      </c>
      <c r="I21" s="9" t="s">
        <v>156</v>
      </c>
      <c r="J21" s="9">
        <v>2017</v>
      </c>
      <c r="K21" s="9" t="s">
        <v>110</v>
      </c>
      <c r="L21" s="9" t="s">
        <v>157</v>
      </c>
      <c r="M21" s="9" t="s">
        <v>100</v>
      </c>
      <c r="N21" s="9" t="s">
        <v>100</v>
      </c>
      <c r="O21" s="9">
        <f>SUM(表5_4[[#This Row],[16]:[23]])</f>
        <v>39000</v>
      </c>
      <c r="P21" s="9"/>
      <c r="Q21" s="9"/>
      <c r="R21" s="9"/>
      <c r="S21" s="9"/>
      <c r="T21" s="9">
        <v>39000</v>
      </c>
      <c r="U21" s="9"/>
      <c r="V21" s="9"/>
      <c r="W21" s="9"/>
      <c r="X21" s="9">
        <v>39000</v>
      </c>
      <c r="Y21" s="9" t="s">
        <v>109</v>
      </c>
      <c r="Z21" s="9" t="s">
        <v>141</v>
      </c>
      <c r="AA21" s="9"/>
      <c r="AB21" s="13"/>
      <c r="AC21" s="12"/>
      <c r="AD21" s="9" t="s">
        <v>110</v>
      </c>
      <c r="AE21" s="9" t="s">
        <v>142</v>
      </c>
      <c r="AF21" s="9" t="s">
        <v>158</v>
      </c>
      <c r="AG21" s="9" t="s">
        <v>159</v>
      </c>
      <c r="AH21" s="9" t="s">
        <v>91</v>
      </c>
      <c r="AI21" s="16"/>
    </row>
    <row r="22" s="3" customFormat="1" ht="24" spans="1:35">
      <c r="A22" s="9">
        <v>18</v>
      </c>
      <c r="B22" s="9" t="s">
        <v>160</v>
      </c>
      <c r="C22" s="9" t="s">
        <v>76</v>
      </c>
      <c r="D22" s="9" t="s">
        <v>77</v>
      </c>
      <c r="E22" s="9" t="s">
        <v>78</v>
      </c>
      <c r="F22" s="9" t="s">
        <v>110</v>
      </c>
      <c r="G22" s="9">
        <v>2017</v>
      </c>
      <c r="H22" s="9" t="s">
        <v>160</v>
      </c>
      <c r="I22" s="9" t="s">
        <v>161</v>
      </c>
      <c r="J22" s="9">
        <v>2017</v>
      </c>
      <c r="K22" s="9" t="s">
        <v>110</v>
      </c>
      <c r="L22" s="9" t="s">
        <v>157</v>
      </c>
      <c r="M22" s="9" t="s">
        <v>100</v>
      </c>
      <c r="N22" s="9" t="s">
        <v>100</v>
      </c>
      <c r="O22" s="9">
        <f>SUM(表5_4[[#This Row],[16]:[23]])</f>
        <v>30860</v>
      </c>
      <c r="P22" s="9"/>
      <c r="Q22" s="9"/>
      <c r="R22" s="9"/>
      <c r="S22" s="9"/>
      <c r="T22" s="9">
        <v>30860</v>
      </c>
      <c r="U22" s="9"/>
      <c r="V22" s="9"/>
      <c r="W22" s="9"/>
      <c r="X22" s="9">
        <v>30860</v>
      </c>
      <c r="Y22" s="9" t="s">
        <v>109</v>
      </c>
      <c r="Z22" s="9" t="s">
        <v>141</v>
      </c>
      <c r="AA22" s="9"/>
      <c r="AB22" s="13"/>
      <c r="AC22" s="12"/>
      <c r="AD22" s="9" t="s">
        <v>110</v>
      </c>
      <c r="AE22" s="9" t="s">
        <v>142</v>
      </c>
      <c r="AF22" s="9" t="s">
        <v>158</v>
      </c>
      <c r="AG22" s="9" t="s">
        <v>159</v>
      </c>
      <c r="AH22" s="9" t="s">
        <v>91</v>
      </c>
      <c r="AI22" s="16"/>
    </row>
    <row r="23" s="3" customFormat="1" ht="24" spans="1:35">
      <c r="A23" s="9">
        <v>19</v>
      </c>
      <c r="B23" s="9" t="s">
        <v>162</v>
      </c>
      <c r="C23" s="9" t="s">
        <v>76</v>
      </c>
      <c r="D23" s="9" t="s">
        <v>77</v>
      </c>
      <c r="E23" s="9" t="s">
        <v>78</v>
      </c>
      <c r="F23" s="9" t="s">
        <v>110</v>
      </c>
      <c r="G23" s="9">
        <v>2017</v>
      </c>
      <c r="H23" s="9" t="s">
        <v>162</v>
      </c>
      <c r="I23" s="9" t="s">
        <v>163</v>
      </c>
      <c r="J23" s="9">
        <v>2017</v>
      </c>
      <c r="K23" s="9" t="s">
        <v>110</v>
      </c>
      <c r="L23" s="9" t="s">
        <v>157</v>
      </c>
      <c r="M23" s="9" t="s">
        <v>100</v>
      </c>
      <c r="N23" s="9" t="s">
        <v>100</v>
      </c>
      <c r="O23" s="9">
        <f>SUM(表5_4[[#This Row],[16]:[23]])</f>
        <v>430000</v>
      </c>
      <c r="P23" s="9"/>
      <c r="Q23" s="9"/>
      <c r="R23" s="9"/>
      <c r="S23" s="9"/>
      <c r="T23" s="9">
        <v>430000</v>
      </c>
      <c r="U23" s="9"/>
      <c r="V23" s="9"/>
      <c r="W23" s="9"/>
      <c r="X23" s="9">
        <v>430000</v>
      </c>
      <c r="Y23" s="9" t="s">
        <v>109</v>
      </c>
      <c r="Z23" s="9" t="s">
        <v>86</v>
      </c>
      <c r="AA23" s="9"/>
      <c r="AB23" s="13"/>
      <c r="AC23" s="12"/>
      <c r="AD23" s="9" t="s">
        <v>110</v>
      </c>
      <c r="AE23" s="9" t="s">
        <v>142</v>
      </c>
      <c r="AF23" s="9" t="s">
        <v>158</v>
      </c>
      <c r="AG23" s="9" t="s">
        <v>159</v>
      </c>
      <c r="AH23" s="9" t="s">
        <v>91</v>
      </c>
      <c r="AI23" s="16"/>
    </row>
    <row r="24" s="3" customFormat="1" ht="24" spans="1:35">
      <c r="A24" s="9">
        <v>20</v>
      </c>
      <c r="B24" s="9" t="s">
        <v>164</v>
      </c>
      <c r="C24" s="9" t="s">
        <v>76</v>
      </c>
      <c r="D24" s="9" t="s">
        <v>77</v>
      </c>
      <c r="E24" s="9" t="s">
        <v>78</v>
      </c>
      <c r="F24" s="9" t="s">
        <v>110</v>
      </c>
      <c r="G24" s="9">
        <v>2017</v>
      </c>
      <c r="H24" s="9" t="s">
        <v>164</v>
      </c>
      <c r="I24" s="9" t="s">
        <v>165</v>
      </c>
      <c r="J24" s="9">
        <v>2017</v>
      </c>
      <c r="K24" s="9" t="s">
        <v>110</v>
      </c>
      <c r="L24" s="9" t="s">
        <v>157</v>
      </c>
      <c r="M24" s="9" t="s">
        <v>100</v>
      </c>
      <c r="N24" s="9" t="s">
        <v>100</v>
      </c>
      <c r="O24" s="9">
        <f>SUM(表5_4[[#This Row],[16]:[23]])</f>
        <v>53451</v>
      </c>
      <c r="P24" s="9"/>
      <c r="Q24" s="9"/>
      <c r="R24" s="9"/>
      <c r="S24" s="9"/>
      <c r="T24" s="9">
        <v>53451</v>
      </c>
      <c r="U24" s="9"/>
      <c r="V24" s="9"/>
      <c r="W24" s="9"/>
      <c r="X24" s="9">
        <v>53451</v>
      </c>
      <c r="Y24" s="9" t="s">
        <v>109</v>
      </c>
      <c r="Z24" s="9" t="s">
        <v>141</v>
      </c>
      <c r="AA24" s="9"/>
      <c r="AB24" s="13"/>
      <c r="AC24" s="12"/>
      <c r="AD24" s="9" t="s">
        <v>110</v>
      </c>
      <c r="AE24" s="9" t="s">
        <v>142</v>
      </c>
      <c r="AF24" s="9" t="s">
        <v>158</v>
      </c>
      <c r="AG24" s="9" t="s">
        <v>159</v>
      </c>
      <c r="AH24" s="9" t="s">
        <v>91</v>
      </c>
      <c r="AI24" s="16"/>
    </row>
    <row r="25" s="3" customFormat="1" ht="36" spans="1:35">
      <c r="A25" s="9">
        <v>21</v>
      </c>
      <c r="B25" s="9" t="s">
        <v>166</v>
      </c>
      <c r="C25" s="9" t="s">
        <v>76</v>
      </c>
      <c r="D25" s="9" t="s">
        <v>77</v>
      </c>
      <c r="E25" s="9" t="s">
        <v>78</v>
      </c>
      <c r="F25" s="9" t="s">
        <v>110</v>
      </c>
      <c r="G25" s="9">
        <v>2017</v>
      </c>
      <c r="H25" s="9" t="s">
        <v>166</v>
      </c>
      <c r="I25" s="9" t="s">
        <v>167</v>
      </c>
      <c r="J25" s="9">
        <v>2017</v>
      </c>
      <c r="K25" s="9" t="s">
        <v>110</v>
      </c>
      <c r="L25" s="9" t="s">
        <v>82</v>
      </c>
      <c r="M25" s="9" t="s">
        <v>100</v>
      </c>
      <c r="N25" s="9" t="s">
        <v>84</v>
      </c>
      <c r="O25" s="9">
        <f>SUM(表5_4[[#This Row],[16]:[23]])</f>
        <v>300000</v>
      </c>
      <c r="P25" s="9"/>
      <c r="Q25" s="9"/>
      <c r="R25" s="9"/>
      <c r="S25" s="9"/>
      <c r="T25" s="9">
        <v>300000</v>
      </c>
      <c r="U25" s="9"/>
      <c r="V25" s="9"/>
      <c r="W25" s="9"/>
      <c r="X25" s="9">
        <v>300000</v>
      </c>
      <c r="Y25" s="9" t="s">
        <v>109</v>
      </c>
      <c r="Z25" s="9" t="s">
        <v>95</v>
      </c>
      <c r="AA25" s="9">
        <v>1</v>
      </c>
      <c r="AB25" s="11">
        <v>52231</v>
      </c>
      <c r="AC25" s="12">
        <v>0.11</v>
      </c>
      <c r="AD25" s="9" t="s">
        <v>168</v>
      </c>
      <c r="AE25" s="9" t="s">
        <v>104</v>
      </c>
      <c r="AF25" s="9" t="s">
        <v>169</v>
      </c>
      <c r="AG25" s="9" t="s">
        <v>170</v>
      </c>
      <c r="AH25" s="9" t="s">
        <v>91</v>
      </c>
      <c r="AI25" s="16"/>
    </row>
    <row r="26" s="3" customFormat="1" ht="24" spans="1:35">
      <c r="A26" s="9">
        <v>22</v>
      </c>
      <c r="B26" s="9" t="s">
        <v>171</v>
      </c>
      <c r="C26" s="9" t="s">
        <v>76</v>
      </c>
      <c r="D26" s="9" t="s">
        <v>77</v>
      </c>
      <c r="E26" s="9" t="s">
        <v>78</v>
      </c>
      <c r="F26" s="9" t="s">
        <v>110</v>
      </c>
      <c r="G26" s="9">
        <v>2019</v>
      </c>
      <c r="H26" s="9" t="s">
        <v>171</v>
      </c>
      <c r="I26" s="9" t="s">
        <v>172</v>
      </c>
      <c r="J26" s="9">
        <v>2019</v>
      </c>
      <c r="K26" s="9" t="s">
        <v>110</v>
      </c>
      <c r="L26" s="9" t="s">
        <v>157</v>
      </c>
      <c r="M26" s="9" t="s">
        <v>100</v>
      </c>
      <c r="N26" s="9" t="s">
        <v>100</v>
      </c>
      <c r="O26" s="9">
        <f>SUM(表5_4[[#This Row],[16]:[23]])</f>
        <v>198400</v>
      </c>
      <c r="P26" s="9"/>
      <c r="Q26" s="9"/>
      <c r="R26" s="9"/>
      <c r="S26" s="9"/>
      <c r="T26" s="9">
        <v>100000</v>
      </c>
      <c r="U26" s="9">
        <v>98400</v>
      </c>
      <c r="V26" s="9"/>
      <c r="W26" s="9"/>
      <c r="X26" s="9">
        <v>198400</v>
      </c>
      <c r="Y26" s="9" t="s">
        <v>109</v>
      </c>
      <c r="Z26" s="9" t="s">
        <v>141</v>
      </c>
      <c r="AA26" s="9"/>
      <c r="AB26" s="13"/>
      <c r="AC26" s="12"/>
      <c r="AD26" s="9" t="s">
        <v>110</v>
      </c>
      <c r="AE26" s="9" t="s">
        <v>142</v>
      </c>
      <c r="AF26" s="9" t="s">
        <v>158</v>
      </c>
      <c r="AG26" s="9" t="s">
        <v>159</v>
      </c>
      <c r="AH26" s="9" t="s">
        <v>91</v>
      </c>
      <c r="AI26" s="16"/>
    </row>
    <row r="27" s="3" customFormat="1" ht="24" spans="1:35">
      <c r="A27" s="9">
        <v>23</v>
      </c>
      <c r="B27" s="9" t="s">
        <v>173</v>
      </c>
      <c r="C27" s="9" t="s">
        <v>76</v>
      </c>
      <c r="D27" s="9" t="s">
        <v>77</v>
      </c>
      <c r="E27" s="9" t="s">
        <v>78</v>
      </c>
      <c r="F27" s="9" t="s">
        <v>110</v>
      </c>
      <c r="G27" s="9">
        <v>2017</v>
      </c>
      <c r="H27" s="9" t="s">
        <v>173</v>
      </c>
      <c r="I27" s="9" t="s">
        <v>174</v>
      </c>
      <c r="J27" s="9">
        <v>2017</v>
      </c>
      <c r="K27" s="9" t="s">
        <v>110</v>
      </c>
      <c r="L27" s="9" t="s">
        <v>157</v>
      </c>
      <c r="M27" s="9" t="s">
        <v>100</v>
      </c>
      <c r="N27" s="9" t="s">
        <v>100</v>
      </c>
      <c r="O27" s="9">
        <f>SUM(表5_4[[#This Row],[16]:[23]])</f>
        <v>15000</v>
      </c>
      <c r="P27" s="9"/>
      <c r="Q27" s="9"/>
      <c r="R27" s="9"/>
      <c r="S27" s="9"/>
      <c r="T27" s="9"/>
      <c r="U27" s="9">
        <v>15000</v>
      </c>
      <c r="V27" s="9"/>
      <c r="W27" s="9"/>
      <c r="X27" s="9">
        <v>15000</v>
      </c>
      <c r="Y27" s="9" t="s">
        <v>109</v>
      </c>
      <c r="Z27" s="9" t="s">
        <v>141</v>
      </c>
      <c r="AA27" s="9"/>
      <c r="AB27" s="13"/>
      <c r="AC27" s="12"/>
      <c r="AD27" s="9" t="s">
        <v>110</v>
      </c>
      <c r="AE27" s="9" t="s">
        <v>142</v>
      </c>
      <c r="AF27" s="9" t="s">
        <v>158</v>
      </c>
      <c r="AG27" s="9" t="s">
        <v>159</v>
      </c>
      <c r="AH27" s="9" t="s">
        <v>91</v>
      </c>
      <c r="AI27" s="16"/>
    </row>
    <row r="28" s="3" customFormat="1" ht="24" spans="1:35">
      <c r="A28" s="9">
        <v>24</v>
      </c>
      <c r="B28" s="9" t="s">
        <v>175</v>
      </c>
      <c r="C28" s="9" t="s">
        <v>76</v>
      </c>
      <c r="D28" s="9" t="s">
        <v>77</v>
      </c>
      <c r="E28" s="9" t="s">
        <v>78</v>
      </c>
      <c r="F28" s="9" t="s">
        <v>110</v>
      </c>
      <c r="G28" s="9">
        <v>2020</v>
      </c>
      <c r="H28" s="9" t="s">
        <v>175</v>
      </c>
      <c r="I28" s="9" t="s">
        <v>176</v>
      </c>
      <c r="J28" s="9">
        <v>2020</v>
      </c>
      <c r="K28" s="9" t="s">
        <v>110</v>
      </c>
      <c r="L28" s="9" t="s">
        <v>157</v>
      </c>
      <c r="M28" s="9" t="s">
        <v>100</v>
      </c>
      <c r="N28" s="9" t="s">
        <v>100</v>
      </c>
      <c r="O28" s="9">
        <f>SUM(表5_4[[#This Row],[16]:[23]])</f>
        <v>45000</v>
      </c>
      <c r="P28" s="9"/>
      <c r="Q28" s="9"/>
      <c r="R28" s="9"/>
      <c r="S28" s="9"/>
      <c r="T28" s="9"/>
      <c r="U28" s="9"/>
      <c r="V28" s="9">
        <v>45000</v>
      </c>
      <c r="W28" s="9"/>
      <c r="X28" s="9">
        <v>45000</v>
      </c>
      <c r="Y28" s="9" t="s">
        <v>109</v>
      </c>
      <c r="Z28" s="9" t="s">
        <v>141</v>
      </c>
      <c r="AA28" s="9"/>
      <c r="AB28" s="13"/>
      <c r="AC28" s="12"/>
      <c r="AD28" s="9" t="s">
        <v>110</v>
      </c>
      <c r="AE28" s="9" t="s">
        <v>142</v>
      </c>
      <c r="AF28" s="9" t="s">
        <v>158</v>
      </c>
      <c r="AG28" s="9" t="s">
        <v>159</v>
      </c>
      <c r="AH28" s="9" t="s">
        <v>91</v>
      </c>
      <c r="AI28" s="16"/>
    </row>
    <row r="29" s="3" customFormat="1" ht="36" spans="1:35">
      <c r="A29" s="9">
        <v>25</v>
      </c>
      <c r="B29" s="9" t="s">
        <v>177</v>
      </c>
      <c r="C29" s="9" t="s">
        <v>76</v>
      </c>
      <c r="D29" s="9" t="s">
        <v>77</v>
      </c>
      <c r="E29" s="9" t="s">
        <v>78</v>
      </c>
      <c r="F29" s="9" t="s">
        <v>110</v>
      </c>
      <c r="G29" s="9">
        <v>2018</v>
      </c>
      <c r="H29" s="9" t="s">
        <v>177</v>
      </c>
      <c r="I29" s="9" t="s">
        <v>178</v>
      </c>
      <c r="J29" s="9">
        <v>2019</v>
      </c>
      <c r="K29" s="9" t="s">
        <v>110</v>
      </c>
      <c r="L29" s="9" t="s">
        <v>82</v>
      </c>
      <c r="M29" s="9" t="s">
        <v>179</v>
      </c>
      <c r="N29" s="9" t="s">
        <v>84</v>
      </c>
      <c r="O29" s="9">
        <f>SUM(表5_4[[#This Row],[16]:[23]])</f>
        <v>840000</v>
      </c>
      <c r="P29" s="9"/>
      <c r="Q29" s="9">
        <v>440000</v>
      </c>
      <c r="R29" s="9"/>
      <c r="S29" s="9"/>
      <c r="T29" s="9">
        <v>400000</v>
      </c>
      <c r="U29" s="9"/>
      <c r="V29" s="9"/>
      <c r="W29" s="9"/>
      <c r="X29" s="9">
        <v>840000</v>
      </c>
      <c r="Y29" s="9" t="s">
        <v>109</v>
      </c>
      <c r="Z29" s="9" t="s">
        <v>86</v>
      </c>
      <c r="AA29" s="9"/>
      <c r="AB29" s="13"/>
      <c r="AC29" s="12"/>
      <c r="AD29" s="9" t="s">
        <v>180</v>
      </c>
      <c r="AE29" s="9" t="s">
        <v>104</v>
      </c>
      <c r="AF29" s="9" t="s">
        <v>181</v>
      </c>
      <c r="AG29" s="9" t="s">
        <v>182</v>
      </c>
      <c r="AH29" s="9" t="s">
        <v>91</v>
      </c>
      <c r="AI29" s="16"/>
    </row>
    <row r="30" s="3" customFormat="1" ht="36" spans="1:35">
      <c r="A30" s="9">
        <v>26</v>
      </c>
      <c r="B30" s="9" t="s">
        <v>183</v>
      </c>
      <c r="C30" s="9" t="s">
        <v>76</v>
      </c>
      <c r="D30" s="9" t="s">
        <v>77</v>
      </c>
      <c r="E30" s="9" t="s">
        <v>78</v>
      </c>
      <c r="F30" s="9" t="s">
        <v>184</v>
      </c>
      <c r="G30" s="9">
        <v>2018</v>
      </c>
      <c r="H30" s="9" t="s">
        <v>183</v>
      </c>
      <c r="I30" s="9" t="s">
        <v>185</v>
      </c>
      <c r="J30" s="9">
        <v>2018</v>
      </c>
      <c r="K30" s="9" t="s">
        <v>184</v>
      </c>
      <c r="L30" s="9" t="s">
        <v>82</v>
      </c>
      <c r="M30" s="9" t="s">
        <v>83</v>
      </c>
      <c r="N30" s="9" t="s">
        <v>84</v>
      </c>
      <c r="O30" s="9">
        <f>SUM(表5_4[[#This Row],[16]:[23]])</f>
        <v>1241680</v>
      </c>
      <c r="P30" s="9"/>
      <c r="Q30" s="9">
        <v>1241680</v>
      </c>
      <c r="R30" s="9"/>
      <c r="S30" s="9"/>
      <c r="T30" s="9"/>
      <c r="U30" s="9"/>
      <c r="V30" s="9"/>
      <c r="W30" s="9"/>
      <c r="X30" s="9">
        <v>1241680</v>
      </c>
      <c r="Y30" s="9" t="s">
        <v>85</v>
      </c>
      <c r="Z30" s="9" t="s">
        <v>95</v>
      </c>
      <c r="AA30" s="9">
        <v>1</v>
      </c>
      <c r="AB30" s="11">
        <v>45244</v>
      </c>
      <c r="AC30" s="12">
        <v>0.08</v>
      </c>
      <c r="AD30" s="9" t="s">
        <v>186</v>
      </c>
      <c r="AE30" s="9" t="s">
        <v>104</v>
      </c>
      <c r="AF30" s="9" t="s">
        <v>187</v>
      </c>
      <c r="AG30" s="9" t="s">
        <v>188</v>
      </c>
      <c r="AH30" s="9" t="s">
        <v>91</v>
      </c>
      <c r="AI30" s="16"/>
    </row>
    <row r="31" s="3" customFormat="1" ht="24" spans="1:35">
      <c r="A31" s="9">
        <v>27</v>
      </c>
      <c r="B31" s="9" t="s">
        <v>189</v>
      </c>
      <c r="C31" s="9" t="s">
        <v>76</v>
      </c>
      <c r="D31" s="9" t="s">
        <v>77</v>
      </c>
      <c r="E31" s="9" t="s">
        <v>78</v>
      </c>
      <c r="F31" s="9" t="s">
        <v>184</v>
      </c>
      <c r="G31" s="9">
        <v>2018</v>
      </c>
      <c r="H31" s="9" t="s">
        <v>189</v>
      </c>
      <c r="I31" s="9" t="s">
        <v>190</v>
      </c>
      <c r="J31" s="9">
        <v>2018</v>
      </c>
      <c r="K31" s="9" t="s">
        <v>184</v>
      </c>
      <c r="L31" s="9" t="s">
        <v>82</v>
      </c>
      <c r="M31" s="9" t="s">
        <v>100</v>
      </c>
      <c r="N31" s="9" t="s">
        <v>100</v>
      </c>
      <c r="O31" s="9">
        <f>SUM(表5_4[[#This Row],[16]:[23]])</f>
        <v>210000</v>
      </c>
      <c r="P31" s="9"/>
      <c r="Q31" s="9">
        <v>210000</v>
      </c>
      <c r="R31" s="9"/>
      <c r="S31" s="9"/>
      <c r="T31" s="9"/>
      <c r="U31" s="9"/>
      <c r="V31" s="9"/>
      <c r="W31" s="9"/>
      <c r="X31" s="9">
        <v>210000</v>
      </c>
      <c r="Y31" s="9" t="s">
        <v>109</v>
      </c>
      <c r="Z31" s="9" t="s">
        <v>141</v>
      </c>
      <c r="AA31" s="9"/>
      <c r="AB31" s="13"/>
      <c r="AC31" s="12"/>
      <c r="AD31" s="9" t="s">
        <v>184</v>
      </c>
      <c r="AE31" s="9" t="s">
        <v>142</v>
      </c>
      <c r="AF31" s="9" t="s">
        <v>191</v>
      </c>
      <c r="AG31" s="9" t="s">
        <v>192</v>
      </c>
      <c r="AH31" s="9" t="s">
        <v>91</v>
      </c>
      <c r="AI31" s="16"/>
    </row>
    <row r="32" s="3" customFormat="1" ht="24" spans="1:35">
      <c r="A32" s="9">
        <v>28</v>
      </c>
      <c r="B32" s="9" t="s">
        <v>193</v>
      </c>
      <c r="C32" s="9" t="s">
        <v>76</v>
      </c>
      <c r="D32" s="9" t="s">
        <v>77</v>
      </c>
      <c r="E32" s="9" t="s">
        <v>78</v>
      </c>
      <c r="F32" s="9" t="s">
        <v>194</v>
      </c>
      <c r="G32" s="9">
        <v>2018</v>
      </c>
      <c r="H32" s="9" t="s">
        <v>193</v>
      </c>
      <c r="I32" s="9" t="s">
        <v>195</v>
      </c>
      <c r="J32" s="9">
        <v>2018</v>
      </c>
      <c r="K32" s="9" t="s">
        <v>194</v>
      </c>
      <c r="L32" s="9" t="s">
        <v>82</v>
      </c>
      <c r="M32" s="9" t="s">
        <v>100</v>
      </c>
      <c r="N32" s="9" t="s">
        <v>100</v>
      </c>
      <c r="O32" s="9">
        <f>SUM(表5_4[[#This Row],[16]:[23]])</f>
        <v>500000</v>
      </c>
      <c r="P32" s="9"/>
      <c r="Q32" s="9">
        <v>500000</v>
      </c>
      <c r="R32" s="9"/>
      <c r="S32" s="9"/>
      <c r="T32" s="9"/>
      <c r="U32" s="9"/>
      <c r="V32" s="9"/>
      <c r="W32" s="9"/>
      <c r="X32" s="9">
        <v>500000</v>
      </c>
      <c r="Y32" s="9" t="s">
        <v>109</v>
      </c>
      <c r="Z32" s="9" t="s">
        <v>141</v>
      </c>
      <c r="AA32" s="9"/>
      <c r="AB32" s="13"/>
      <c r="AC32" s="12"/>
      <c r="AD32" s="9" t="s">
        <v>194</v>
      </c>
      <c r="AE32" s="9" t="s">
        <v>142</v>
      </c>
      <c r="AF32" s="9" t="s">
        <v>196</v>
      </c>
      <c r="AG32" s="9" t="s">
        <v>197</v>
      </c>
      <c r="AH32" s="9" t="s">
        <v>91</v>
      </c>
      <c r="AI32" s="16"/>
    </row>
    <row r="33" s="3" customFormat="1" ht="24" spans="1:35">
      <c r="A33" s="9">
        <v>29</v>
      </c>
      <c r="B33" s="9" t="s">
        <v>198</v>
      </c>
      <c r="C33" s="9" t="s">
        <v>76</v>
      </c>
      <c r="D33" s="9" t="s">
        <v>77</v>
      </c>
      <c r="E33" s="9" t="s">
        <v>78</v>
      </c>
      <c r="F33" s="9" t="s">
        <v>199</v>
      </c>
      <c r="G33" s="9">
        <v>2018</v>
      </c>
      <c r="H33" s="9" t="s">
        <v>198</v>
      </c>
      <c r="I33" s="9" t="s">
        <v>200</v>
      </c>
      <c r="J33" s="9">
        <v>2018</v>
      </c>
      <c r="K33" s="9" t="s">
        <v>199</v>
      </c>
      <c r="L33" s="9" t="s">
        <v>82</v>
      </c>
      <c r="M33" s="9" t="s">
        <v>100</v>
      </c>
      <c r="N33" s="9" t="s">
        <v>100</v>
      </c>
      <c r="O33" s="9">
        <f>SUM(表5_4[[#This Row],[16]:[23]])</f>
        <v>200000</v>
      </c>
      <c r="P33" s="9">
        <v>200000</v>
      </c>
      <c r="Q33" s="9"/>
      <c r="R33" s="9"/>
      <c r="S33" s="9"/>
      <c r="T33" s="9"/>
      <c r="U33" s="9"/>
      <c r="V33" s="9"/>
      <c r="W33" s="9"/>
      <c r="X33" s="9">
        <v>200000</v>
      </c>
      <c r="Y33" s="9" t="s">
        <v>109</v>
      </c>
      <c r="Z33" s="9" t="s">
        <v>141</v>
      </c>
      <c r="AA33" s="9"/>
      <c r="AB33" s="13"/>
      <c r="AC33" s="12"/>
      <c r="AD33" s="9" t="s">
        <v>199</v>
      </c>
      <c r="AE33" s="9" t="s">
        <v>142</v>
      </c>
      <c r="AF33" s="9" t="s">
        <v>201</v>
      </c>
      <c r="AG33" s="9" t="s">
        <v>202</v>
      </c>
      <c r="AH33" s="9" t="s">
        <v>91</v>
      </c>
      <c r="AI33" s="16"/>
    </row>
    <row r="34" s="3" customFormat="1" ht="72" spans="1:35">
      <c r="A34" s="9">
        <v>30</v>
      </c>
      <c r="B34" s="9" t="s">
        <v>203</v>
      </c>
      <c r="C34" s="9" t="s">
        <v>76</v>
      </c>
      <c r="D34" s="9" t="s">
        <v>77</v>
      </c>
      <c r="E34" s="9" t="s">
        <v>78</v>
      </c>
      <c r="F34" s="9" t="s">
        <v>199</v>
      </c>
      <c r="G34" s="9">
        <v>2018</v>
      </c>
      <c r="H34" s="9" t="s">
        <v>203</v>
      </c>
      <c r="I34" s="9" t="s">
        <v>204</v>
      </c>
      <c r="J34" s="9">
        <v>2018</v>
      </c>
      <c r="K34" s="9" t="s">
        <v>199</v>
      </c>
      <c r="L34" s="9" t="s">
        <v>82</v>
      </c>
      <c r="M34" s="9" t="s">
        <v>83</v>
      </c>
      <c r="N34" s="9" t="s">
        <v>84</v>
      </c>
      <c r="O34" s="9">
        <f>SUM(表5_4[[#This Row],[16]:[23]])</f>
        <v>1889400</v>
      </c>
      <c r="P34" s="9"/>
      <c r="Q34" s="9">
        <v>1866000</v>
      </c>
      <c r="R34" s="9"/>
      <c r="S34" s="9"/>
      <c r="T34" s="9"/>
      <c r="U34" s="9"/>
      <c r="V34" s="9">
        <v>23400</v>
      </c>
      <c r="W34" s="9"/>
      <c r="X34" s="9">
        <v>1889400</v>
      </c>
      <c r="Y34" s="9" t="s">
        <v>85</v>
      </c>
      <c r="Z34" s="9" t="s">
        <v>95</v>
      </c>
      <c r="AA34" s="9">
        <v>1</v>
      </c>
      <c r="AB34" s="11">
        <v>45172</v>
      </c>
      <c r="AC34" s="12">
        <v>0.08</v>
      </c>
      <c r="AD34" s="9" t="s">
        <v>199</v>
      </c>
      <c r="AE34" s="9" t="s">
        <v>142</v>
      </c>
      <c r="AF34" s="9" t="s">
        <v>201</v>
      </c>
      <c r="AG34" s="9" t="s">
        <v>202</v>
      </c>
      <c r="AH34" s="9" t="s">
        <v>91</v>
      </c>
      <c r="AI34" s="16"/>
    </row>
    <row r="35" s="3" customFormat="1" ht="24" spans="1:35">
      <c r="A35" s="9">
        <v>31</v>
      </c>
      <c r="B35" s="9" t="s">
        <v>205</v>
      </c>
      <c r="C35" s="9" t="s">
        <v>76</v>
      </c>
      <c r="D35" s="9" t="s">
        <v>77</v>
      </c>
      <c r="E35" s="9" t="s">
        <v>78</v>
      </c>
      <c r="F35" s="9" t="s">
        <v>199</v>
      </c>
      <c r="G35" s="9">
        <v>2017</v>
      </c>
      <c r="H35" s="9" t="s">
        <v>205</v>
      </c>
      <c r="I35" s="9" t="s">
        <v>163</v>
      </c>
      <c r="J35" s="9">
        <v>2017</v>
      </c>
      <c r="K35" s="9" t="s">
        <v>199</v>
      </c>
      <c r="L35" s="9" t="s">
        <v>82</v>
      </c>
      <c r="M35" s="9" t="s">
        <v>100</v>
      </c>
      <c r="N35" s="9" t="s">
        <v>100</v>
      </c>
      <c r="O35" s="9">
        <f>SUM(表5_4[[#This Row],[16]:[23]])</f>
        <v>150000</v>
      </c>
      <c r="P35" s="9">
        <v>150000</v>
      </c>
      <c r="Q35" s="9"/>
      <c r="R35" s="9"/>
      <c r="S35" s="9"/>
      <c r="T35" s="9"/>
      <c r="U35" s="9"/>
      <c r="V35" s="9"/>
      <c r="W35" s="9"/>
      <c r="X35" s="9">
        <v>150000</v>
      </c>
      <c r="Y35" s="9" t="s">
        <v>109</v>
      </c>
      <c r="Z35" s="9" t="s">
        <v>86</v>
      </c>
      <c r="AA35" s="9"/>
      <c r="AB35" s="13"/>
      <c r="AC35" s="12"/>
      <c r="AD35" s="9" t="s">
        <v>199</v>
      </c>
      <c r="AE35" s="9" t="s">
        <v>142</v>
      </c>
      <c r="AF35" s="9" t="s">
        <v>201</v>
      </c>
      <c r="AG35" s="9" t="s">
        <v>202</v>
      </c>
      <c r="AH35" s="9" t="s">
        <v>91</v>
      </c>
      <c r="AI35" s="16"/>
    </row>
    <row r="36" s="3" customFormat="1" ht="48" spans="1:35">
      <c r="A36" s="9">
        <v>32</v>
      </c>
      <c r="B36" s="9" t="s">
        <v>206</v>
      </c>
      <c r="C36" s="9" t="s">
        <v>76</v>
      </c>
      <c r="D36" s="9" t="s">
        <v>77</v>
      </c>
      <c r="E36" s="9" t="s">
        <v>78</v>
      </c>
      <c r="F36" s="9" t="s">
        <v>207</v>
      </c>
      <c r="G36" s="9">
        <v>2019</v>
      </c>
      <c r="H36" s="9" t="s">
        <v>206</v>
      </c>
      <c r="I36" s="9" t="s">
        <v>208</v>
      </c>
      <c r="J36" s="9">
        <v>2019</v>
      </c>
      <c r="K36" s="9" t="s">
        <v>207</v>
      </c>
      <c r="L36" s="9" t="s">
        <v>82</v>
      </c>
      <c r="M36" s="9" t="s">
        <v>100</v>
      </c>
      <c r="N36" s="9" t="s">
        <v>84</v>
      </c>
      <c r="O36" s="9">
        <f>SUM(表5_4[[#This Row],[16]:[23]])</f>
        <v>200000</v>
      </c>
      <c r="P36" s="9">
        <v>200000</v>
      </c>
      <c r="Q36" s="9"/>
      <c r="R36" s="9"/>
      <c r="S36" s="9"/>
      <c r="T36" s="9"/>
      <c r="U36" s="9"/>
      <c r="V36" s="9"/>
      <c r="W36" s="9"/>
      <c r="X36" s="9">
        <v>200000</v>
      </c>
      <c r="Y36" s="9" t="s">
        <v>109</v>
      </c>
      <c r="Z36" s="9" t="s">
        <v>141</v>
      </c>
      <c r="AA36" s="9"/>
      <c r="AB36" s="13"/>
      <c r="AC36" s="12"/>
      <c r="AD36" s="9" t="s">
        <v>207</v>
      </c>
      <c r="AE36" s="9" t="s">
        <v>142</v>
      </c>
      <c r="AF36" s="9" t="s">
        <v>209</v>
      </c>
      <c r="AG36" s="9" t="s">
        <v>210</v>
      </c>
      <c r="AH36" s="9" t="s">
        <v>91</v>
      </c>
      <c r="AI36" s="16"/>
    </row>
    <row r="37" s="3" customFormat="1" ht="36" spans="1:35">
      <c r="A37" s="9">
        <v>33</v>
      </c>
      <c r="B37" s="9" t="s">
        <v>211</v>
      </c>
      <c r="C37" s="9" t="s">
        <v>76</v>
      </c>
      <c r="D37" s="9" t="s">
        <v>77</v>
      </c>
      <c r="E37" s="9" t="s">
        <v>78</v>
      </c>
      <c r="F37" s="9" t="s">
        <v>207</v>
      </c>
      <c r="G37" s="9">
        <v>2018</v>
      </c>
      <c r="H37" s="9" t="s">
        <v>211</v>
      </c>
      <c r="I37" s="9" t="s">
        <v>212</v>
      </c>
      <c r="J37" s="9">
        <v>2018</v>
      </c>
      <c r="K37" s="9" t="s">
        <v>207</v>
      </c>
      <c r="L37" s="9" t="s">
        <v>82</v>
      </c>
      <c r="M37" s="9" t="s">
        <v>83</v>
      </c>
      <c r="N37" s="9" t="s">
        <v>84</v>
      </c>
      <c r="O37" s="9">
        <f>SUM(表5_4[[#This Row],[16]:[23]])</f>
        <v>1032240</v>
      </c>
      <c r="P37" s="9"/>
      <c r="Q37" s="9">
        <v>1032240</v>
      </c>
      <c r="R37" s="9"/>
      <c r="S37" s="9"/>
      <c r="T37" s="9"/>
      <c r="U37" s="9"/>
      <c r="V37" s="9"/>
      <c r="W37" s="9"/>
      <c r="X37" s="9">
        <v>1032240</v>
      </c>
      <c r="Y37" s="9" t="s">
        <v>85</v>
      </c>
      <c r="Z37" s="9" t="s">
        <v>95</v>
      </c>
      <c r="AA37" s="9">
        <v>1</v>
      </c>
      <c r="AB37" s="11">
        <v>43369</v>
      </c>
      <c r="AC37" s="12">
        <v>0.08</v>
      </c>
      <c r="AD37" s="9" t="s">
        <v>207</v>
      </c>
      <c r="AE37" s="9" t="s">
        <v>142</v>
      </c>
      <c r="AF37" s="9" t="s">
        <v>213</v>
      </c>
      <c r="AG37" s="9" t="s">
        <v>214</v>
      </c>
      <c r="AH37" s="9" t="s">
        <v>215</v>
      </c>
      <c r="AI37" s="16"/>
    </row>
    <row r="38" s="3" customFormat="1" ht="36" spans="1:35">
      <c r="A38" s="9">
        <v>34</v>
      </c>
      <c r="B38" s="9" t="s">
        <v>216</v>
      </c>
      <c r="C38" s="9" t="s">
        <v>76</v>
      </c>
      <c r="D38" s="9" t="s">
        <v>77</v>
      </c>
      <c r="E38" s="9" t="s">
        <v>78</v>
      </c>
      <c r="F38" s="9" t="s">
        <v>217</v>
      </c>
      <c r="G38" s="9">
        <v>2017</v>
      </c>
      <c r="H38" s="9" t="s">
        <v>218</v>
      </c>
      <c r="I38" s="9" t="s">
        <v>219</v>
      </c>
      <c r="J38" s="9">
        <v>2017</v>
      </c>
      <c r="K38" s="9" t="s">
        <v>217</v>
      </c>
      <c r="L38" s="9" t="s">
        <v>82</v>
      </c>
      <c r="M38" s="9" t="s">
        <v>83</v>
      </c>
      <c r="N38" s="9" t="s">
        <v>84</v>
      </c>
      <c r="O38" s="9">
        <f>SUM(表5_4[[#This Row],[16]:[23]])</f>
        <v>300000</v>
      </c>
      <c r="P38" s="9"/>
      <c r="Q38" s="9">
        <v>200000</v>
      </c>
      <c r="R38" s="9"/>
      <c r="S38" s="9"/>
      <c r="T38" s="9"/>
      <c r="U38" s="9">
        <v>100000</v>
      </c>
      <c r="V38" s="9"/>
      <c r="W38" s="9"/>
      <c r="X38" s="9">
        <v>300000</v>
      </c>
      <c r="Y38" s="9" t="s">
        <v>85</v>
      </c>
      <c r="Z38" s="9" t="s">
        <v>95</v>
      </c>
      <c r="AA38" s="9">
        <v>1</v>
      </c>
      <c r="AB38" s="11">
        <v>44196</v>
      </c>
      <c r="AC38" s="12">
        <v>0.1</v>
      </c>
      <c r="AD38" s="9" t="s">
        <v>217</v>
      </c>
      <c r="AE38" s="9" t="s">
        <v>142</v>
      </c>
      <c r="AF38" s="9" t="s">
        <v>220</v>
      </c>
      <c r="AG38" s="9" t="s">
        <v>221</v>
      </c>
      <c r="AH38" s="9" t="s">
        <v>91</v>
      </c>
      <c r="AI38" s="16"/>
    </row>
    <row r="39" s="3" customFormat="1" ht="36" spans="1:35">
      <c r="A39" s="9">
        <v>35</v>
      </c>
      <c r="B39" s="9" t="s">
        <v>222</v>
      </c>
      <c r="C39" s="9" t="s">
        <v>76</v>
      </c>
      <c r="D39" s="9" t="s">
        <v>77</v>
      </c>
      <c r="E39" s="9" t="s">
        <v>78</v>
      </c>
      <c r="F39" s="9" t="s">
        <v>223</v>
      </c>
      <c r="G39" s="9">
        <v>2018</v>
      </c>
      <c r="H39" s="9" t="s">
        <v>222</v>
      </c>
      <c r="I39" s="9" t="s">
        <v>224</v>
      </c>
      <c r="J39" s="9">
        <v>2018</v>
      </c>
      <c r="K39" s="9" t="s">
        <v>223</v>
      </c>
      <c r="L39" s="9" t="s">
        <v>82</v>
      </c>
      <c r="M39" s="9" t="s">
        <v>83</v>
      </c>
      <c r="N39" s="9" t="s">
        <v>84</v>
      </c>
      <c r="O39" s="9">
        <f>SUM(表5_4[[#This Row],[16]:[23]])</f>
        <v>453180</v>
      </c>
      <c r="P39" s="9"/>
      <c r="Q39" s="9">
        <v>453180</v>
      </c>
      <c r="R39" s="9"/>
      <c r="S39" s="9"/>
      <c r="T39" s="9"/>
      <c r="U39" s="9"/>
      <c r="V39" s="9"/>
      <c r="W39" s="9"/>
      <c r="X39" s="9">
        <v>453180</v>
      </c>
      <c r="Y39" s="9" t="s">
        <v>85</v>
      </c>
      <c r="Z39" s="9" t="s">
        <v>95</v>
      </c>
      <c r="AA39" s="9">
        <v>1</v>
      </c>
      <c r="AB39" s="11">
        <v>45189</v>
      </c>
      <c r="AC39" s="12">
        <v>0.08</v>
      </c>
      <c r="AD39" s="9" t="s">
        <v>186</v>
      </c>
      <c r="AE39" s="9" t="s">
        <v>104</v>
      </c>
      <c r="AF39" s="9" t="s">
        <v>187</v>
      </c>
      <c r="AG39" s="9" t="s">
        <v>188</v>
      </c>
      <c r="AH39" s="9" t="s">
        <v>91</v>
      </c>
      <c r="AI39" s="16"/>
    </row>
    <row r="40" s="3" customFormat="1" ht="24" spans="1:35">
      <c r="A40" s="9">
        <v>36</v>
      </c>
      <c r="B40" s="9" t="s">
        <v>225</v>
      </c>
      <c r="C40" s="9" t="s">
        <v>76</v>
      </c>
      <c r="D40" s="9" t="s">
        <v>77</v>
      </c>
      <c r="E40" s="9" t="s">
        <v>78</v>
      </c>
      <c r="F40" s="9" t="s">
        <v>223</v>
      </c>
      <c r="G40" s="9">
        <v>2018</v>
      </c>
      <c r="H40" s="9" t="s">
        <v>225</v>
      </c>
      <c r="I40" s="9" t="s">
        <v>226</v>
      </c>
      <c r="J40" s="9">
        <v>2020</v>
      </c>
      <c r="K40" s="9" t="s">
        <v>223</v>
      </c>
      <c r="L40" s="9" t="s">
        <v>82</v>
      </c>
      <c r="M40" s="9" t="s">
        <v>100</v>
      </c>
      <c r="N40" s="9" t="s">
        <v>100</v>
      </c>
      <c r="O40" s="9">
        <f>SUM(表5_4[[#This Row],[16]:[23]])</f>
        <v>227500</v>
      </c>
      <c r="P40" s="9"/>
      <c r="Q40" s="9">
        <v>227500</v>
      </c>
      <c r="R40" s="9"/>
      <c r="S40" s="9"/>
      <c r="T40" s="9"/>
      <c r="U40" s="9"/>
      <c r="V40" s="9"/>
      <c r="W40" s="9"/>
      <c r="X40" s="9">
        <v>227500</v>
      </c>
      <c r="Y40" s="9" t="s">
        <v>109</v>
      </c>
      <c r="Z40" s="9" t="s">
        <v>95</v>
      </c>
      <c r="AA40" s="9">
        <v>1</v>
      </c>
      <c r="AB40" s="11">
        <v>47907</v>
      </c>
      <c r="AC40" s="12">
        <v>0.0703</v>
      </c>
      <c r="AD40" s="9" t="s">
        <v>223</v>
      </c>
      <c r="AE40" s="9" t="s">
        <v>142</v>
      </c>
      <c r="AF40" s="9" t="s">
        <v>227</v>
      </c>
      <c r="AG40" s="9" t="s">
        <v>228</v>
      </c>
      <c r="AH40" s="9" t="s">
        <v>91</v>
      </c>
      <c r="AI40" s="16"/>
    </row>
    <row r="41" s="3" customFormat="1" ht="24" spans="1:35">
      <c r="A41" s="9">
        <v>37</v>
      </c>
      <c r="B41" s="9" t="s">
        <v>229</v>
      </c>
      <c r="C41" s="9" t="s">
        <v>76</v>
      </c>
      <c r="D41" s="9" t="s">
        <v>77</v>
      </c>
      <c r="E41" s="9" t="s">
        <v>78</v>
      </c>
      <c r="F41" s="9" t="s">
        <v>114</v>
      </c>
      <c r="G41" s="9">
        <v>2016</v>
      </c>
      <c r="H41" s="9" t="s">
        <v>229</v>
      </c>
      <c r="I41" s="9" t="s">
        <v>230</v>
      </c>
      <c r="J41" s="9">
        <v>2016</v>
      </c>
      <c r="K41" s="9" t="s">
        <v>114</v>
      </c>
      <c r="L41" s="9" t="s">
        <v>82</v>
      </c>
      <c r="M41" s="9" t="s">
        <v>100</v>
      </c>
      <c r="N41" s="9" t="s">
        <v>100</v>
      </c>
      <c r="O41" s="9">
        <f>SUM(表5_4[[#This Row],[16]:[23]])</f>
        <v>300000</v>
      </c>
      <c r="P41" s="9">
        <v>300000</v>
      </c>
      <c r="Q41" s="9"/>
      <c r="R41" s="9"/>
      <c r="S41" s="9"/>
      <c r="T41" s="9"/>
      <c r="U41" s="9"/>
      <c r="V41" s="9"/>
      <c r="W41" s="9"/>
      <c r="X41" s="9">
        <v>300000</v>
      </c>
      <c r="Y41" s="9" t="s">
        <v>109</v>
      </c>
      <c r="Z41" s="9" t="s">
        <v>141</v>
      </c>
      <c r="AA41" s="9"/>
      <c r="AB41" s="13"/>
      <c r="AC41" s="12"/>
      <c r="AD41" s="9" t="s">
        <v>114</v>
      </c>
      <c r="AE41" s="9" t="s">
        <v>142</v>
      </c>
      <c r="AF41" s="9" t="s">
        <v>231</v>
      </c>
      <c r="AG41" s="9" t="s">
        <v>232</v>
      </c>
      <c r="AH41" s="9" t="s">
        <v>91</v>
      </c>
      <c r="AI41" s="16"/>
    </row>
    <row r="42" s="3" customFormat="1" ht="36" spans="1:35">
      <c r="A42" s="9">
        <v>38</v>
      </c>
      <c r="B42" s="9" t="s">
        <v>233</v>
      </c>
      <c r="C42" s="9" t="s">
        <v>76</v>
      </c>
      <c r="D42" s="9" t="s">
        <v>77</v>
      </c>
      <c r="E42" s="9" t="s">
        <v>78</v>
      </c>
      <c r="F42" s="9" t="s">
        <v>114</v>
      </c>
      <c r="G42" s="9">
        <v>2018</v>
      </c>
      <c r="H42" s="9" t="s">
        <v>233</v>
      </c>
      <c r="I42" s="9" t="s">
        <v>146</v>
      </c>
      <c r="J42" s="9">
        <v>2018</v>
      </c>
      <c r="K42" s="9" t="s">
        <v>114</v>
      </c>
      <c r="L42" s="9" t="s">
        <v>82</v>
      </c>
      <c r="M42" s="9" t="s">
        <v>100</v>
      </c>
      <c r="N42" s="9" t="s">
        <v>84</v>
      </c>
      <c r="O42" s="9">
        <f>SUM(表5_4[[#This Row],[16]:[23]])</f>
        <v>1052250</v>
      </c>
      <c r="P42" s="9"/>
      <c r="Q42" s="9">
        <v>1052250</v>
      </c>
      <c r="R42" s="9"/>
      <c r="S42" s="9"/>
      <c r="T42" s="9"/>
      <c r="U42" s="9"/>
      <c r="V42" s="9"/>
      <c r="W42" s="9"/>
      <c r="X42" s="9">
        <v>1052250</v>
      </c>
      <c r="Y42" s="9" t="s">
        <v>109</v>
      </c>
      <c r="Z42" s="9" t="s">
        <v>95</v>
      </c>
      <c r="AA42" s="9">
        <v>1</v>
      </c>
      <c r="AB42" s="11">
        <v>44500</v>
      </c>
      <c r="AC42" s="12">
        <v>0.08</v>
      </c>
      <c r="AD42" s="9" t="s">
        <v>147</v>
      </c>
      <c r="AE42" s="9" t="s">
        <v>104</v>
      </c>
      <c r="AF42" s="9" t="s">
        <v>148</v>
      </c>
      <c r="AG42" s="9" t="s">
        <v>149</v>
      </c>
      <c r="AH42" s="9" t="s">
        <v>91</v>
      </c>
      <c r="AI42" s="16"/>
    </row>
    <row r="43" s="3" customFormat="1" ht="36" spans="1:35">
      <c r="A43" s="9">
        <v>39</v>
      </c>
      <c r="B43" s="9" t="s">
        <v>234</v>
      </c>
      <c r="C43" s="9" t="s">
        <v>76</v>
      </c>
      <c r="D43" s="9" t="s">
        <v>77</v>
      </c>
      <c r="E43" s="9" t="s">
        <v>78</v>
      </c>
      <c r="F43" s="9" t="s">
        <v>114</v>
      </c>
      <c r="G43" s="9">
        <v>2017</v>
      </c>
      <c r="H43" s="9" t="s">
        <v>234</v>
      </c>
      <c r="I43" s="9" t="s">
        <v>163</v>
      </c>
      <c r="J43" s="9">
        <v>2017</v>
      </c>
      <c r="K43" s="9" t="s">
        <v>114</v>
      </c>
      <c r="L43" s="9" t="s">
        <v>157</v>
      </c>
      <c r="M43" s="9" t="s">
        <v>100</v>
      </c>
      <c r="N43" s="9" t="s">
        <v>84</v>
      </c>
      <c r="O43" s="9">
        <f>SUM(表5_4[[#This Row],[16]:[23]])</f>
        <v>800000</v>
      </c>
      <c r="P43" s="9"/>
      <c r="Q43" s="9"/>
      <c r="R43" s="9"/>
      <c r="S43" s="9"/>
      <c r="T43" s="9">
        <v>800000</v>
      </c>
      <c r="U43" s="9"/>
      <c r="V43" s="9"/>
      <c r="W43" s="9"/>
      <c r="X43" s="9">
        <v>800000</v>
      </c>
      <c r="Y43" s="9" t="s">
        <v>109</v>
      </c>
      <c r="Z43" s="9" t="s">
        <v>95</v>
      </c>
      <c r="AA43" s="9">
        <v>1</v>
      </c>
      <c r="AB43" s="11">
        <v>52231</v>
      </c>
      <c r="AC43" s="12">
        <v>0.11</v>
      </c>
      <c r="AD43" s="9" t="s">
        <v>168</v>
      </c>
      <c r="AE43" s="9" t="s">
        <v>104</v>
      </c>
      <c r="AF43" s="9" t="s">
        <v>169</v>
      </c>
      <c r="AG43" s="9" t="s">
        <v>170</v>
      </c>
      <c r="AH43" s="9" t="s">
        <v>91</v>
      </c>
      <c r="AI43" s="16"/>
    </row>
    <row r="44" s="3" customFormat="1" ht="24" spans="1:35">
      <c r="A44" s="9">
        <v>40</v>
      </c>
      <c r="B44" s="9" t="s">
        <v>235</v>
      </c>
      <c r="C44" s="9" t="s">
        <v>76</v>
      </c>
      <c r="D44" s="9" t="s">
        <v>77</v>
      </c>
      <c r="E44" s="9" t="s">
        <v>78</v>
      </c>
      <c r="F44" s="9" t="s">
        <v>114</v>
      </c>
      <c r="G44" s="9">
        <v>2017</v>
      </c>
      <c r="H44" s="9" t="s">
        <v>235</v>
      </c>
      <c r="I44" s="9" t="s">
        <v>236</v>
      </c>
      <c r="J44" s="9">
        <v>2017</v>
      </c>
      <c r="K44" s="9" t="s">
        <v>114</v>
      </c>
      <c r="L44" s="9" t="s">
        <v>157</v>
      </c>
      <c r="M44" s="9" t="s">
        <v>100</v>
      </c>
      <c r="N44" s="9" t="s">
        <v>100</v>
      </c>
      <c r="O44" s="9">
        <f>SUM(表5_4[[#This Row],[16]:[23]])</f>
        <v>195000</v>
      </c>
      <c r="P44" s="9"/>
      <c r="Q44" s="9"/>
      <c r="R44" s="9"/>
      <c r="S44" s="9"/>
      <c r="T44" s="9">
        <v>195000</v>
      </c>
      <c r="U44" s="9"/>
      <c r="V44" s="9"/>
      <c r="W44" s="9"/>
      <c r="X44" s="9">
        <v>195000</v>
      </c>
      <c r="Y44" s="9" t="s">
        <v>109</v>
      </c>
      <c r="Z44" s="9" t="s">
        <v>141</v>
      </c>
      <c r="AA44" s="9"/>
      <c r="AB44" s="13"/>
      <c r="AC44" s="12"/>
      <c r="AD44" s="9" t="s">
        <v>114</v>
      </c>
      <c r="AE44" s="9" t="s">
        <v>142</v>
      </c>
      <c r="AF44" s="9" t="s">
        <v>231</v>
      </c>
      <c r="AG44" s="9" t="s">
        <v>232</v>
      </c>
      <c r="AH44" s="9" t="s">
        <v>91</v>
      </c>
      <c r="AI44" s="16"/>
    </row>
    <row r="45" s="3" customFormat="1" ht="24" spans="1:35">
      <c r="A45" s="9">
        <v>41</v>
      </c>
      <c r="B45" s="9" t="s">
        <v>237</v>
      </c>
      <c r="C45" s="9" t="s">
        <v>76</v>
      </c>
      <c r="D45" s="9" t="s">
        <v>77</v>
      </c>
      <c r="E45" s="9" t="s">
        <v>78</v>
      </c>
      <c r="F45" s="9" t="s">
        <v>114</v>
      </c>
      <c r="G45" s="9">
        <v>2018</v>
      </c>
      <c r="H45" s="9" t="s">
        <v>237</v>
      </c>
      <c r="I45" s="9" t="s">
        <v>163</v>
      </c>
      <c r="J45" s="9">
        <v>2018</v>
      </c>
      <c r="K45" s="9" t="s">
        <v>114</v>
      </c>
      <c r="L45" s="9" t="s">
        <v>157</v>
      </c>
      <c r="M45" s="9" t="s">
        <v>100</v>
      </c>
      <c r="N45" s="9" t="s">
        <v>100</v>
      </c>
      <c r="O45" s="9">
        <f>SUM(表5_4[[#This Row],[16]:[23]])</f>
        <v>263840</v>
      </c>
      <c r="P45" s="9"/>
      <c r="Q45" s="9"/>
      <c r="R45" s="9"/>
      <c r="S45" s="9"/>
      <c r="T45" s="9">
        <v>263840</v>
      </c>
      <c r="U45" s="9"/>
      <c r="V45" s="9"/>
      <c r="W45" s="9"/>
      <c r="X45" s="9">
        <v>263840</v>
      </c>
      <c r="Y45" s="9" t="s">
        <v>109</v>
      </c>
      <c r="Z45" s="9" t="s">
        <v>86</v>
      </c>
      <c r="AA45" s="9"/>
      <c r="AB45" s="13"/>
      <c r="AC45" s="12"/>
      <c r="AD45" s="9" t="s">
        <v>114</v>
      </c>
      <c r="AE45" s="9" t="s">
        <v>142</v>
      </c>
      <c r="AF45" s="9" t="s">
        <v>231</v>
      </c>
      <c r="AG45" s="9" t="s">
        <v>232</v>
      </c>
      <c r="AH45" s="9" t="s">
        <v>91</v>
      </c>
      <c r="AI45" s="16"/>
    </row>
    <row r="46" s="3" customFormat="1" ht="24" spans="1:35">
      <c r="A46" s="9">
        <v>42</v>
      </c>
      <c r="B46" s="9" t="s">
        <v>238</v>
      </c>
      <c r="C46" s="9" t="s">
        <v>76</v>
      </c>
      <c r="D46" s="9" t="s">
        <v>77</v>
      </c>
      <c r="E46" s="9" t="s">
        <v>78</v>
      </c>
      <c r="F46" s="9" t="s">
        <v>114</v>
      </c>
      <c r="G46" s="9">
        <v>2019</v>
      </c>
      <c r="H46" s="9" t="s">
        <v>238</v>
      </c>
      <c r="I46" s="9" t="s">
        <v>239</v>
      </c>
      <c r="J46" s="9">
        <v>2019</v>
      </c>
      <c r="K46" s="9" t="s">
        <v>114</v>
      </c>
      <c r="L46" s="9" t="s">
        <v>157</v>
      </c>
      <c r="M46" s="9" t="s">
        <v>100</v>
      </c>
      <c r="N46" s="9" t="s">
        <v>100</v>
      </c>
      <c r="O46" s="9">
        <f>SUM(表5_4[[#This Row],[16]:[23]])</f>
        <v>188100</v>
      </c>
      <c r="P46" s="9"/>
      <c r="Q46" s="9"/>
      <c r="R46" s="9"/>
      <c r="S46" s="9"/>
      <c r="T46" s="9">
        <v>188100</v>
      </c>
      <c r="U46" s="9"/>
      <c r="V46" s="9"/>
      <c r="W46" s="9"/>
      <c r="X46" s="9">
        <v>188100</v>
      </c>
      <c r="Y46" s="9" t="s">
        <v>109</v>
      </c>
      <c r="Z46" s="9" t="s">
        <v>141</v>
      </c>
      <c r="AA46" s="9"/>
      <c r="AB46" s="13"/>
      <c r="AC46" s="12"/>
      <c r="AD46" s="9" t="s">
        <v>114</v>
      </c>
      <c r="AE46" s="9" t="s">
        <v>142</v>
      </c>
      <c r="AF46" s="9" t="s">
        <v>231</v>
      </c>
      <c r="AG46" s="9" t="s">
        <v>232</v>
      </c>
      <c r="AH46" s="9" t="s">
        <v>91</v>
      </c>
      <c r="AI46" s="16"/>
    </row>
    <row r="47" s="3" customFormat="1" ht="36" spans="1:35">
      <c r="A47" s="9">
        <v>43</v>
      </c>
      <c r="B47" s="9" t="s">
        <v>240</v>
      </c>
      <c r="C47" s="9" t="s">
        <v>76</v>
      </c>
      <c r="D47" s="9" t="s">
        <v>77</v>
      </c>
      <c r="E47" s="9" t="s">
        <v>78</v>
      </c>
      <c r="F47" s="9" t="s">
        <v>241</v>
      </c>
      <c r="G47" s="9">
        <v>2018</v>
      </c>
      <c r="H47" s="9" t="s">
        <v>240</v>
      </c>
      <c r="I47" s="9" t="s">
        <v>242</v>
      </c>
      <c r="J47" s="9">
        <v>2018</v>
      </c>
      <c r="K47" s="9" t="s">
        <v>241</v>
      </c>
      <c r="L47" s="9" t="s">
        <v>82</v>
      </c>
      <c r="M47" s="9" t="s">
        <v>100</v>
      </c>
      <c r="N47" s="9" t="s">
        <v>100</v>
      </c>
      <c r="O47" s="9">
        <f>SUM(表5_4[[#This Row],[16]:[23]])</f>
        <v>180000</v>
      </c>
      <c r="P47" s="9">
        <v>180000</v>
      </c>
      <c r="Q47" s="9"/>
      <c r="R47" s="9"/>
      <c r="S47" s="9"/>
      <c r="T47" s="9"/>
      <c r="U47" s="9"/>
      <c r="V47" s="9"/>
      <c r="W47" s="9"/>
      <c r="X47" s="9">
        <v>180000</v>
      </c>
      <c r="Y47" s="9" t="s">
        <v>109</v>
      </c>
      <c r="Z47" s="9" t="s">
        <v>141</v>
      </c>
      <c r="AA47" s="9"/>
      <c r="AB47" s="13"/>
      <c r="AC47" s="12"/>
      <c r="AD47" s="9" t="s">
        <v>241</v>
      </c>
      <c r="AE47" s="9" t="s">
        <v>142</v>
      </c>
      <c r="AF47" s="9" t="s">
        <v>243</v>
      </c>
      <c r="AG47" s="9" t="s">
        <v>244</v>
      </c>
      <c r="AH47" s="9" t="s">
        <v>91</v>
      </c>
      <c r="AI47" s="16"/>
    </row>
    <row r="48" s="3" customFormat="1" ht="24" spans="1:35">
      <c r="A48" s="9">
        <v>44</v>
      </c>
      <c r="B48" s="9" t="s">
        <v>245</v>
      </c>
      <c r="C48" s="9" t="s">
        <v>76</v>
      </c>
      <c r="D48" s="9" t="s">
        <v>77</v>
      </c>
      <c r="E48" s="9" t="s">
        <v>78</v>
      </c>
      <c r="F48" s="9" t="s">
        <v>112</v>
      </c>
      <c r="G48" s="9">
        <v>2018</v>
      </c>
      <c r="H48" s="9" t="s">
        <v>245</v>
      </c>
      <c r="I48" s="9" t="s">
        <v>246</v>
      </c>
      <c r="J48" s="9">
        <v>2018</v>
      </c>
      <c r="K48" s="9" t="s">
        <v>112</v>
      </c>
      <c r="L48" s="9" t="s">
        <v>157</v>
      </c>
      <c r="M48" s="9" t="s">
        <v>100</v>
      </c>
      <c r="N48" s="9" t="s">
        <v>100</v>
      </c>
      <c r="O48" s="9">
        <f>SUM(表5_4[[#This Row],[16]:[23]])</f>
        <v>110000</v>
      </c>
      <c r="P48" s="9"/>
      <c r="Q48" s="9"/>
      <c r="R48" s="9"/>
      <c r="S48" s="9"/>
      <c r="T48" s="9"/>
      <c r="U48" s="9">
        <v>110000</v>
      </c>
      <c r="V48" s="9"/>
      <c r="W48" s="9"/>
      <c r="X48" s="9">
        <v>110000</v>
      </c>
      <c r="Y48" s="9" t="s">
        <v>109</v>
      </c>
      <c r="Z48" s="9" t="s">
        <v>141</v>
      </c>
      <c r="AA48" s="9"/>
      <c r="AB48" s="13"/>
      <c r="AC48" s="12"/>
      <c r="AD48" s="9" t="s">
        <v>112</v>
      </c>
      <c r="AE48" s="9" t="s">
        <v>142</v>
      </c>
      <c r="AF48" s="9" t="s">
        <v>247</v>
      </c>
      <c r="AG48" s="9" t="s">
        <v>248</v>
      </c>
      <c r="AH48" s="9" t="s">
        <v>91</v>
      </c>
      <c r="AI48" s="16"/>
    </row>
    <row r="49" s="3" customFormat="1" ht="24" spans="1:35">
      <c r="A49" s="9">
        <v>45</v>
      </c>
      <c r="B49" s="9" t="s">
        <v>249</v>
      </c>
      <c r="C49" s="9" t="s">
        <v>76</v>
      </c>
      <c r="D49" s="9" t="s">
        <v>77</v>
      </c>
      <c r="E49" s="9" t="s">
        <v>78</v>
      </c>
      <c r="F49" s="9" t="s">
        <v>112</v>
      </c>
      <c r="G49" s="9">
        <v>2019</v>
      </c>
      <c r="H49" s="9" t="s">
        <v>249</v>
      </c>
      <c r="I49" s="9" t="s">
        <v>250</v>
      </c>
      <c r="J49" s="9">
        <v>2019</v>
      </c>
      <c r="K49" s="9" t="s">
        <v>112</v>
      </c>
      <c r="L49" s="9" t="s">
        <v>157</v>
      </c>
      <c r="M49" s="9" t="s">
        <v>100</v>
      </c>
      <c r="N49" s="9" t="s">
        <v>100</v>
      </c>
      <c r="O49" s="9">
        <f>SUM(表5_4[[#This Row],[16]:[23]])</f>
        <v>75800</v>
      </c>
      <c r="P49" s="9"/>
      <c r="Q49" s="9"/>
      <c r="R49" s="9"/>
      <c r="S49" s="9"/>
      <c r="T49" s="9">
        <v>75800</v>
      </c>
      <c r="U49" s="9"/>
      <c r="V49" s="9"/>
      <c r="W49" s="9"/>
      <c r="X49" s="9">
        <v>75800</v>
      </c>
      <c r="Y49" s="9" t="s">
        <v>109</v>
      </c>
      <c r="Z49" s="9" t="s">
        <v>141</v>
      </c>
      <c r="AA49" s="9"/>
      <c r="AB49" s="13"/>
      <c r="AC49" s="12"/>
      <c r="AD49" s="9" t="s">
        <v>112</v>
      </c>
      <c r="AE49" s="9" t="s">
        <v>142</v>
      </c>
      <c r="AF49" s="9" t="s">
        <v>247</v>
      </c>
      <c r="AG49" s="9" t="s">
        <v>248</v>
      </c>
      <c r="AH49" s="9" t="s">
        <v>91</v>
      </c>
      <c r="AI49" s="16"/>
    </row>
    <row r="50" s="3" customFormat="1" ht="36" spans="1:35">
      <c r="A50" s="9">
        <v>46</v>
      </c>
      <c r="B50" s="9" t="s">
        <v>251</v>
      </c>
      <c r="C50" s="9" t="s">
        <v>76</v>
      </c>
      <c r="D50" s="9" t="s">
        <v>77</v>
      </c>
      <c r="E50" s="9" t="s">
        <v>78</v>
      </c>
      <c r="F50" s="9" t="s">
        <v>112</v>
      </c>
      <c r="G50" s="9">
        <v>2019</v>
      </c>
      <c r="H50" s="9" t="s">
        <v>251</v>
      </c>
      <c r="I50" s="9" t="s">
        <v>252</v>
      </c>
      <c r="J50" s="9">
        <v>2019</v>
      </c>
      <c r="K50" s="9" t="s">
        <v>112</v>
      </c>
      <c r="L50" s="9" t="s">
        <v>157</v>
      </c>
      <c r="M50" s="9" t="s">
        <v>100</v>
      </c>
      <c r="N50" s="9" t="s">
        <v>100</v>
      </c>
      <c r="O50" s="9">
        <f>SUM(表5_4[[#This Row],[16]:[23]])</f>
        <v>199000</v>
      </c>
      <c r="P50" s="9"/>
      <c r="Q50" s="9"/>
      <c r="R50" s="9"/>
      <c r="S50" s="9"/>
      <c r="T50" s="9">
        <v>199000</v>
      </c>
      <c r="U50" s="9"/>
      <c r="V50" s="9"/>
      <c r="W50" s="9"/>
      <c r="X50" s="9">
        <v>199000</v>
      </c>
      <c r="Y50" s="9" t="s">
        <v>109</v>
      </c>
      <c r="Z50" s="9" t="s">
        <v>141</v>
      </c>
      <c r="AA50" s="9"/>
      <c r="AB50" s="13"/>
      <c r="AC50" s="12"/>
      <c r="AD50" s="9" t="s">
        <v>112</v>
      </c>
      <c r="AE50" s="9" t="s">
        <v>142</v>
      </c>
      <c r="AF50" s="9" t="s">
        <v>247</v>
      </c>
      <c r="AG50" s="9" t="s">
        <v>248</v>
      </c>
      <c r="AH50" s="9" t="s">
        <v>91</v>
      </c>
      <c r="AI50" s="16"/>
    </row>
    <row r="51" s="3" customFormat="1" ht="48" spans="1:35">
      <c r="A51" s="9">
        <v>47</v>
      </c>
      <c r="B51" s="9" t="s">
        <v>253</v>
      </c>
      <c r="C51" s="9" t="s">
        <v>76</v>
      </c>
      <c r="D51" s="9" t="s">
        <v>77</v>
      </c>
      <c r="E51" s="9" t="s">
        <v>78</v>
      </c>
      <c r="F51" s="9" t="s">
        <v>112</v>
      </c>
      <c r="G51" s="9">
        <v>2018</v>
      </c>
      <c r="H51" s="9" t="s">
        <v>253</v>
      </c>
      <c r="I51" s="9" t="s">
        <v>254</v>
      </c>
      <c r="J51" s="9">
        <v>2018</v>
      </c>
      <c r="K51" s="9" t="s">
        <v>112</v>
      </c>
      <c r="L51" s="9" t="s">
        <v>82</v>
      </c>
      <c r="M51" s="9" t="s">
        <v>100</v>
      </c>
      <c r="N51" s="9" t="s">
        <v>84</v>
      </c>
      <c r="O51" s="9">
        <f>SUM(表5_4[[#This Row],[16]:[23]])</f>
        <v>800000</v>
      </c>
      <c r="P51" s="9"/>
      <c r="Q51" s="9">
        <v>800000</v>
      </c>
      <c r="R51" s="9"/>
      <c r="S51" s="9"/>
      <c r="T51" s="9"/>
      <c r="U51" s="9"/>
      <c r="V51" s="9"/>
      <c r="W51" s="9"/>
      <c r="X51" s="9">
        <v>800000</v>
      </c>
      <c r="Y51" s="9" t="s">
        <v>109</v>
      </c>
      <c r="Z51" s="9" t="s">
        <v>86</v>
      </c>
      <c r="AA51" s="9">
        <v>1</v>
      </c>
      <c r="AB51" s="11">
        <v>47056</v>
      </c>
      <c r="AC51" s="12" t="s">
        <v>255</v>
      </c>
      <c r="AD51" s="9" t="s">
        <v>256</v>
      </c>
      <c r="AE51" s="9" t="s">
        <v>104</v>
      </c>
      <c r="AF51" s="9" t="s">
        <v>257</v>
      </c>
      <c r="AG51" s="9" t="s">
        <v>258</v>
      </c>
      <c r="AH51" s="9" t="s">
        <v>91</v>
      </c>
      <c r="AI51" s="16"/>
    </row>
    <row r="52" s="3" customFormat="1" ht="24" spans="1:35">
      <c r="A52" s="9">
        <v>48</v>
      </c>
      <c r="B52" s="9" t="s">
        <v>259</v>
      </c>
      <c r="C52" s="9" t="s">
        <v>76</v>
      </c>
      <c r="D52" s="9" t="s">
        <v>77</v>
      </c>
      <c r="E52" s="9" t="s">
        <v>78</v>
      </c>
      <c r="F52" s="9" t="s">
        <v>112</v>
      </c>
      <c r="G52" s="9">
        <v>2018</v>
      </c>
      <c r="H52" s="9" t="s">
        <v>259</v>
      </c>
      <c r="I52" s="9" t="s">
        <v>260</v>
      </c>
      <c r="J52" s="9">
        <v>2018</v>
      </c>
      <c r="K52" s="9" t="s">
        <v>112</v>
      </c>
      <c r="L52" s="9" t="s">
        <v>157</v>
      </c>
      <c r="M52" s="9" t="s">
        <v>100</v>
      </c>
      <c r="N52" s="9" t="s">
        <v>100</v>
      </c>
      <c r="O52" s="9">
        <f>SUM(表5_4[[#This Row],[16]:[23]])</f>
        <v>74875</v>
      </c>
      <c r="P52" s="9"/>
      <c r="Q52" s="9"/>
      <c r="R52" s="9"/>
      <c r="S52" s="9"/>
      <c r="T52" s="9">
        <v>74875</v>
      </c>
      <c r="U52" s="9"/>
      <c r="V52" s="9"/>
      <c r="W52" s="9"/>
      <c r="X52" s="9">
        <v>74875</v>
      </c>
      <c r="Y52" s="9" t="s">
        <v>109</v>
      </c>
      <c r="Z52" s="9" t="s">
        <v>141</v>
      </c>
      <c r="AA52" s="9"/>
      <c r="AB52" s="13"/>
      <c r="AC52" s="12"/>
      <c r="AD52" s="9" t="s">
        <v>112</v>
      </c>
      <c r="AE52" s="9" t="s">
        <v>142</v>
      </c>
      <c r="AF52" s="9" t="s">
        <v>247</v>
      </c>
      <c r="AG52" s="9" t="s">
        <v>248</v>
      </c>
      <c r="AH52" s="9" t="s">
        <v>91</v>
      </c>
      <c r="AI52" s="16"/>
    </row>
    <row r="53" s="3" customFormat="1" ht="24" spans="1:35">
      <c r="A53" s="9">
        <v>49</v>
      </c>
      <c r="B53" s="9" t="s">
        <v>261</v>
      </c>
      <c r="C53" s="9" t="s">
        <v>76</v>
      </c>
      <c r="D53" s="9" t="s">
        <v>77</v>
      </c>
      <c r="E53" s="9" t="s">
        <v>78</v>
      </c>
      <c r="F53" s="9" t="s">
        <v>112</v>
      </c>
      <c r="G53" s="9">
        <v>2018</v>
      </c>
      <c r="H53" s="9" t="s">
        <v>261</v>
      </c>
      <c r="I53" s="9" t="s">
        <v>163</v>
      </c>
      <c r="J53" s="9">
        <v>2018</v>
      </c>
      <c r="K53" s="9" t="s">
        <v>112</v>
      </c>
      <c r="L53" s="9" t="s">
        <v>157</v>
      </c>
      <c r="M53" s="9" t="s">
        <v>100</v>
      </c>
      <c r="N53" s="9" t="s">
        <v>100</v>
      </c>
      <c r="O53" s="9">
        <f>SUM(表5_4[[#This Row],[16]:[23]])</f>
        <v>303000</v>
      </c>
      <c r="P53" s="9"/>
      <c r="Q53" s="9">
        <v>303000</v>
      </c>
      <c r="R53" s="9"/>
      <c r="S53" s="9"/>
      <c r="T53" s="9"/>
      <c r="U53" s="9"/>
      <c r="V53" s="9"/>
      <c r="W53" s="9"/>
      <c r="X53" s="9">
        <v>303000</v>
      </c>
      <c r="Y53" s="9" t="s">
        <v>109</v>
      </c>
      <c r="Z53" s="9" t="s">
        <v>86</v>
      </c>
      <c r="AA53" s="9"/>
      <c r="AB53" s="13"/>
      <c r="AC53" s="12"/>
      <c r="AD53" s="9" t="s">
        <v>112</v>
      </c>
      <c r="AE53" s="9" t="s">
        <v>142</v>
      </c>
      <c r="AF53" s="9" t="s">
        <v>247</v>
      </c>
      <c r="AG53" s="9" t="s">
        <v>248</v>
      </c>
      <c r="AH53" s="9" t="s">
        <v>91</v>
      </c>
      <c r="AI53" s="16"/>
    </row>
    <row r="54" s="3" customFormat="1" ht="48" spans="1:35">
      <c r="A54" s="9">
        <v>50</v>
      </c>
      <c r="B54" s="9" t="s">
        <v>262</v>
      </c>
      <c r="C54" s="9" t="s">
        <v>76</v>
      </c>
      <c r="D54" s="9" t="s">
        <v>77</v>
      </c>
      <c r="E54" s="9" t="s">
        <v>78</v>
      </c>
      <c r="F54" s="9" t="s">
        <v>112</v>
      </c>
      <c r="G54" s="9">
        <v>2017</v>
      </c>
      <c r="H54" s="9" t="s">
        <v>262</v>
      </c>
      <c r="I54" s="9" t="s">
        <v>263</v>
      </c>
      <c r="J54" s="9">
        <v>2017</v>
      </c>
      <c r="K54" s="9" t="s">
        <v>112</v>
      </c>
      <c r="L54" s="9" t="s">
        <v>157</v>
      </c>
      <c r="M54" s="9" t="s">
        <v>100</v>
      </c>
      <c r="N54" s="9" t="s">
        <v>84</v>
      </c>
      <c r="O54" s="9">
        <f>SUM(表5_4[[#This Row],[16]:[23]])</f>
        <v>1250000</v>
      </c>
      <c r="P54" s="9"/>
      <c r="Q54" s="9"/>
      <c r="R54" s="9"/>
      <c r="S54" s="9"/>
      <c r="T54" s="9">
        <v>1250000</v>
      </c>
      <c r="U54" s="9"/>
      <c r="V54" s="9"/>
      <c r="W54" s="9"/>
      <c r="X54" s="9">
        <v>1250000</v>
      </c>
      <c r="Y54" s="9" t="s">
        <v>109</v>
      </c>
      <c r="Z54" s="9" t="s">
        <v>95</v>
      </c>
      <c r="AA54" s="9">
        <v>1</v>
      </c>
      <c r="AB54" s="11">
        <v>46752</v>
      </c>
      <c r="AC54" s="12">
        <v>0.12</v>
      </c>
      <c r="AD54" s="9" t="s">
        <v>256</v>
      </c>
      <c r="AE54" s="9" t="s">
        <v>104</v>
      </c>
      <c r="AF54" s="9" t="s">
        <v>257</v>
      </c>
      <c r="AG54" s="9" t="s">
        <v>258</v>
      </c>
      <c r="AH54" s="9" t="s">
        <v>91</v>
      </c>
      <c r="AI54" s="16"/>
    </row>
    <row r="55" s="3" customFormat="1" ht="48" spans="1:35">
      <c r="A55" s="9">
        <v>51</v>
      </c>
      <c r="B55" s="9" t="s">
        <v>264</v>
      </c>
      <c r="C55" s="9" t="s">
        <v>76</v>
      </c>
      <c r="D55" s="9" t="s">
        <v>77</v>
      </c>
      <c r="E55" s="9" t="s">
        <v>78</v>
      </c>
      <c r="F55" s="9" t="s">
        <v>112</v>
      </c>
      <c r="G55" s="9">
        <v>2017</v>
      </c>
      <c r="H55" s="9" t="s">
        <v>264</v>
      </c>
      <c r="I55" s="9" t="s">
        <v>265</v>
      </c>
      <c r="J55" s="9">
        <v>2017</v>
      </c>
      <c r="K55" s="9" t="s">
        <v>112</v>
      </c>
      <c r="L55" s="9" t="s">
        <v>157</v>
      </c>
      <c r="M55" s="9" t="s">
        <v>100</v>
      </c>
      <c r="N55" s="9" t="s">
        <v>84</v>
      </c>
      <c r="O55" s="9">
        <f>SUM(表5_4[[#This Row],[16]:[23]])</f>
        <v>249800</v>
      </c>
      <c r="P55" s="9"/>
      <c r="Q55" s="9"/>
      <c r="R55" s="9"/>
      <c r="S55" s="9"/>
      <c r="T55" s="9">
        <v>249800</v>
      </c>
      <c r="U55" s="9"/>
      <c r="V55" s="9"/>
      <c r="W55" s="9"/>
      <c r="X55" s="9">
        <v>249800</v>
      </c>
      <c r="Y55" s="9" t="s">
        <v>109</v>
      </c>
      <c r="Z55" s="9" t="s">
        <v>95</v>
      </c>
      <c r="AA55" s="9">
        <v>1</v>
      </c>
      <c r="AB55" s="11">
        <v>44075</v>
      </c>
      <c r="AC55" s="12">
        <v>0.12</v>
      </c>
      <c r="AD55" s="9" t="s">
        <v>256</v>
      </c>
      <c r="AE55" s="9" t="s">
        <v>104</v>
      </c>
      <c r="AF55" s="9" t="s">
        <v>257</v>
      </c>
      <c r="AG55" s="9" t="s">
        <v>258</v>
      </c>
      <c r="AH55" s="9" t="s">
        <v>91</v>
      </c>
      <c r="AI55" s="16"/>
    </row>
    <row r="56" s="3" customFormat="1" ht="36" spans="1:35">
      <c r="A56" s="9">
        <v>52</v>
      </c>
      <c r="B56" s="9" t="s">
        <v>266</v>
      </c>
      <c r="C56" s="9" t="s">
        <v>76</v>
      </c>
      <c r="D56" s="9" t="s">
        <v>77</v>
      </c>
      <c r="E56" s="9" t="s">
        <v>78</v>
      </c>
      <c r="F56" s="9" t="s">
        <v>112</v>
      </c>
      <c r="G56" s="9">
        <v>2020</v>
      </c>
      <c r="H56" s="9" t="s">
        <v>267</v>
      </c>
      <c r="I56" s="9" t="s">
        <v>268</v>
      </c>
      <c r="J56" s="9">
        <v>2020</v>
      </c>
      <c r="K56" s="9" t="s">
        <v>112</v>
      </c>
      <c r="L56" s="9" t="s">
        <v>157</v>
      </c>
      <c r="M56" s="9" t="s">
        <v>100</v>
      </c>
      <c r="N56" s="9" t="s">
        <v>84</v>
      </c>
      <c r="O56" s="9">
        <f>SUM(表5_4[[#This Row],[16]:[23]])</f>
        <v>180000</v>
      </c>
      <c r="P56" s="9"/>
      <c r="Q56" s="9"/>
      <c r="R56" s="9"/>
      <c r="S56" s="9"/>
      <c r="T56" s="9">
        <v>180000</v>
      </c>
      <c r="U56" s="9"/>
      <c r="V56" s="9"/>
      <c r="W56" s="9"/>
      <c r="X56" s="9">
        <v>180000</v>
      </c>
      <c r="Y56" s="9" t="s">
        <v>109</v>
      </c>
      <c r="Z56" s="9" t="s">
        <v>141</v>
      </c>
      <c r="AA56" s="9"/>
      <c r="AB56" s="11"/>
      <c r="AC56" s="12"/>
      <c r="AD56" s="9" t="s">
        <v>112</v>
      </c>
      <c r="AE56" s="9" t="s">
        <v>104</v>
      </c>
      <c r="AF56" s="9" t="s">
        <v>257</v>
      </c>
      <c r="AG56" s="9" t="s">
        <v>258</v>
      </c>
      <c r="AH56" s="9" t="s">
        <v>91</v>
      </c>
      <c r="AI56" s="16"/>
    </row>
    <row r="57" s="3" customFormat="1" ht="36" spans="1:35">
      <c r="A57" s="9">
        <v>53</v>
      </c>
      <c r="B57" s="9" t="s">
        <v>269</v>
      </c>
      <c r="C57" s="9" t="s">
        <v>76</v>
      </c>
      <c r="D57" s="9" t="s">
        <v>77</v>
      </c>
      <c r="E57" s="9" t="s">
        <v>78</v>
      </c>
      <c r="F57" s="9" t="s">
        <v>118</v>
      </c>
      <c r="G57" s="9">
        <v>2018</v>
      </c>
      <c r="H57" s="9" t="s">
        <v>269</v>
      </c>
      <c r="I57" s="9" t="s">
        <v>254</v>
      </c>
      <c r="J57" s="9">
        <v>2018</v>
      </c>
      <c r="K57" s="9" t="s">
        <v>118</v>
      </c>
      <c r="L57" s="9" t="s">
        <v>82</v>
      </c>
      <c r="M57" s="9" t="s">
        <v>100</v>
      </c>
      <c r="N57" s="9" t="s">
        <v>84</v>
      </c>
      <c r="O57" s="9">
        <f>SUM(表5_4[[#This Row],[16]:[23]])</f>
        <v>600000</v>
      </c>
      <c r="P57" s="9"/>
      <c r="Q57" s="9"/>
      <c r="R57" s="9"/>
      <c r="S57" s="9"/>
      <c r="T57" s="9">
        <v>600000</v>
      </c>
      <c r="U57" s="9"/>
      <c r="V57" s="9"/>
      <c r="W57" s="9"/>
      <c r="X57" s="9">
        <v>600000</v>
      </c>
      <c r="Y57" s="9" t="s">
        <v>109</v>
      </c>
      <c r="Z57" s="9" t="s">
        <v>86</v>
      </c>
      <c r="AA57" s="9">
        <v>1</v>
      </c>
      <c r="AB57" s="11">
        <v>47056</v>
      </c>
      <c r="AC57" s="12" t="s">
        <v>255</v>
      </c>
      <c r="AD57" s="9" t="s">
        <v>118</v>
      </c>
      <c r="AE57" s="9" t="s">
        <v>142</v>
      </c>
      <c r="AF57" s="9" t="s">
        <v>270</v>
      </c>
      <c r="AG57" s="9" t="s">
        <v>271</v>
      </c>
      <c r="AH57" s="9" t="s">
        <v>91</v>
      </c>
      <c r="AI57" s="16"/>
    </row>
    <row r="58" s="3" customFormat="1" ht="36" spans="1:35">
      <c r="A58" s="9">
        <v>54</v>
      </c>
      <c r="B58" s="9" t="s">
        <v>272</v>
      </c>
      <c r="C58" s="9" t="s">
        <v>76</v>
      </c>
      <c r="D58" s="9" t="s">
        <v>77</v>
      </c>
      <c r="E58" s="9" t="s">
        <v>78</v>
      </c>
      <c r="F58" s="9" t="s">
        <v>118</v>
      </c>
      <c r="G58" s="9">
        <v>2018</v>
      </c>
      <c r="H58" s="9" t="s">
        <v>272</v>
      </c>
      <c r="I58" s="9" t="s">
        <v>273</v>
      </c>
      <c r="J58" s="9">
        <v>2018</v>
      </c>
      <c r="K58" s="9" t="s">
        <v>118</v>
      </c>
      <c r="L58" s="9" t="s">
        <v>157</v>
      </c>
      <c r="M58" s="9" t="s">
        <v>100</v>
      </c>
      <c r="N58" s="9" t="s">
        <v>84</v>
      </c>
      <c r="O58" s="9">
        <f>SUM(表5_4[[#This Row],[16]:[23]])</f>
        <v>500000</v>
      </c>
      <c r="P58" s="9"/>
      <c r="Q58" s="9">
        <v>300000</v>
      </c>
      <c r="R58" s="9"/>
      <c r="S58" s="9"/>
      <c r="T58" s="9">
        <v>200000</v>
      </c>
      <c r="U58" s="9"/>
      <c r="V58" s="9"/>
      <c r="W58" s="9"/>
      <c r="X58" s="9">
        <v>500000</v>
      </c>
      <c r="Y58" s="9" t="s">
        <v>109</v>
      </c>
      <c r="Z58" s="9" t="s">
        <v>95</v>
      </c>
      <c r="AA58" s="9">
        <v>1</v>
      </c>
      <c r="AB58" s="11">
        <v>46787</v>
      </c>
      <c r="AC58" s="12">
        <v>0.12</v>
      </c>
      <c r="AD58" s="9" t="s">
        <v>152</v>
      </c>
      <c r="AE58" s="9" t="s">
        <v>104</v>
      </c>
      <c r="AF58" s="9" t="s">
        <v>153</v>
      </c>
      <c r="AG58" s="9" t="s">
        <v>154</v>
      </c>
      <c r="AH58" s="9" t="s">
        <v>91</v>
      </c>
      <c r="AI58" s="16"/>
    </row>
    <row r="59" s="3" customFormat="1" ht="36" spans="1:35">
      <c r="A59" s="9">
        <v>55</v>
      </c>
      <c r="B59" s="9" t="s">
        <v>274</v>
      </c>
      <c r="C59" s="9" t="s">
        <v>76</v>
      </c>
      <c r="D59" s="9" t="s">
        <v>77</v>
      </c>
      <c r="E59" s="9" t="s">
        <v>78</v>
      </c>
      <c r="F59" s="9" t="s">
        <v>118</v>
      </c>
      <c r="G59" s="9">
        <v>2018</v>
      </c>
      <c r="H59" s="9" t="s">
        <v>274</v>
      </c>
      <c r="I59" s="9" t="s">
        <v>275</v>
      </c>
      <c r="J59" s="9">
        <v>2018</v>
      </c>
      <c r="K59" s="9" t="s">
        <v>118</v>
      </c>
      <c r="L59" s="9" t="s">
        <v>82</v>
      </c>
      <c r="M59" s="9" t="s">
        <v>100</v>
      </c>
      <c r="N59" s="9" t="s">
        <v>84</v>
      </c>
      <c r="O59" s="9">
        <f>SUM(表5_4[[#This Row],[16]:[23]])</f>
        <v>906940</v>
      </c>
      <c r="P59" s="9"/>
      <c r="Q59" s="9">
        <v>906940</v>
      </c>
      <c r="R59" s="9"/>
      <c r="S59" s="9"/>
      <c r="T59" s="9"/>
      <c r="U59" s="9"/>
      <c r="V59" s="9"/>
      <c r="W59" s="9"/>
      <c r="X59" s="9">
        <v>906940</v>
      </c>
      <c r="Y59" s="9" t="s">
        <v>109</v>
      </c>
      <c r="Z59" s="9" t="s">
        <v>95</v>
      </c>
      <c r="AA59" s="9">
        <v>1</v>
      </c>
      <c r="AB59" s="11">
        <v>44500</v>
      </c>
      <c r="AC59" s="12">
        <v>0.08</v>
      </c>
      <c r="AD59" s="9" t="s">
        <v>147</v>
      </c>
      <c r="AE59" s="9" t="s">
        <v>104</v>
      </c>
      <c r="AF59" s="9" t="s">
        <v>148</v>
      </c>
      <c r="AG59" s="9" t="s">
        <v>149</v>
      </c>
      <c r="AH59" s="9" t="s">
        <v>91</v>
      </c>
      <c r="AI59" s="16"/>
    </row>
    <row r="60" s="3" customFormat="1" ht="24" spans="1:35">
      <c r="A60" s="9">
        <v>56</v>
      </c>
      <c r="B60" s="9" t="s">
        <v>276</v>
      </c>
      <c r="C60" s="9" t="s">
        <v>76</v>
      </c>
      <c r="D60" s="9" t="s">
        <v>77</v>
      </c>
      <c r="E60" s="9" t="s">
        <v>78</v>
      </c>
      <c r="F60" s="9" t="s">
        <v>118</v>
      </c>
      <c r="G60" s="9">
        <v>2018</v>
      </c>
      <c r="H60" s="9" t="s">
        <v>276</v>
      </c>
      <c r="I60" s="9" t="s">
        <v>236</v>
      </c>
      <c r="J60" s="9">
        <v>2018</v>
      </c>
      <c r="K60" s="9" t="s">
        <v>118</v>
      </c>
      <c r="L60" s="9" t="s">
        <v>157</v>
      </c>
      <c r="M60" s="9" t="s">
        <v>100</v>
      </c>
      <c r="N60" s="9" t="s">
        <v>100</v>
      </c>
      <c r="O60" s="9">
        <f>SUM(表5_4[[#This Row],[16]:[23]])</f>
        <v>166600</v>
      </c>
      <c r="P60" s="9"/>
      <c r="Q60" s="9"/>
      <c r="R60" s="9"/>
      <c r="S60" s="9"/>
      <c r="T60" s="9">
        <v>166600</v>
      </c>
      <c r="U60" s="9"/>
      <c r="V60" s="9"/>
      <c r="W60" s="9"/>
      <c r="X60" s="9">
        <v>166600</v>
      </c>
      <c r="Y60" s="9" t="s">
        <v>109</v>
      </c>
      <c r="Z60" s="9" t="s">
        <v>141</v>
      </c>
      <c r="AA60" s="9"/>
      <c r="AB60" s="13"/>
      <c r="AC60" s="12"/>
      <c r="AD60" s="9" t="s">
        <v>118</v>
      </c>
      <c r="AE60" s="9" t="s">
        <v>142</v>
      </c>
      <c r="AF60" s="9" t="s">
        <v>270</v>
      </c>
      <c r="AG60" s="9" t="s">
        <v>271</v>
      </c>
      <c r="AH60" s="9" t="s">
        <v>91</v>
      </c>
      <c r="AI60" s="16"/>
    </row>
    <row r="61" s="3" customFormat="1" ht="36" spans="1:35">
      <c r="A61" s="9">
        <v>57</v>
      </c>
      <c r="B61" s="9" t="s">
        <v>277</v>
      </c>
      <c r="C61" s="9" t="s">
        <v>76</v>
      </c>
      <c r="D61" s="9" t="s">
        <v>77</v>
      </c>
      <c r="E61" s="9" t="s">
        <v>78</v>
      </c>
      <c r="F61" s="9" t="s">
        <v>118</v>
      </c>
      <c r="G61" s="9">
        <v>2018</v>
      </c>
      <c r="H61" s="9" t="s">
        <v>277</v>
      </c>
      <c r="I61" s="9" t="s">
        <v>163</v>
      </c>
      <c r="J61" s="9">
        <v>2018</v>
      </c>
      <c r="K61" s="9" t="s">
        <v>118</v>
      </c>
      <c r="L61" s="9" t="s">
        <v>157</v>
      </c>
      <c r="M61" s="9" t="s">
        <v>100</v>
      </c>
      <c r="N61" s="9" t="s">
        <v>84</v>
      </c>
      <c r="O61" s="9">
        <f>SUM(表5_4[[#This Row],[16]:[23]])</f>
        <v>500000</v>
      </c>
      <c r="P61" s="9"/>
      <c r="Q61" s="9"/>
      <c r="R61" s="9"/>
      <c r="S61" s="9"/>
      <c r="T61" s="9"/>
      <c r="U61" s="9"/>
      <c r="V61" s="9">
        <v>500000</v>
      </c>
      <c r="W61" s="9"/>
      <c r="X61" s="9">
        <v>500000</v>
      </c>
      <c r="Y61" s="9" t="s">
        <v>109</v>
      </c>
      <c r="Z61" s="9" t="s">
        <v>95</v>
      </c>
      <c r="AA61" s="9">
        <v>1</v>
      </c>
      <c r="AB61" s="11">
        <v>52231</v>
      </c>
      <c r="AC61" s="12">
        <v>0.11</v>
      </c>
      <c r="AD61" s="9" t="s">
        <v>168</v>
      </c>
      <c r="AE61" s="9" t="s">
        <v>104</v>
      </c>
      <c r="AF61" s="9" t="s">
        <v>169</v>
      </c>
      <c r="AG61" s="9" t="s">
        <v>170</v>
      </c>
      <c r="AH61" s="9" t="s">
        <v>91</v>
      </c>
      <c r="AI61" s="16"/>
    </row>
    <row r="62" s="3" customFormat="1" ht="24" spans="1:35">
      <c r="A62" s="9">
        <v>58</v>
      </c>
      <c r="B62" s="9" t="s">
        <v>278</v>
      </c>
      <c r="C62" s="9" t="s">
        <v>76</v>
      </c>
      <c r="D62" s="9" t="s">
        <v>77</v>
      </c>
      <c r="E62" s="9" t="s">
        <v>78</v>
      </c>
      <c r="F62" s="9" t="s">
        <v>118</v>
      </c>
      <c r="G62" s="9">
        <v>2018</v>
      </c>
      <c r="H62" s="9" t="s">
        <v>278</v>
      </c>
      <c r="I62" s="9" t="s">
        <v>163</v>
      </c>
      <c r="J62" s="9">
        <v>2018</v>
      </c>
      <c r="K62" s="9" t="s">
        <v>118</v>
      </c>
      <c r="L62" s="9" t="s">
        <v>157</v>
      </c>
      <c r="M62" s="9" t="s">
        <v>100</v>
      </c>
      <c r="N62" s="9" t="s">
        <v>100</v>
      </c>
      <c r="O62" s="9">
        <f>SUM(表5_4[[#This Row],[16]:[23]])</f>
        <v>311000</v>
      </c>
      <c r="P62" s="9"/>
      <c r="Q62" s="9"/>
      <c r="R62" s="9"/>
      <c r="S62" s="9"/>
      <c r="T62" s="9">
        <v>311000</v>
      </c>
      <c r="U62" s="9"/>
      <c r="V62" s="9"/>
      <c r="W62" s="9"/>
      <c r="X62" s="9">
        <v>311000</v>
      </c>
      <c r="Y62" s="9" t="s">
        <v>109</v>
      </c>
      <c r="Z62" s="9" t="s">
        <v>86</v>
      </c>
      <c r="AA62" s="9"/>
      <c r="AB62" s="13"/>
      <c r="AC62" s="12"/>
      <c r="AD62" s="9" t="s">
        <v>118</v>
      </c>
      <c r="AE62" s="9" t="s">
        <v>142</v>
      </c>
      <c r="AF62" s="9" t="s">
        <v>270</v>
      </c>
      <c r="AG62" s="9" t="s">
        <v>271</v>
      </c>
      <c r="AH62" s="9" t="s">
        <v>91</v>
      </c>
      <c r="AI62" s="16"/>
    </row>
    <row r="63" s="3" customFormat="1" ht="24" spans="1:35">
      <c r="A63" s="9">
        <v>59</v>
      </c>
      <c r="B63" s="9" t="s">
        <v>279</v>
      </c>
      <c r="C63" s="9" t="s">
        <v>76</v>
      </c>
      <c r="D63" s="9" t="s">
        <v>77</v>
      </c>
      <c r="E63" s="9" t="s">
        <v>78</v>
      </c>
      <c r="F63" s="9" t="s">
        <v>116</v>
      </c>
      <c r="G63" s="9">
        <v>2018</v>
      </c>
      <c r="H63" s="9" t="s">
        <v>279</v>
      </c>
      <c r="I63" s="9" t="s">
        <v>236</v>
      </c>
      <c r="J63" s="9">
        <v>2018</v>
      </c>
      <c r="K63" s="9" t="s">
        <v>116</v>
      </c>
      <c r="L63" s="9" t="s">
        <v>157</v>
      </c>
      <c r="M63" s="9" t="s">
        <v>100</v>
      </c>
      <c r="N63" s="9" t="s">
        <v>100</v>
      </c>
      <c r="O63" s="9">
        <f>SUM(表5_4[[#This Row],[16]:[23]])</f>
        <v>196350</v>
      </c>
      <c r="P63" s="9"/>
      <c r="Q63" s="9"/>
      <c r="R63" s="9"/>
      <c r="S63" s="9"/>
      <c r="T63" s="9">
        <v>196350</v>
      </c>
      <c r="U63" s="9"/>
      <c r="V63" s="9"/>
      <c r="W63" s="9"/>
      <c r="X63" s="9">
        <v>196350</v>
      </c>
      <c r="Y63" s="9" t="s">
        <v>109</v>
      </c>
      <c r="Z63" s="9" t="s">
        <v>141</v>
      </c>
      <c r="AA63" s="9"/>
      <c r="AB63" s="13"/>
      <c r="AC63" s="12"/>
      <c r="AD63" s="9" t="s">
        <v>116</v>
      </c>
      <c r="AE63" s="9" t="s">
        <v>280</v>
      </c>
      <c r="AF63" s="9" t="s">
        <v>281</v>
      </c>
      <c r="AG63" s="9" t="s">
        <v>282</v>
      </c>
      <c r="AH63" s="9" t="s">
        <v>91</v>
      </c>
      <c r="AI63" s="16"/>
    </row>
    <row r="64" s="3" customFormat="1" ht="48" spans="1:35">
      <c r="A64" s="9">
        <v>60</v>
      </c>
      <c r="B64" s="9" t="s">
        <v>283</v>
      </c>
      <c r="C64" s="9" t="s">
        <v>76</v>
      </c>
      <c r="D64" s="9" t="s">
        <v>77</v>
      </c>
      <c r="E64" s="9" t="s">
        <v>78</v>
      </c>
      <c r="F64" s="9" t="s">
        <v>116</v>
      </c>
      <c r="G64" s="9">
        <v>2018</v>
      </c>
      <c r="H64" s="9" t="s">
        <v>283</v>
      </c>
      <c r="I64" s="9" t="s">
        <v>284</v>
      </c>
      <c r="J64" s="9">
        <v>2018</v>
      </c>
      <c r="K64" s="9" t="s">
        <v>116</v>
      </c>
      <c r="L64" s="9" t="s">
        <v>82</v>
      </c>
      <c r="M64" s="9" t="s">
        <v>100</v>
      </c>
      <c r="N64" s="9" t="s">
        <v>84</v>
      </c>
      <c r="O64" s="9">
        <f>SUM(表5_4[[#This Row],[16]:[23]])</f>
        <v>1080000</v>
      </c>
      <c r="P64" s="9"/>
      <c r="Q64" s="9">
        <v>1032200</v>
      </c>
      <c r="R64" s="9"/>
      <c r="S64" s="9"/>
      <c r="T64" s="9">
        <v>47800</v>
      </c>
      <c r="U64" s="9"/>
      <c r="V64" s="9"/>
      <c r="W64" s="9"/>
      <c r="X64" s="9">
        <v>1080000</v>
      </c>
      <c r="Y64" s="9" t="s">
        <v>109</v>
      </c>
      <c r="Z64" s="9" t="s">
        <v>95</v>
      </c>
      <c r="AA64" s="9">
        <v>1</v>
      </c>
      <c r="AB64" s="11">
        <v>54301</v>
      </c>
      <c r="AC64" s="12">
        <v>0.06</v>
      </c>
      <c r="AD64" s="9" t="s">
        <v>285</v>
      </c>
      <c r="AE64" s="9" t="s">
        <v>104</v>
      </c>
      <c r="AF64" s="9" t="s">
        <v>286</v>
      </c>
      <c r="AG64" s="9" t="s">
        <v>287</v>
      </c>
      <c r="AH64" s="9" t="s">
        <v>91</v>
      </c>
      <c r="AI64" s="16"/>
    </row>
    <row r="65" s="3" customFormat="1" ht="48" spans="1:35">
      <c r="A65" s="9">
        <v>61</v>
      </c>
      <c r="B65" s="9" t="s">
        <v>288</v>
      </c>
      <c r="C65" s="9" t="s">
        <v>76</v>
      </c>
      <c r="D65" s="9" t="s">
        <v>77</v>
      </c>
      <c r="E65" s="9" t="s">
        <v>78</v>
      </c>
      <c r="F65" s="9" t="s">
        <v>116</v>
      </c>
      <c r="G65" s="9">
        <v>2018</v>
      </c>
      <c r="H65" s="9" t="s">
        <v>288</v>
      </c>
      <c r="I65" s="9" t="s">
        <v>289</v>
      </c>
      <c r="J65" s="9">
        <v>2018</v>
      </c>
      <c r="K65" s="9" t="s">
        <v>116</v>
      </c>
      <c r="L65" s="9" t="s">
        <v>157</v>
      </c>
      <c r="M65" s="9" t="s">
        <v>100</v>
      </c>
      <c r="N65" s="9" t="s">
        <v>84</v>
      </c>
      <c r="O65" s="9">
        <f>SUM(表5_4[[#This Row],[16]:[23]])</f>
        <v>500000</v>
      </c>
      <c r="P65" s="9"/>
      <c r="Q65" s="9"/>
      <c r="R65" s="9"/>
      <c r="S65" s="9"/>
      <c r="T65" s="9">
        <v>500000</v>
      </c>
      <c r="U65" s="9"/>
      <c r="V65" s="9"/>
      <c r="W65" s="9"/>
      <c r="X65" s="9">
        <v>500000</v>
      </c>
      <c r="Y65" s="9" t="s">
        <v>109</v>
      </c>
      <c r="Z65" s="9" t="s">
        <v>95</v>
      </c>
      <c r="AA65" s="9">
        <v>1</v>
      </c>
      <c r="AB65" s="11">
        <v>46935</v>
      </c>
      <c r="AC65" s="12">
        <v>0.02</v>
      </c>
      <c r="AD65" s="9" t="s">
        <v>285</v>
      </c>
      <c r="AE65" s="9" t="s">
        <v>104</v>
      </c>
      <c r="AF65" s="9" t="s">
        <v>286</v>
      </c>
      <c r="AG65" s="9" t="s">
        <v>287</v>
      </c>
      <c r="AH65" s="9" t="s">
        <v>91</v>
      </c>
      <c r="AI65" s="16"/>
    </row>
    <row r="66" s="3" customFormat="1" ht="24" spans="1:35">
      <c r="A66" s="9">
        <v>62</v>
      </c>
      <c r="B66" s="9" t="s">
        <v>290</v>
      </c>
      <c r="C66" s="9" t="s">
        <v>76</v>
      </c>
      <c r="D66" s="9" t="s">
        <v>77</v>
      </c>
      <c r="E66" s="9" t="s">
        <v>78</v>
      </c>
      <c r="F66" s="9" t="s">
        <v>116</v>
      </c>
      <c r="G66" s="9">
        <v>2018</v>
      </c>
      <c r="H66" s="9" t="s">
        <v>290</v>
      </c>
      <c r="I66" s="9" t="s">
        <v>291</v>
      </c>
      <c r="J66" s="9">
        <v>2018</v>
      </c>
      <c r="K66" s="9" t="s">
        <v>116</v>
      </c>
      <c r="L66" s="9" t="s">
        <v>157</v>
      </c>
      <c r="M66" s="9" t="s">
        <v>100</v>
      </c>
      <c r="N66" s="9" t="s">
        <v>100</v>
      </c>
      <c r="O66" s="9">
        <f>SUM(表5_4[[#This Row],[16]:[23]])</f>
        <v>133194.72</v>
      </c>
      <c r="P66" s="9"/>
      <c r="Q66" s="9"/>
      <c r="R66" s="9"/>
      <c r="S66" s="9"/>
      <c r="T66" s="9">
        <v>133194.72</v>
      </c>
      <c r="U66" s="9"/>
      <c r="V66" s="9"/>
      <c r="W66" s="9"/>
      <c r="X66" s="9">
        <v>133194.72</v>
      </c>
      <c r="Y66" s="15" t="s">
        <v>109</v>
      </c>
      <c r="Z66" s="9" t="s">
        <v>141</v>
      </c>
      <c r="AA66" s="9"/>
      <c r="AB66" s="13"/>
      <c r="AC66" s="12"/>
      <c r="AD66" s="9" t="s">
        <v>116</v>
      </c>
      <c r="AE66" s="9" t="s">
        <v>280</v>
      </c>
      <c r="AF66" s="9" t="s">
        <v>281</v>
      </c>
      <c r="AG66" s="9" t="s">
        <v>282</v>
      </c>
      <c r="AH66" s="9" t="s">
        <v>91</v>
      </c>
      <c r="AI66" s="16"/>
    </row>
    <row r="67" s="3" customFormat="1" ht="36" spans="1:35">
      <c r="A67" s="9">
        <v>63</v>
      </c>
      <c r="B67" s="9" t="s">
        <v>292</v>
      </c>
      <c r="C67" s="9" t="s">
        <v>76</v>
      </c>
      <c r="D67" s="9" t="s">
        <v>77</v>
      </c>
      <c r="E67" s="9" t="s">
        <v>78</v>
      </c>
      <c r="F67" s="9" t="s">
        <v>116</v>
      </c>
      <c r="G67" s="9">
        <v>2017</v>
      </c>
      <c r="H67" s="9" t="s">
        <v>292</v>
      </c>
      <c r="I67" s="9" t="s">
        <v>293</v>
      </c>
      <c r="J67" s="9">
        <v>2017</v>
      </c>
      <c r="K67" s="9" t="s">
        <v>116</v>
      </c>
      <c r="L67" s="9" t="s">
        <v>157</v>
      </c>
      <c r="M67" s="9" t="s">
        <v>100</v>
      </c>
      <c r="N67" s="9" t="s">
        <v>84</v>
      </c>
      <c r="O67" s="9">
        <f>SUM(表5_4[[#This Row],[16]:[23]])</f>
        <v>500000</v>
      </c>
      <c r="P67" s="9"/>
      <c r="Q67" s="9"/>
      <c r="R67" s="9"/>
      <c r="S67" s="9"/>
      <c r="T67" s="9">
        <v>500000</v>
      </c>
      <c r="U67" s="9"/>
      <c r="V67" s="9"/>
      <c r="W67" s="9"/>
      <c r="X67" s="9">
        <v>500000</v>
      </c>
      <c r="Y67" s="9" t="s">
        <v>109</v>
      </c>
      <c r="Z67" s="9" t="s">
        <v>95</v>
      </c>
      <c r="AA67" s="9">
        <v>1</v>
      </c>
      <c r="AB67" s="11">
        <v>52231</v>
      </c>
      <c r="AC67" s="12">
        <v>0.11</v>
      </c>
      <c r="AD67" s="9" t="s">
        <v>168</v>
      </c>
      <c r="AE67" s="9" t="s">
        <v>104</v>
      </c>
      <c r="AF67" s="9" t="s">
        <v>169</v>
      </c>
      <c r="AG67" s="9" t="s">
        <v>170</v>
      </c>
      <c r="AH67" s="9" t="s">
        <v>91</v>
      </c>
      <c r="AI67" s="16"/>
    </row>
    <row r="68" s="3" customFormat="1" ht="24" spans="1:35">
      <c r="A68" s="9">
        <v>64</v>
      </c>
      <c r="B68" s="9" t="s">
        <v>294</v>
      </c>
      <c r="C68" s="9" t="s">
        <v>76</v>
      </c>
      <c r="D68" s="9" t="s">
        <v>77</v>
      </c>
      <c r="E68" s="9" t="s">
        <v>78</v>
      </c>
      <c r="F68" s="9" t="s">
        <v>116</v>
      </c>
      <c r="G68" s="9">
        <v>2017</v>
      </c>
      <c r="H68" s="9" t="s">
        <v>294</v>
      </c>
      <c r="I68" s="9" t="s">
        <v>295</v>
      </c>
      <c r="J68" s="9">
        <v>2017</v>
      </c>
      <c r="K68" s="9" t="s">
        <v>116</v>
      </c>
      <c r="L68" s="9" t="s">
        <v>157</v>
      </c>
      <c r="M68" s="9" t="s">
        <v>100</v>
      </c>
      <c r="N68" s="9" t="s">
        <v>100</v>
      </c>
      <c r="O68" s="9">
        <f>SUM(表5_4[[#This Row],[16]:[23]])</f>
        <v>293000</v>
      </c>
      <c r="P68" s="9"/>
      <c r="Q68" s="9"/>
      <c r="R68" s="9"/>
      <c r="S68" s="9"/>
      <c r="T68" s="9">
        <v>293000</v>
      </c>
      <c r="U68" s="9"/>
      <c r="V68" s="9"/>
      <c r="W68" s="9"/>
      <c r="X68" s="9">
        <v>293000</v>
      </c>
      <c r="Y68" s="9" t="s">
        <v>109</v>
      </c>
      <c r="Z68" s="9" t="s">
        <v>86</v>
      </c>
      <c r="AA68" s="9"/>
      <c r="AB68" s="13"/>
      <c r="AC68" s="12"/>
      <c r="AD68" s="9" t="s">
        <v>116</v>
      </c>
      <c r="AE68" s="9" t="s">
        <v>280</v>
      </c>
      <c r="AF68" s="9" t="s">
        <v>281</v>
      </c>
      <c r="AG68" s="9" t="s">
        <v>282</v>
      </c>
      <c r="AH68" s="9" t="s">
        <v>91</v>
      </c>
      <c r="AI68" s="16"/>
    </row>
    <row r="69" s="3" customFormat="1" ht="48" spans="1:35">
      <c r="A69" s="9">
        <v>65</v>
      </c>
      <c r="B69" s="9" t="s">
        <v>296</v>
      </c>
      <c r="C69" s="9" t="s">
        <v>76</v>
      </c>
      <c r="D69" s="9" t="s">
        <v>77</v>
      </c>
      <c r="E69" s="9" t="s">
        <v>78</v>
      </c>
      <c r="F69" s="9" t="s">
        <v>116</v>
      </c>
      <c r="G69" s="9">
        <v>2020</v>
      </c>
      <c r="H69" s="9" t="s">
        <v>296</v>
      </c>
      <c r="I69" s="9" t="s">
        <v>297</v>
      </c>
      <c r="J69" s="9">
        <v>2020</v>
      </c>
      <c r="K69" s="9" t="s">
        <v>116</v>
      </c>
      <c r="L69" s="9" t="s">
        <v>157</v>
      </c>
      <c r="M69" s="9" t="s">
        <v>100</v>
      </c>
      <c r="N69" s="9" t="s">
        <v>100</v>
      </c>
      <c r="O69" s="9">
        <f>SUM(表5_4[[#This Row],[16]:[23]])</f>
        <v>19998.92</v>
      </c>
      <c r="P69" s="9"/>
      <c r="Q69" s="9"/>
      <c r="R69" s="9"/>
      <c r="S69" s="9"/>
      <c r="T69" s="9"/>
      <c r="U69" s="9"/>
      <c r="V69" s="9"/>
      <c r="W69" s="9">
        <v>19998.92</v>
      </c>
      <c r="X69" s="9">
        <v>19998.92</v>
      </c>
      <c r="Y69" s="9" t="s">
        <v>109</v>
      </c>
      <c r="Z69" s="9" t="s">
        <v>141</v>
      </c>
      <c r="AA69" s="9"/>
      <c r="AB69" s="13"/>
      <c r="AC69" s="12"/>
      <c r="AD69" s="9" t="s">
        <v>116</v>
      </c>
      <c r="AE69" s="9" t="s">
        <v>280</v>
      </c>
      <c r="AF69" s="9" t="s">
        <v>281</v>
      </c>
      <c r="AG69" s="9" t="s">
        <v>282</v>
      </c>
      <c r="AH69" s="9" t="s">
        <v>298</v>
      </c>
      <c r="AI69" s="16"/>
    </row>
    <row r="70" s="3" customFormat="1" ht="36" spans="1:35">
      <c r="A70" s="9">
        <v>66</v>
      </c>
      <c r="B70" s="9" t="s">
        <v>299</v>
      </c>
      <c r="C70" s="9" t="s">
        <v>76</v>
      </c>
      <c r="D70" s="9" t="s">
        <v>77</v>
      </c>
      <c r="E70" s="9" t="s">
        <v>78</v>
      </c>
      <c r="F70" s="9" t="s">
        <v>300</v>
      </c>
      <c r="G70" s="9">
        <v>2018</v>
      </c>
      <c r="H70" s="9" t="s">
        <v>299</v>
      </c>
      <c r="I70" s="9" t="s">
        <v>212</v>
      </c>
      <c r="J70" s="9">
        <v>2018</v>
      </c>
      <c r="K70" s="9" t="s">
        <v>300</v>
      </c>
      <c r="L70" s="9" t="s">
        <v>82</v>
      </c>
      <c r="M70" s="9" t="s">
        <v>83</v>
      </c>
      <c r="N70" s="9" t="s">
        <v>84</v>
      </c>
      <c r="O70" s="9">
        <f>SUM(表5_4[[#This Row],[16]:[23]])</f>
        <v>770440</v>
      </c>
      <c r="P70" s="9"/>
      <c r="Q70" s="9">
        <v>770440</v>
      </c>
      <c r="R70" s="9"/>
      <c r="S70" s="9"/>
      <c r="T70" s="9"/>
      <c r="U70" s="9"/>
      <c r="V70" s="9"/>
      <c r="W70" s="9"/>
      <c r="X70" s="9">
        <v>770440</v>
      </c>
      <c r="Y70" s="9" t="s">
        <v>85</v>
      </c>
      <c r="Z70" s="9" t="s">
        <v>95</v>
      </c>
      <c r="AA70" s="9">
        <v>1</v>
      </c>
      <c r="AB70" s="11">
        <v>47021</v>
      </c>
      <c r="AC70" s="12">
        <v>0.08</v>
      </c>
      <c r="AD70" s="9" t="s">
        <v>300</v>
      </c>
      <c r="AE70" s="9" t="s">
        <v>142</v>
      </c>
      <c r="AF70" s="9" t="s">
        <v>301</v>
      </c>
      <c r="AG70" s="9" t="s">
        <v>302</v>
      </c>
      <c r="AH70" s="9" t="s">
        <v>91</v>
      </c>
      <c r="AI70" s="16"/>
    </row>
    <row r="71" s="3" customFormat="1" ht="24" spans="1:35">
      <c r="A71" s="9">
        <v>67</v>
      </c>
      <c r="B71" s="9" t="s">
        <v>303</v>
      </c>
      <c r="C71" s="9" t="s">
        <v>76</v>
      </c>
      <c r="D71" s="9" t="s">
        <v>77</v>
      </c>
      <c r="E71" s="9" t="s">
        <v>78</v>
      </c>
      <c r="F71" s="9" t="s">
        <v>304</v>
      </c>
      <c r="G71" s="9">
        <v>2016</v>
      </c>
      <c r="H71" s="9" t="s">
        <v>303</v>
      </c>
      <c r="I71" s="9" t="s">
        <v>305</v>
      </c>
      <c r="J71" s="9">
        <v>2016</v>
      </c>
      <c r="K71" s="9" t="s">
        <v>304</v>
      </c>
      <c r="L71" s="9" t="s">
        <v>82</v>
      </c>
      <c r="M71" s="9" t="s">
        <v>100</v>
      </c>
      <c r="N71" s="9" t="s">
        <v>100</v>
      </c>
      <c r="O71" s="9">
        <f>SUM(表5_4[[#This Row],[16]:[23]])</f>
        <v>143820</v>
      </c>
      <c r="P71" s="9">
        <v>143820</v>
      </c>
      <c r="Q71" s="9"/>
      <c r="R71" s="9"/>
      <c r="S71" s="9"/>
      <c r="T71" s="9"/>
      <c r="U71" s="9"/>
      <c r="V71" s="9"/>
      <c r="W71" s="9"/>
      <c r="X71" s="9">
        <v>143820</v>
      </c>
      <c r="Y71" s="9" t="s">
        <v>109</v>
      </c>
      <c r="Z71" s="9" t="s">
        <v>141</v>
      </c>
      <c r="AA71" s="9"/>
      <c r="AB71" s="13"/>
      <c r="AC71" s="12"/>
      <c r="AD71" s="9" t="s">
        <v>304</v>
      </c>
      <c r="AE71" s="9" t="s">
        <v>142</v>
      </c>
      <c r="AF71" s="9" t="s">
        <v>301</v>
      </c>
      <c r="AG71" s="9" t="s">
        <v>302</v>
      </c>
      <c r="AH71" s="9" t="s">
        <v>91</v>
      </c>
      <c r="AI71" s="16"/>
    </row>
    <row r="72" s="3" customFormat="1" ht="36" spans="1:35">
      <c r="A72" s="9">
        <v>68</v>
      </c>
      <c r="B72" s="9" t="s">
        <v>306</v>
      </c>
      <c r="C72" s="9" t="s">
        <v>76</v>
      </c>
      <c r="D72" s="9" t="s">
        <v>77</v>
      </c>
      <c r="E72" s="9" t="s">
        <v>78</v>
      </c>
      <c r="F72" s="9" t="s">
        <v>304</v>
      </c>
      <c r="G72" s="9">
        <v>2018</v>
      </c>
      <c r="H72" s="9" t="s">
        <v>306</v>
      </c>
      <c r="I72" s="9" t="s">
        <v>212</v>
      </c>
      <c r="J72" s="9">
        <v>2018</v>
      </c>
      <c r="K72" s="9" t="s">
        <v>304</v>
      </c>
      <c r="L72" s="9" t="s">
        <v>82</v>
      </c>
      <c r="M72" s="9" t="s">
        <v>83</v>
      </c>
      <c r="N72" s="9" t="s">
        <v>100</v>
      </c>
      <c r="O72" s="9">
        <f>SUM(表5_4[[#This Row],[16]:[23]])</f>
        <v>673200</v>
      </c>
      <c r="P72" s="9"/>
      <c r="Q72" s="9">
        <v>673200</v>
      </c>
      <c r="R72" s="9"/>
      <c r="S72" s="9"/>
      <c r="T72" s="9"/>
      <c r="U72" s="9"/>
      <c r="V72" s="9"/>
      <c r="W72" s="9"/>
      <c r="X72" s="9">
        <v>673200</v>
      </c>
      <c r="Y72" s="9" t="s">
        <v>85</v>
      </c>
      <c r="Z72" s="9" t="s">
        <v>141</v>
      </c>
      <c r="AA72" s="9">
        <v>1</v>
      </c>
      <c r="AB72" s="11">
        <v>47041</v>
      </c>
      <c r="AC72" s="12">
        <v>0.08</v>
      </c>
      <c r="AD72" s="9" t="s">
        <v>304</v>
      </c>
      <c r="AE72" s="9" t="s">
        <v>142</v>
      </c>
      <c r="AF72" s="9" t="s">
        <v>301</v>
      </c>
      <c r="AG72" s="9" t="s">
        <v>302</v>
      </c>
      <c r="AH72" s="9" t="s">
        <v>91</v>
      </c>
      <c r="AI72" s="16"/>
    </row>
    <row r="73" s="3" customFormat="1" ht="60" spans="1:35">
      <c r="A73" s="9">
        <v>69</v>
      </c>
      <c r="B73" s="9" t="s">
        <v>307</v>
      </c>
      <c r="C73" s="9" t="s">
        <v>76</v>
      </c>
      <c r="D73" s="9" t="s">
        <v>77</v>
      </c>
      <c r="E73" s="9" t="s">
        <v>78</v>
      </c>
      <c r="F73" s="9" t="s">
        <v>304</v>
      </c>
      <c r="G73" s="9">
        <v>2020</v>
      </c>
      <c r="H73" s="9" t="s">
        <v>307</v>
      </c>
      <c r="I73" s="9" t="s">
        <v>308</v>
      </c>
      <c r="J73" s="9">
        <v>2020</v>
      </c>
      <c r="K73" s="9" t="s">
        <v>304</v>
      </c>
      <c r="L73" s="9" t="s">
        <v>157</v>
      </c>
      <c r="M73" s="9" t="s">
        <v>83</v>
      </c>
      <c r="N73" s="9" t="s">
        <v>84</v>
      </c>
      <c r="O73" s="9">
        <f>SUM(表5_4[[#This Row],[16]:[23]])</f>
        <v>80000</v>
      </c>
      <c r="P73" s="9"/>
      <c r="Q73" s="9"/>
      <c r="R73" s="9"/>
      <c r="S73" s="9"/>
      <c r="T73" s="9"/>
      <c r="U73" s="9"/>
      <c r="V73" s="9">
        <v>80000</v>
      </c>
      <c r="W73" s="9"/>
      <c r="X73" s="9">
        <v>80000</v>
      </c>
      <c r="Y73" s="9" t="s">
        <v>85</v>
      </c>
      <c r="Z73" s="9" t="s">
        <v>95</v>
      </c>
      <c r="AA73" s="9">
        <v>1</v>
      </c>
      <c r="AB73" s="11">
        <v>45046</v>
      </c>
      <c r="AC73" s="12">
        <v>0.1</v>
      </c>
      <c r="AD73" s="9" t="s">
        <v>304</v>
      </c>
      <c r="AE73" s="9" t="s">
        <v>142</v>
      </c>
      <c r="AF73" s="9" t="s">
        <v>301</v>
      </c>
      <c r="AG73" s="9" t="s">
        <v>302</v>
      </c>
      <c r="AH73" s="9" t="s">
        <v>91</v>
      </c>
      <c r="AI73" s="16"/>
    </row>
    <row r="74" s="3" customFormat="1" ht="48" spans="1:35">
      <c r="A74" s="9">
        <v>70</v>
      </c>
      <c r="B74" s="9" t="s">
        <v>309</v>
      </c>
      <c r="C74" s="9" t="s">
        <v>76</v>
      </c>
      <c r="D74" s="9" t="s">
        <v>77</v>
      </c>
      <c r="E74" s="9" t="s">
        <v>78</v>
      </c>
      <c r="F74" s="9" t="s">
        <v>310</v>
      </c>
      <c r="G74" s="9">
        <v>2018</v>
      </c>
      <c r="H74" s="9" t="s">
        <v>309</v>
      </c>
      <c r="I74" s="9" t="s">
        <v>311</v>
      </c>
      <c r="J74" s="9">
        <v>2018</v>
      </c>
      <c r="K74" s="9" t="s">
        <v>310</v>
      </c>
      <c r="L74" s="9" t="s">
        <v>82</v>
      </c>
      <c r="M74" s="9" t="s">
        <v>100</v>
      </c>
      <c r="N74" s="9" t="s">
        <v>84</v>
      </c>
      <c r="O74" s="9">
        <f>SUM(表5_4[[#This Row],[16]:[23]])</f>
        <v>246090</v>
      </c>
      <c r="P74" s="9"/>
      <c r="Q74" s="9">
        <v>246090</v>
      </c>
      <c r="R74" s="9"/>
      <c r="S74" s="9"/>
      <c r="T74" s="9"/>
      <c r="U74" s="9"/>
      <c r="V74" s="9"/>
      <c r="W74" s="9"/>
      <c r="X74" s="9">
        <v>246090</v>
      </c>
      <c r="Y74" s="9" t="s">
        <v>109</v>
      </c>
      <c r="Z74" s="9" t="s">
        <v>95</v>
      </c>
      <c r="AA74" s="9">
        <v>1</v>
      </c>
      <c r="AB74" s="11">
        <v>54301</v>
      </c>
      <c r="AC74" s="12">
        <v>0.08</v>
      </c>
      <c r="AD74" s="9" t="s">
        <v>310</v>
      </c>
      <c r="AE74" s="9" t="s">
        <v>142</v>
      </c>
      <c r="AF74" s="9" t="s">
        <v>312</v>
      </c>
      <c r="AG74" s="9" t="s">
        <v>313</v>
      </c>
      <c r="AH74" s="9" t="s">
        <v>91</v>
      </c>
      <c r="AI74" s="16"/>
    </row>
    <row r="75" s="3" customFormat="1" ht="24" spans="1:35">
      <c r="A75" s="9">
        <v>71</v>
      </c>
      <c r="B75" s="9" t="s">
        <v>314</v>
      </c>
      <c r="C75" s="9" t="s">
        <v>76</v>
      </c>
      <c r="D75" s="9" t="s">
        <v>77</v>
      </c>
      <c r="E75" s="9" t="s">
        <v>78</v>
      </c>
      <c r="F75" s="9" t="s">
        <v>310</v>
      </c>
      <c r="G75" s="9">
        <v>2018</v>
      </c>
      <c r="H75" s="9" t="s">
        <v>314</v>
      </c>
      <c r="I75" s="9" t="s">
        <v>315</v>
      </c>
      <c r="J75" s="9">
        <v>2018</v>
      </c>
      <c r="K75" s="9" t="s">
        <v>310</v>
      </c>
      <c r="L75" s="9" t="s">
        <v>82</v>
      </c>
      <c r="M75" s="9" t="s">
        <v>100</v>
      </c>
      <c r="N75" s="9" t="s">
        <v>100</v>
      </c>
      <c r="O75" s="9">
        <f>SUM(表5_4[[#This Row],[16]:[23]])</f>
        <v>850000</v>
      </c>
      <c r="P75" s="9"/>
      <c r="Q75" s="9">
        <v>150000</v>
      </c>
      <c r="R75" s="9">
        <v>700000</v>
      </c>
      <c r="S75" s="9"/>
      <c r="T75" s="9"/>
      <c r="U75" s="9"/>
      <c r="V75" s="9"/>
      <c r="W75" s="9"/>
      <c r="X75" s="9">
        <v>850000</v>
      </c>
      <c r="Y75" s="9" t="s">
        <v>109</v>
      </c>
      <c r="Z75" s="9" t="s">
        <v>141</v>
      </c>
      <c r="AA75" s="9"/>
      <c r="AB75" s="13"/>
      <c r="AC75" s="12"/>
      <c r="AD75" s="9" t="s">
        <v>310</v>
      </c>
      <c r="AE75" s="9" t="s">
        <v>142</v>
      </c>
      <c r="AF75" s="9" t="s">
        <v>312</v>
      </c>
      <c r="AG75" s="9" t="s">
        <v>313</v>
      </c>
      <c r="AH75" s="9" t="s">
        <v>91</v>
      </c>
      <c r="AI75" s="16"/>
    </row>
    <row r="76" s="3" customFormat="1" ht="60" spans="1:35">
      <c r="A76" s="9">
        <v>72</v>
      </c>
      <c r="B76" s="9" t="s">
        <v>316</v>
      </c>
      <c r="C76" s="9" t="s">
        <v>76</v>
      </c>
      <c r="D76" s="9" t="s">
        <v>77</v>
      </c>
      <c r="E76" s="9" t="s">
        <v>78</v>
      </c>
      <c r="F76" s="9" t="s">
        <v>310</v>
      </c>
      <c r="G76" s="9">
        <v>2019</v>
      </c>
      <c r="H76" s="9" t="s">
        <v>316</v>
      </c>
      <c r="I76" s="9" t="s">
        <v>317</v>
      </c>
      <c r="J76" s="9">
        <v>2019</v>
      </c>
      <c r="K76" s="9" t="s">
        <v>310</v>
      </c>
      <c r="L76" s="9" t="s">
        <v>82</v>
      </c>
      <c r="M76" s="9" t="s">
        <v>100</v>
      </c>
      <c r="N76" s="9" t="s">
        <v>84</v>
      </c>
      <c r="O76" s="9">
        <f>SUM(表5_4[[#This Row],[16]:[23]])</f>
        <v>300000</v>
      </c>
      <c r="P76" s="9"/>
      <c r="Q76" s="9">
        <v>300000</v>
      </c>
      <c r="R76" s="9"/>
      <c r="S76" s="9"/>
      <c r="T76" s="9"/>
      <c r="U76" s="9"/>
      <c r="V76" s="9"/>
      <c r="W76" s="9"/>
      <c r="X76" s="9">
        <v>300000</v>
      </c>
      <c r="Y76" s="9" t="s">
        <v>109</v>
      </c>
      <c r="Z76" s="9" t="s">
        <v>95</v>
      </c>
      <c r="AA76" s="9">
        <v>1</v>
      </c>
      <c r="AB76" s="11">
        <v>47483</v>
      </c>
      <c r="AC76" s="12">
        <v>0.08</v>
      </c>
      <c r="AD76" s="9" t="s">
        <v>310</v>
      </c>
      <c r="AE76" s="9" t="s">
        <v>142</v>
      </c>
      <c r="AF76" s="9" t="s">
        <v>312</v>
      </c>
      <c r="AG76" s="9" t="s">
        <v>313</v>
      </c>
      <c r="AH76" s="9" t="s">
        <v>91</v>
      </c>
      <c r="AI76" s="16"/>
    </row>
    <row r="77" s="3" customFormat="1" ht="24" spans="1:35">
      <c r="A77" s="9">
        <v>73</v>
      </c>
      <c r="B77" s="9" t="s">
        <v>318</v>
      </c>
      <c r="C77" s="9" t="s">
        <v>76</v>
      </c>
      <c r="D77" s="9" t="s">
        <v>77</v>
      </c>
      <c r="E77" s="9" t="s">
        <v>78</v>
      </c>
      <c r="F77" s="9" t="s">
        <v>310</v>
      </c>
      <c r="G77" s="9">
        <v>2019</v>
      </c>
      <c r="H77" s="9" t="s">
        <v>319</v>
      </c>
      <c r="I77" s="9" t="s">
        <v>320</v>
      </c>
      <c r="J77" s="9">
        <v>2019</v>
      </c>
      <c r="K77" s="9" t="s">
        <v>310</v>
      </c>
      <c r="L77" s="9" t="s">
        <v>82</v>
      </c>
      <c r="M77" s="9" t="s">
        <v>100</v>
      </c>
      <c r="N77" s="9" t="s">
        <v>179</v>
      </c>
      <c r="O77" s="9">
        <f>SUM(表5_4[[#This Row],[16]:[23]])</f>
        <v>200000</v>
      </c>
      <c r="P77" s="9"/>
      <c r="Q77" s="9">
        <v>100000</v>
      </c>
      <c r="R77" s="9">
        <v>100000</v>
      </c>
      <c r="S77" s="9"/>
      <c r="T77" s="9"/>
      <c r="U77" s="9"/>
      <c r="V77" s="9"/>
      <c r="W77" s="9"/>
      <c r="X77" s="9">
        <v>200000</v>
      </c>
      <c r="Y77" s="9" t="s">
        <v>109</v>
      </c>
      <c r="Z77" s="9" t="s">
        <v>141</v>
      </c>
      <c r="AA77" s="9"/>
      <c r="AB77" s="13"/>
      <c r="AC77" s="12"/>
      <c r="AD77" s="9" t="s">
        <v>310</v>
      </c>
      <c r="AE77" s="9" t="s">
        <v>142</v>
      </c>
      <c r="AF77" s="9" t="s">
        <v>312</v>
      </c>
      <c r="AG77" s="9" t="s">
        <v>313</v>
      </c>
      <c r="AH77" s="9" t="s">
        <v>91</v>
      </c>
      <c r="AI77" s="16"/>
    </row>
    <row r="78" s="3" customFormat="1" ht="48" spans="1:35">
      <c r="A78" s="9">
        <v>74</v>
      </c>
      <c r="B78" s="9" t="s">
        <v>321</v>
      </c>
      <c r="C78" s="9" t="s">
        <v>76</v>
      </c>
      <c r="D78" s="9" t="s">
        <v>77</v>
      </c>
      <c r="E78" s="9" t="s">
        <v>78</v>
      </c>
      <c r="F78" s="9" t="s">
        <v>107</v>
      </c>
      <c r="G78" s="9">
        <v>2018</v>
      </c>
      <c r="H78" s="9" t="s">
        <v>321</v>
      </c>
      <c r="I78" s="9" t="s">
        <v>322</v>
      </c>
      <c r="J78" s="9">
        <v>2018</v>
      </c>
      <c r="K78" s="9" t="s">
        <v>107</v>
      </c>
      <c r="L78" s="9" t="s">
        <v>82</v>
      </c>
      <c r="M78" s="9" t="s">
        <v>100</v>
      </c>
      <c r="N78" s="9" t="s">
        <v>84</v>
      </c>
      <c r="O78" s="9">
        <f>SUM(表5_4[[#This Row],[16]:[23]])</f>
        <v>419160</v>
      </c>
      <c r="P78" s="9"/>
      <c r="Q78" s="9">
        <v>419160</v>
      </c>
      <c r="R78" s="9"/>
      <c r="S78" s="9"/>
      <c r="T78" s="9"/>
      <c r="U78" s="9"/>
      <c r="V78" s="9"/>
      <c r="W78" s="9"/>
      <c r="X78" s="9">
        <v>419160</v>
      </c>
      <c r="Y78" s="9" t="s">
        <v>109</v>
      </c>
      <c r="Z78" s="9" t="s">
        <v>95</v>
      </c>
      <c r="AA78" s="9">
        <v>1</v>
      </c>
      <c r="AB78" s="11">
        <v>46661</v>
      </c>
      <c r="AC78" s="12">
        <v>0.08</v>
      </c>
      <c r="AD78" s="9" t="s">
        <v>107</v>
      </c>
      <c r="AE78" s="9" t="s">
        <v>142</v>
      </c>
      <c r="AF78" s="9" t="s">
        <v>323</v>
      </c>
      <c r="AG78" s="9" t="s">
        <v>324</v>
      </c>
      <c r="AH78" s="9" t="s">
        <v>91</v>
      </c>
      <c r="AI78" s="16"/>
    </row>
    <row r="79" s="3" customFormat="1" ht="24" spans="1:35">
      <c r="A79" s="9">
        <v>75</v>
      </c>
      <c r="B79" s="9" t="s">
        <v>325</v>
      </c>
      <c r="C79" s="9" t="s">
        <v>76</v>
      </c>
      <c r="D79" s="9" t="s">
        <v>77</v>
      </c>
      <c r="E79" s="9" t="s">
        <v>78</v>
      </c>
      <c r="F79" s="9" t="s">
        <v>107</v>
      </c>
      <c r="G79" s="9">
        <v>2017</v>
      </c>
      <c r="H79" s="9" t="s">
        <v>325</v>
      </c>
      <c r="I79" s="9" t="s">
        <v>163</v>
      </c>
      <c r="J79" s="9">
        <v>2017</v>
      </c>
      <c r="K79" s="9" t="s">
        <v>107</v>
      </c>
      <c r="L79" s="9" t="s">
        <v>157</v>
      </c>
      <c r="M79" s="9" t="s">
        <v>100</v>
      </c>
      <c r="N79" s="9" t="s">
        <v>100</v>
      </c>
      <c r="O79" s="9">
        <f>SUM(表5_4[[#This Row],[16]:[23]])</f>
        <v>409500</v>
      </c>
      <c r="P79" s="9"/>
      <c r="Q79" s="9"/>
      <c r="R79" s="9"/>
      <c r="S79" s="9"/>
      <c r="T79" s="9">
        <v>409500</v>
      </c>
      <c r="U79" s="9"/>
      <c r="V79" s="9"/>
      <c r="W79" s="9"/>
      <c r="X79" s="9">
        <v>409500</v>
      </c>
      <c r="Y79" s="9" t="s">
        <v>109</v>
      </c>
      <c r="Z79" s="9" t="s">
        <v>86</v>
      </c>
      <c r="AA79" s="9"/>
      <c r="AB79" s="13"/>
      <c r="AC79" s="12"/>
      <c r="AD79" s="9" t="s">
        <v>107</v>
      </c>
      <c r="AE79" s="9" t="s">
        <v>142</v>
      </c>
      <c r="AF79" s="9" t="s">
        <v>323</v>
      </c>
      <c r="AG79" s="9" t="s">
        <v>324</v>
      </c>
      <c r="AH79" s="9" t="s">
        <v>91</v>
      </c>
      <c r="AI79" s="16"/>
    </row>
    <row r="80" s="3" customFormat="1" ht="24" spans="1:35">
      <c r="A80" s="9">
        <v>76</v>
      </c>
      <c r="B80" s="9" t="s">
        <v>326</v>
      </c>
      <c r="C80" s="9" t="s">
        <v>76</v>
      </c>
      <c r="D80" s="9" t="s">
        <v>77</v>
      </c>
      <c r="E80" s="9" t="s">
        <v>78</v>
      </c>
      <c r="F80" s="9" t="s">
        <v>107</v>
      </c>
      <c r="G80" s="9">
        <v>2017</v>
      </c>
      <c r="H80" s="9" t="s">
        <v>326</v>
      </c>
      <c r="I80" s="9" t="s">
        <v>327</v>
      </c>
      <c r="J80" s="9">
        <v>2017</v>
      </c>
      <c r="K80" s="9" t="s">
        <v>107</v>
      </c>
      <c r="L80" s="9" t="s">
        <v>157</v>
      </c>
      <c r="M80" s="9" t="s">
        <v>100</v>
      </c>
      <c r="N80" s="9" t="s">
        <v>100</v>
      </c>
      <c r="O80" s="9">
        <f>SUM(表5_4[[#This Row],[16]:[23]])</f>
        <v>199200</v>
      </c>
      <c r="P80" s="9"/>
      <c r="Q80" s="9"/>
      <c r="R80" s="9"/>
      <c r="S80" s="9"/>
      <c r="T80" s="9">
        <v>199200</v>
      </c>
      <c r="U80" s="9"/>
      <c r="V80" s="9"/>
      <c r="W80" s="9"/>
      <c r="X80" s="9">
        <v>199200</v>
      </c>
      <c r="Y80" s="9" t="s">
        <v>109</v>
      </c>
      <c r="Z80" s="9" t="s">
        <v>141</v>
      </c>
      <c r="AA80" s="9"/>
      <c r="AB80" s="13"/>
      <c r="AC80" s="12"/>
      <c r="AD80" s="9" t="s">
        <v>107</v>
      </c>
      <c r="AE80" s="9" t="s">
        <v>142</v>
      </c>
      <c r="AF80" s="9" t="s">
        <v>323</v>
      </c>
      <c r="AG80" s="9" t="s">
        <v>324</v>
      </c>
      <c r="AH80" s="9" t="s">
        <v>91</v>
      </c>
      <c r="AI80" s="16"/>
    </row>
    <row r="81" s="3" customFormat="1" ht="24" spans="1:35">
      <c r="A81" s="9">
        <v>77</v>
      </c>
      <c r="B81" s="9" t="s">
        <v>328</v>
      </c>
      <c r="C81" s="9" t="s">
        <v>76</v>
      </c>
      <c r="D81" s="9" t="s">
        <v>77</v>
      </c>
      <c r="E81" s="9" t="s">
        <v>78</v>
      </c>
      <c r="F81" s="9" t="s">
        <v>107</v>
      </c>
      <c r="G81" s="9">
        <v>2018</v>
      </c>
      <c r="H81" s="9" t="s">
        <v>328</v>
      </c>
      <c r="I81" s="9" t="s">
        <v>329</v>
      </c>
      <c r="J81" s="9">
        <v>2018</v>
      </c>
      <c r="K81" s="9" t="s">
        <v>107</v>
      </c>
      <c r="L81" s="9" t="s">
        <v>157</v>
      </c>
      <c r="M81" s="9" t="s">
        <v>100</v>
      </c>
      <c r="N81" s="9" t="s">
        <v>100</v>
      </c>
      <c r="O81" s="9">
        <f>SUM(表5_4[[#This Row],[16]:[23]])</f>
        <v>80000</v>
      </c>
      <c r="P81" s="9"/>
      <c r="Q81" s="9"/>
      <c r="R81" s="9"/>
      <c r="S81" s="9"/>
      <c r="T81" s="9">
        <v>80000</v>
      </c>
      <c r="U81" s="9"/>
      <c r="V81" s="9"/>
      <c r="W81" s="9"/>
      <c r="X81" s="9">
        <v>80000</v>
      </c>
      <c r="Y81" s="9" t="s">
        <v>109</v>
      </c>
      <c r="Z81" s="9" t="s">
        <v>141</v>
      </c>
      <c r="AA81" s="9"/>
      <c r="AB81" s="13"/>
      <c r="AC81" s="12"/>
      <c r="AD81" s="9" t="s">
        <v>107</v>
      </c>
      <c r="AE81" s="9" t="s">
        <v>142</v>
      </c>
      <c r="AF81" s="9" t="s">
        <v>323</v>
      </c>
      <c r="AG81" s="9" t="s">
        <v>324</v>
      </c>
      <c r="AH81" s="9" t="s">
        <v>91</v>
      </c>
      <c r="AI81" s="16"/>
    </row>
    <row r="82" s="3" customFormat="1" ht="36" spans="1:35">
      <c r="A82" s="9">
        <v>78</v>
      </c>
      <c r="B82" s="9" t="s">
        <v>330</v>
      </c>
      <c r="C82" s="9" t="s">
        <v>76</v>
      </c>
      <c r="D82" s="9" t="s">
        <v>77</v>
      </c>
      <c r="E82" s="9" t="s">
        <v>78</v>
      </c>
      <c r="F82" s="9" t="s">
        <v>107</v>
      </c>
      <c r="G82" s="9">
        <v>2018</v>
      </c>
      <c r="H82" s="9" t="s">
        <v>330</v>
      </c>
      <c r="I82" s="9" t="s">
        <v>331</v>
      </c>
      <c r="J82" s="9">
        <v>2018</v>
      </c>
      <c r="K82" s="9" t="s">
        <v>107</v>
      </c>
      <c r="L82" s="9" t="s">
        <v>157</v>
      </c>
      <c r="M82" s="9" t="s">
        <v>100</v>
      </c>
      <c r="N82" s="9" t="s">
        <v>100</v>
      </c>
      <c r="O82" s="9">
        <f>SUM(表5_4[[#This Row],[16]:[23]])</f>
        <v>600000</v>
      </c>
      <c r="P82" s="9"/>
      <c r="Q82" s="9"/>
      <c r="R82" s="9"/>
      <c r="S82" s="9"/>
      <c r="T82" s="9">
        <v>600000</v>
      </c>
      <c r="U82" s="9"/>
      <c r="V82" s="9"/>
      <c r="W82" s="9"/>
      <c r="X82" s="9">
        <v>600000</v>
      </c>
      <c r="Y82" s="9" t="s">
        <v>109</v>
      </c>
      <c r="Z82" s="9" t="s">
        <v>95</v>
      </c>
      <c r="AA82" s="9">
        <v>1</v>
      </c>
      <c r="AB82" s="11">
        <v>46750</v>
      </c>
      <c r="AC82" s="12">
        <v>0.08</v>
      </c>
      <c r="AD82" s="9" t="s">
        <v>107</v>
      </c>
      <c r="AE82" s="9" t="s">
        <v>142</v>
      </c>
      <c r="AF82" s="9" t="s">
        <v>323</v>
      </c>
      <c r="AG82" s="9" t="s">
        <v>324</v>
      </c>
      <c r="AH82" s="9" t="s">
        <v>91</v>
      </c>
      <c r="AI82" s="16"/>
    </row>
    <row r="83" s="3" customFormat="1" ht="24" spans="1:35">
      <c r="A83" s="9">
        <v>79</v>
      </c>
      <c r="B83" s="9" t="s">
        <v>332</v>
      </c>
      <c r="C83" s="9" t="s">
        <v>76</v>
      </c>
      <c r="D83" s="9" t="s">
        <v>77</v>
      </c>
      <c r="E83" s="9" t="s">
        <v>78</v>
      </c>
      <c r="F83" s="9" t="s">
        <v>107</v>
      </c>
      <c r="G83" s="9">
        <v>2018</v>
      </c>
      <c r="H83" s="9" t="s">
        <v>332</v>
      </c>
      <c r="I83" s="9" t="s">
        <v>333</v>
      </c>
      <c r="J83" s="9">
        <v>2018</v>
      </c>
      <c r="K83" s="9" t="s">
        <v>107</v>
      </c>
      <c r="L83" s="9" t="s">
        <v>157</v>
      </c>
      <c r="M83" s="9" t="s">
        <v>100</v>
      </c>
      <c r="N83" s="9" t="s">
        <v>100</v>
      </c>
      <c r="O83" s="9">
        <f>SUM(表5_4[[#This Row],[16]:[23]])</f>
        <v>45800</v>
      </c>
      <c r="P83" s="9"/>
      <c r="Q83" s="9"/>
      <c r="R83" s="9"/>
      <c r="S83" s="9"/>
      <c r="T83" s="9">
        <v>45800</v>
      </c>
      <c r="U83" s="9"/>
      <c r="V83" s="9"/>
      <c r="W83" s="9"/>
      <c r="X83" s="9">
        <v>45800</v>
      </c>
      <c r="Y83" s="9" t="s">
        <v>109</v>
      </c>
      <c r="Z83" s="9" t="s">
        <v>141</v>
      </c>
      <c r="AA83" s="9"/>
      <c r="AB83" s="13"/>
      <c r="AC83" s="12"/>
      <c r="AD83" s="9" t="s">
        <v>107</v>
      </c>
      <c r="AE83" s="9" t="s">
        <v>142</v>
      </c>
      <c r="AF83" s="9" t="s">
        <v>323</v>
      </c>
      <c r="AG83" s="9" t="s">
        <v>324</v>
      </c>
      <c r="AH83" s="9" t="s">
        <v>91</v>
      </c>
      <c r="AI83" s="16"/>
    </row>
    <row r="84" s="3" customFormat="1" ht="24" spans="1:35">
      <c r="A84" s="9">
        <v>80</v>
      </c>
      <c r="B84" s="9" t="s">
        <v>334</v>
      </c>
      <c r="C84" s="9" t="s">
        <v>76</v>
      </c>
      <c r="D84" s="9" t="s">
        <v>77</v>
      </c>
      <c r="E84" s="9" t="s">
        <v>78</v>
      </c>
      <c r="F84" s="9" t="s">
        <v>107</v>
      </c>
      <c r="G84" s="9">
        <v>2018</v>
      </c>
      <c r="H84" s="9" t="s">
        <v>334</v>
      </c>
      <c r="I84" s="9" t="s">
        <v>335</v>
      </c>
      <c r="J84" s="9">
        <v>2018</v>
      </c>
      <c r="K84" s="9" t="s">
        <v>107</v>
      </c>
      <c r="L84" s="9" t="s">
        <v>157</v>
      </c>
      <c r="M84" s="9" t="s">
        <v>100</v>
      </c>
      <c r="N84" s="9" t="s">
        <v>100</v>
      </c>
      <c r="O84" s="9">
        <f>SUM(表5_4[[#This Row],[16]:[23]])</f>
        <v>26800</v>
      </c>
      <c r="P84" s="9"/>
      <c r="Q84" s="9"/>
      <c r="R84" s="9"/>
      <c r="S84" s="9"/>
      <c r="T84" s="9">
        <v>26800</v>
      </c>
      <c r="U84" s="9"/>
      <c r="V84" s="9"/>
      <c r="W84" s="9"/>
      <c r="X84" s="9">
        <v>26800</v>
      </c>
      <c r="Y84" s="9" t="s">
        <v>109</v>
      </c>
      <c r="Z84" s="9" t="s">
        <v>141</v>
      </c>
      <c r="AA84" s="9"/>
      <c r="AB84" s="13"/>
      <c r="AC84" s="12"/>
      <c r="AD84" s="9" t="s">
        <v>107</v>
      </c>
      <c r="AE84" s="9" t="s">
        <v>142</v>
      </c>
      <c r="AF84" s="9" t="s">
        <v>323</v>
      </c>
      <c r="AG84" s="9" t="s">
        <v>324</v>
      </c>
      <c r="AH84" s="9" t="s">
        <v>91</v>
      </c>
      <c r="AI84" s="16"/>
    </row>
    <row r="85" s="3" customFormat="1" ht="24" spans="1:35">
      <c r="A85" s="9">
        <v>81</v>
      </c>
      <c r="B85" s="9" t="s">
        <v>336</v>
      </c>
      <c r="C85" s="9" t="s">
        <v>76</v>
      </c>
      <c r="D85" s="9" t="s">
        <v>77</v>
      </c>
      <c r="E85" s="9" t="s">
        <v>78</v>
      </c>
      <c r="F85" s="9" t="s">
        <v>107</v>
      </c>
      <c r="G85" s="9">
        <v>2018</v>
      </c>
      <c r="H85" s="9" t="s">
        <v>336</v>
      </c>
      <c r="I85" s="9" t="s">
        <v>337</v>
      </c>
      <c r="J85" s="9">
        <v>2018</v>
      </c>
      <c r="K85" s="9" t="s">
        <v>107</v>
      </c>
      <c r="L85" s="9" t="s">
        <v>157</v>
      </c>
      <c r="M85" s="9" t="s">
        <v>100</v>
      </c>
      <c r="N85" s="9" t="s">
        <v>100</v>
      </c>
      <c r="O85" s="9">
        <f>SUM(表5_4[[#This Row],[16]:[23]])</f>
        <v>34550</v>
      </c>
      <c r="P85" s="9"/>
      <c r="Q85" s="9"/>
      <c r="R85" s="9"/>
      <c r="S85" s="9"/>
      <c r="T85" s="9">
        <v>34550</v>
      </c>
      <c r="U85" s="9"/>
      <c r="V85" s="9"/>
      <c r="W85" s="9"/>
      <c r="X85" s="9">
        <v>34550</v>
      </c>
      <c r="Y85" s="9" t="s">
        <v>109</v>
      </c>
      <c r="Z85" s="9" t="s">
        <v>141</v>
      </c>
      <c r="AA85" s="9"/>
      <c r="AB85" s="13"/>
      <c r="AC85" s="12"/>
      <c r="AD85" s="9" t="s">
        <v>107</v>
      </c>
      <c r="AE85" s="9" t="s">
        <v>142</v>
      </c>
      <c r="AF85" s="9" t="s">
        <v>323</v>
      </c>
      <c r="AG85" s="9" t="s">
        <v>324</v>
      </c>
      <c r="AH85" s="9" t="s">
        <v>91</v>
      </c>
      <c r="AI85" s="16"/>
    </row>
    <row r="86" s="3" customFormat="1" ht="24" spans="1:35">
      <c r="A86" s="9">
        <v>82</v>
      </c>
      <c r="B86" s="9" t="s">
        <v>338</v>
      </c>
      <c r="C86" s="9" t="s">
        <v>76</v>
      </c>
      <c r="D86" s="9" t="s">
        <v>77</v>
      </c>
      <c r="E86" s="9" t="s">
        <v>78</v>
      </c>
      <c r="F86" s="9" t="s">
        <v>107</v>
      </c>
      <c r="G86" s="9">
        <v>2018</v>
      </c>
      <c r="H86" s="9" t="s">
        <v>338</v>
      </c>
      <c r="I86" s="9" t="s">
        <v>339</v>
      </c>
      <c r="J86" s="9">
        <v>2018</v>
      </c>
      <c r="K86" s="9" t="s">
        <v>107</v>
      </c>
      <c r="L86" s="9" t="s">
        <v>82</v>
      </c>
      <c r="M86" s="9" t="s">
        <v>100</v>
      </c>
      <c r="N86" s="9" t="s">
        <v>100</v>
      </c>
      <c r="O86" s="9">
        <f>SUM(表5_4[[#This Row],[16]:[23]])</f>
        <v>500000</v>
      </c>
      <c r="P86" s="9">
        <v>300000</v>
      </c>
      <c r="Q86" s="9"/>
      <c r="R86" s="9"/>
      <c r="S86" s="9"/>
      <c r="T86" s="9">
        <v>200000</v>
      </c>
      <c r="U86" s="9"/>
      <c r="V86" s="9"/>
      <c r="W86" s="9"/>
      <c r="X86" s="9">
        <v>500000</v>
      </c>
      <c r="Y86" s="9" t="s">
        <v>109</v>
      </c>
      <c r="Z86" s="9" t="s">
        <v>141</v>
      </c>
      <c r="AA86" s="9"/>
      <c r="AB86" s="13"/>
      <c r="AC86" s="12"/>
      <c r="AD86" s="9" t="s">
        <v>107</v>
      </c>
      <c r="AE86" s="9" t="s">
        <v>142</v>
      </c>
      <c r="AF86" s="9" t="s">
        <v>323</v>
      </c>
      <c r="AG86" s="9" t="s">
        <v>324</v>
      </c>
      <c r="AH86" s="9" t="s">
        <v>91</v>
      </c>
      <c r="AI86" s="16"/>
    </row>
    <row r="87" s="3" customFormat="1" ht="24" spans="1:35">
      <c r="A87" s="9">
        <v>83</v>
      </c>
      <c r="B87" s="9" t="s">
        <v>340</v>
      </c>
      <c r="C87" s="9" t="s">
        <v>76</v>
      </c>
      <c r="D87" s="9" t="s">
        <v>77</v>
      </c>
      <c r="E87" s="9" t="s">
        <v>78</v>
      </c>
      <c r="F87" s="9" t="s">
        <v>107</v>
      </c>
      <c r="G87" s="9">
        <v>2018</v>
      </c>
      <c r="H87" s="9" t="s">
        <v>340</v>
      </c>
      <c r="I87" s="9" t="s">
        <v>341</v>
      </c>
      <c r="J87" s="9">
        <v>2019</v>
      </c>
      <c r="K87" s="9" t="s">
        <v>107</v>
      </c>
      <c r="L87" s="9" t="s">
        <v>82</v>
      </c>
      <c r="M87" s="9" t="s">
        <v>100</v>
      </c>
      <c r="N87" s="9" t="s">
        <v>100</v>
      </c>
      <c r="O87" s="9">
        <f>SUM(表5_4[[#This Row],[16]:[23]])</f>
        <v>250000</v>
      </c>
      <c r="P87" s="9">
        <v>250000</v>
      </c>
      <c r="Q87" s="9"/>
      <c r="R87" s="9"/>
      <c r="S87" s="9"/>
      <c r="T87" s="9"/>
      <c r="U87" s="9"/>
      <c r="V87" s="9"/>
      <c r="W87" s="9"/>
      <c r="X87" s="9">
        <v>250000</v>
      </c>
      <c r="Y87" s="9" t="s">
        <v>109</v>
      </c>
      <c r="Z87" s="9" t="s">
        <v>141</v>
      </c>
      <c r="AA87" s="9"/>
      <c r="AB87" s="13"/>
      <c r="AC87" s="12"/>
      <c r="AD87" s="9" t="s">
        <v>107</v>
      </c>
      <c r="AE87" s="9" t="s">
        <v>142</v>
      </c>
      <c r="AF87" s="9" t="s">
        <v>323</v>
      </c>
      <c r="AG87" s="9" t="s">
        <v>324</v>
      </c>
      <c r="AH87" s="9" t="s">
        <v>91</v>
      </c>
      <c r="AI87" s="16"/>
    </row>
    <row r="88" s="3" customFormat="1" ht="48" spans="1:35">
      <c r="A88" s="9">
        <v>84</v>
      </c>
      <c r="B88" s="9" t="s">
        <v>342</v>
      </c>
      <c r="C88" s="9" t="s">
        <v>76</v>
      </c>
      <c r="D88" s="9" t="s">
        <v>77</v>
      </c>
      <c r="E88" s="9" t="s">
        <v>78</v>
      </c>
      <c r="F88" s="9" t="s">
        <v>107</v>
      </c>
      <c r="G88" s="9">
        <v>2020</v>
      </c>
      <c r="H88" s="9" t="s">
        <v>342</v>
      </c>
      <c r="I88" s="9" t="s">
        <v>343</v>
      </c>
      <c r="J88" s="9">
        <v>2020</v>
      </c>
      <c r="K88" s="9" t="s">
        <v>107</v>
      </c>
      <c r="L88" s="9" t="s">
        <v>157</v>
      </c>
      <c r="M88" s="9" t="s">
        <v>100</v>
      </c>
      <c r="N88" s="9" t="s">
        <v>84</v>
      </c>
      <c r="O88" s="9">
        <f>SUM(表5_4[[#This Row],[16]:[23]])</f>
        <v>300000</v>
      </c>
      <c r="P88" s="9"/>
      <c r="Q88" s="9"/>
      <c r="R88" s="9"/>
      <c r="S88" s="9"/>
      <c r="T88" s="9">
        <v>300000</v>
      </c>
      <c r="U88" s="9"/>
      <c r="V88" s="9"/>
      <c r="W88" s="9"/>
      <c r="X88" s="9">
        <v>300000</v>
      </c>
      <c r="Y88" s="9" t="s">
        <v>109</v>
      </c>
      <c r="Z88" s="9" t="s">
        <v>95</v>
      </c>
      <c r="AA88" s="9">
        <v>1</v>
      </c>
      <c r="AB88" s="11">
        <v>44986</v>
      </c>
      <c r="AC88" s="12">
        <v>0.08</v>
      </c>
      <c r="AD88" s="9" t="s">
        <v>152</v>
      </c>
      <c r="AE88" s="9" t="s">
        <v>104</v>
      </c>
      <c r="AF88" s="9" t="s">
        <v>153</v>
      </c>
      <c r="AG88" s="9" t="s">
        <v>154</v>
      </c>
      <c r="AH88" s="9" t="s">
        <v>91</v>
      </c>
      <c r="AI88" s="16"/>
    </row>
    <row r="89" s="3" customFormat="1" ht="24" spans="1:35">
      <c r="A89" s="9">
        <v>85</v>
      </c>
      <c r="B89" s="9" t="s">
        <v>344</v>
      </c>
      <c r="C89" s="9" t="s">
        <v>76</v>
      </c>
      <c r="D89" s="9" t="s">
        <v>77</v>
      </c>
      <c r="E89" s="9" t="s">
        <v>78</v>
      </c>
      <c r="F89" s="9" t="s">
        <v>107</v>
      </c>
      <c r="G89" s="9">
        <v>2020</v>
      </c>
      <c r="H89" s="9" t="s">
        <v>344</v>
      </c>
      <c r="I89" s="9" t="s">
        <v>345</v>
      </c>
      <c r="J89" s="9">
        <v>2020</v>
      </c>
      <c r="K89" s="9" t="s">
        <v>107</v>
      </c>
      <c r="L89" s="9" t="s">
        <v>157</v>
      </c>
      <c r="M89" s="9" t="s">
        <v>100</v>
      </c>
      <c r="N89" s="9" t="s">
        <v>100</v>
      </c>
      <c r="O89" s="9">
        <f>SUM(表5_4[[#This Row],[16]:[23]])</f>
        <v>100000</v>
      </c>
      <c r="P89" s="9"/>
      <c r="Q89" s="9"/>
      <c r="R89" s="9"/>
      <c r="S89" s="9"/>
      <c r="T89" s="9">
        <v>100000</v>
      </c>
      <c r="U89" s="9"/>
      <c r="V89" s="9"/>
      <c r="W89" s="9"/>
      <c r="X89" s="9">
        <v>100000</v>
      </c>
      <c r="Y89" s="9" t="s">
        <v>109</v>
      </c>
      <c r="Z89" s="9" t="s">
        <v>141</v>
      </c>
      <c r="AA89" s="9"/>
      <c r="AB89" s="13"/>
      <c r="AC89" s="12"/>
      <c r="AD89" s="9" t="s">
        <v>107</v>
      </c>
      <c r="AE89" s="9" t="s">
        <v>142</v>
      </c>
      <c r="AF89" s="9" t="s">
        <v>323</v>
      </c>
      <c r="AG89" s="9" t="s">
        <v>324</v>
      </c>
      <c r="AH89" s="9" t="s">
        <v>91</v>
      </c>
      <c r="AI89" s="16"/>
    </row>
    <row r="90" s="3" customFormat="1" ht="36" spans="1:35">
      <c r="A90" s="9">
        <v>86</v>
      </c>
      <c r="B90" s="9" t="s">
        <v>346</v>
      </c>
      <c r="C90" s="9" t="s">
        <v>76</v>
      </c>
      <c r="D90" s="9" t="s">
        <v>77</v>
      </c>
      <c r="E90" s="9" t="s">
        <v>78</v>
      </c>
      <c r="F90" s="9" t="s">
        <v>107</v>
      </c>
      <c r="G90" s="9">
        <v>2019</v>
      </c>
      <c r="H90" s="9" t="s">
        <v>346</v>
      </c>
      <c r="I90" s="9" t="s">
        <v>347</v>
      </c>
      <c r="J90" s="9">
        <v>2019</v>
      </c>
      <c r="K90" s="9" t="s">
        <v>107</v>
      </c>
      <c r="L90" s="9" t="s">
        <v>157</v>
      </c>
      <c r="M90" s="9" t="s">
        <v>100</v>
      </c>
      <c r="N90" s="9" t="s">
        <v>84</v>
      </c>
      <c r="O90" s="9">
        <f>SUM(表5_4[[#This Row],[16]:[23]])</f>
        <v>50000</v>
      </c>
      <c r="P90" s="9">
        <v>50000</v>
      </c>
      <c r="Q90" s="9"/>
      <c r="R90" s="9"/>
      <c r="S90" s="9"/>
      <c r="T90" s="9"/>
      <c r="U90" s="9"/>
      <c r="V90" s="9"/>
      <c r="W90" s="9"/>
      <c r="X90" s="9">
        <v>50000</v>
      </c>
      <c r="Y90" s="9" t="s">
        <v>109</v>
      </c>
      <c r="Z90" s="9" t="s">
        <v>141</v>
      </c>
      <c r="AA90" s="9"/>
      <c r="AB90" s="13"/>
      <c r="AC90" s="12"/>
      <c r="AD90" s="9" t="s">
        <v>107</v>
      </c>
      <c r="AE90" s="9" t="s">
        <v>142</v>
      </c>
      <c r="AF90" s="9" t="s">
        <v>323</v>
      </c>
      <c r="AG90" s="9" t="s">
        <v>324</v>
      </c>
      <c r="AH90" s="9" t="s">
        <v>348</v>
      </c>
      <c r="AI90" s="16"/>
    </row>
    <row r="91" s="3" customFormat="1" ht="36" spans="1:35">
      <c r="A91" s="9">
        <v>87</v>
      </c>
      <c r="B91" s="9" t="s">
        <v>349</v>
      </c>
      <c r="C91" s="9" t="s">
        <v>76</v>
      </c>
      <c r="D91" s="9" t="s">
        <v>77</v>
      </c>
      <c r="E91" s="9" t="s">
        <v>78</v>
      </c>
      <c r="F91" s="9" t="s">
        <v>107</v>
      </c>
      <c r="G91" s="9">
        <v>2019</v>
      </c>
      <c r="H91" s="9" t="s">
        <v>349</v>
      </c>
      <c r="I91" s="9" t="s">
        <v>320</v>
      </c>
      <c r="J91" s="9">
        <v>2019</v>
      </c>
      <c r="K91" s="9" t="s">
        <v>107</v>
      </c>
      <c r="L91" s="9" t="s">
        <v>157</v>
      </c>
      <c r="M91" s="9" t="s">
        <v>100</v>
      </c>
      <c r="N91" s="9" t="s">
        <v>179</v>
      </c>
      <c r="O91" s="9">
        <f>SUM(表5_4[[#This Row],[16]:[23]])</f>
        <v>150000</v>
      </c>
      <c r="P91" s="9"/>
      <c r="Q91" s="9">
        <v>150000</v>
      </c>
      <c r="R91" s="9"/>
      <c r="S91" s="9"/>
      <c r="T91" s="9"/>
      <c r="U91" s="9"/>
      <c r="V91" s="9"/>
      <c r="W91" s="9"/>
      <c r="X91" s="9">
        <v>150000</v>
      </c>
      <c r="Y91" s="9" t="s">
        <v>109</v>
      </c>
      <c r="Z91" s="9" t="s">
        <v>141</v>
      </c>
      <c r="AA91" s="9"/>
      <c r="AB91" s="13"/>
      <c r="AC91" s="12"/>
      <c r="AD91" s="9" t="s">
        <v>107</v>
      </c>
      <c r="AE91" s="9" t="s">
        <v>142</v>
      </c>
      <c r="AF91" s="9" t="s">
        <v>323</v>
      </c>
      <c r="AG91" s="9" t="s">
        <v>324</v>
      </c>
      <c r="AH91" s="9" t="s">
        <v>91</v>
      </c>
      <c r="AI91" s="16"/>
    </row>
    <row r="92" s="3" customFormat="1" ht="48" spans="1:35">
      <c r="A92" s="9">
        <v>88</v>
      </c>
      <c r="B92" s="9" t="s">
        <v>350</v>
      </c>
      <c r="C92" s="9" t="s">
        <v>76</v>
      </c>
      <c r="D92" s="9" t="s">
        <v>77</v>
      </c>
      <c r="E92" s="9" t="s">
        <v>78</v>
      </c>
      <c r="F92" s="9" t="s">
        <v>107</v>
      </c>
      <c r="G92" s="9">
        <v>2020</v>
      </c>
      <c r="H92" s="9" t="s">
        <v>350</v>
      </c>
      <c r="I92" s="9" t="s">
        <v>351</v>
      </c>
      <c r="J92" s="9">
        <v>2020</v>
      </c>
      <c r="K92" s="9" t="s">
        <v>107</v>
      </c>
      <c r="L92" s="9" t="s">
        <v>157</v>
      </c>
      <c r="M92" s="9" t="s">
        <v>100</v>
      </c>
      <c r="N92" s="9" t="s">
        <v>179</v>
      </c>
      <c r="O92" s="9">
        <f>SUM(表5_4[[#This Row],[16]:[23]])</f>
        <v>300000</v>
      </c>
      <c r="P92" s="9"/>
      <c r="Q92" s="9"/>
      <c r="R92" s="9"/>
      <c r="S92" s="9"/>
      <c r="T92" s="9">
        <v>300000</v>
      </c>
      <c r="U92" s="9"/>
      <c r="V92" s="9"/>
      <c r="W92" s="9"/>
      <c r="X92" s="9">
        <v>300000</v>
      </c>
      <c r="Y92" s="9" t="s">
        <v>109</v>
      </c>
      <c r="Z92" s="9" t="s">
        <v>95</v>
      </c>
      <c r="AA92" s="9">
        <v>1</v>
      </c>
      <c r="AB92" s="11">
        <v>47639</v>
      </c>
      <c r="AC92" s="12">
        <v>0.08</v>
      </c>
      <c r="AD92" s="9" t="s">
        <v>107</v>
      </c>
      <c r="AE92" s="9" t="s">
        <v>142</v>
      </c>
      <c r="AF92" s="9" t="s">
        <v>323</v>
      </c>
      <c r="AG92" s="9" t="s">
        <v>324</v>
      </c>
      <c r="AH92" s="9" t="s">
        <v>91</v>
      </c>
      <c r="AI92" s="16"/>
    </row>
    <row r="93" s="3" customFormat="1" ht="24" spans="1:35">
      <c r="A93" s="9">
        <v>89</v>
      </c>
      <c r="B93" s="9" t="s">
        <v>352</v>
      </c>
      <c r="C93" s="9" t="s">
        <v>76</v>
      </c>
      <c r="D93" s="9" t="s">
        <v>77</v>
      </c>
      <c r="E93" s="9" t="s">
        <v>78</v>
      </c>
      <c r="F93" s="9" t="s">
        <v>107</v>
      </c>
      <c r="G93" s="9">
        <v>2020</v>
      </c>
      <c r="H93" s="9" t="s">
        <v>352</v>
      </c>
      <c r="I93" s="9" t="s">
        <v>353</v>
      </c>
      <c r="J93" s="9">
        <v>2020</v>
      </c>
      <c r="K93" s="9" t="s">
        <v>107</v>
      </c>
      <c r="L93" s="9" t="s">
        <v>157</v>
      </c>
      <c r="M93" s="9" t="s">
        <v>100</v>
      </c>
      <c r="N93" s="9" t="s">
        <v>100</v>
      </c>
      <c r="O93" s="9">
        <f>SUM(表5_4[[#This Row],[16]:[23]])</f>
        <v>100000</v>
      </c>
      <c r="P93" s="9"/>
      <c r="Q93" s="9"/>
      <c r="R93" s="9"/>
      <c r="S93" s="9"/>
      <c r="T93" s="9">
        <v>100000</v>
      </c>
      <c r="U93" s="9"/>
      <c r="V93" s="9"/>
      <c r="W93" s="9"/>
      <c r="X93" s="9">
        <v>100000</v>
      </c>
      <c r="Y93" s="9" t="s">
        <v>109</v>
      </c>
      <c r="Z93" s="9" t="s">
        <v>141</v>
      </c>
      <c r="AA93" s="9"/>
      <c r="AB93" s="13"/>
      <c r="AC93" s="12"/>
      <c r="AD93" s="9" t="s">
        <v>107</v>
      </c>
      <c r="AE93" s="9" t="s">
        <v>142</v>
      </c>
      <c r="AF93" s="9" t="s">
        <v>323</v>
      </c>
      <c r="AG93" s="9" t="s">
        <v>324</v>
      </c>
      <c r="AH93" s="9" t="s">
        <v>91</v>
      </c>
      <c r="AI93" s="16"/>
    </row>
    <row r="94" s="3" customFormat="1" ht="38" customHeight="1" spans="1:35">
      <c r="A94" s="9">
        <v>90</v>
      </c>
      <c r="B94" s="9" t="s">
        <v>354</v>
      </c>
      <c r="C94" s="9" t="s">
        <v>76</v>
      </c>
      <c r="D94" s="9" t="s">
        <v>77</v>
      </c>
      <c r="E94" s="9" t="s">
        <v>78</v>
      </c>
      <c r="F94" s="9" t="s">
        <v>107</v>
      </c>
      <c r="G94" s="9">
        <v>2018</v>
      </c>
      <c r="H94" s="9" t="s">
        <v>354</v>
      </c>
      <c r="I94" s="9" t="s">
        <v>355</v>
      </c>
      <c r="J94" s="9">
        <v>2018</v>
      </c>
      <c r="K94" s="9" t="s">
        <v>107</v>
      </c>
      <c r="L94" s="9" t="s">
        <v>157</v>
      </c>
      <c r="M94" s="9" t="s">
        <v>179</v>
      </c>
      <c r="N94" s="9" t="s">
        <v>356</v>
      </c>
      <c r="O94" s="9">
        <f>SUM(表5_4[[#This Row],[16]:[23]])</f>
        <v>378000</v>
      </c>
      <c r="P94" s="9"/>
      <c r="Q94" s="9">
        <v>378000</v>
      </c>
      <c r="R94" s="9"/>
      <c r="S94" s="9"/>
      <c r="T94" s="9"/>
      <c r="U94" s="9"/>
      <c r="V94" s="9"/>
      <c r="W94" s="9"/>
      <c r="X94" s="9">
        <v>378000</v>
      </c>
      <c r="Y94" s="9" t="s">
        <v>109</v>
      </c>
      <c r="Z94" s="9" t="s">
        <v>86</v>
      </c>
      <c r="AA94" s="9"/>
      <c r="AB94" s="13"/>
      <c r="AC94" s="12"/>
      <c r="AD94" s="9" t="s">
        <v>107</v>
      </c>
      <c r="AE94" s="9" t="s">
        <v>142</v>
      </c>
      <c r="AF94" s="9" t="s">
        <v>323</v>
      </c>
      <c r="AG94" s="9" t="s">
        <v>324</v>
      </c>
      <c r="AH94" s="9" t="s">
        <v>91</v>
      </c>
      <c r="AI94" s="16"/>
    </row>
    <row r="95" s="3" customFormat="1" ht="36" spans="1:35">
      <c r="A95" s="9">
        <v>91</v>
      </c>
      <c r="B95" s="9" t="s">
        <v>357</v>
      </c>
      <c r="C95" s="9" t="s">
        <v>76</v>
      </c>
      <c r="D95" s="9" t="s">
        <v>77</v>
      </c>
      <c r="E95" s="9" t="s">
        <v>78</v>
      </c>
      <c r="F95" s="9" t="s">
        <v>358</v>
      </c>
      <c r="G95" s="9">
        <v>2018</v>
      </c>
      <c r="H95" s="9" t="s">
        <v>357</v>
      </c>
      <c r="I95" s="9" t="s">
        <v>242</v>
      </c>
      <c r="J95" s="9">
        <v>2018</v>
      </c>
      <c r="K95" s="9" t="s">
        <v>358</v>
      </c>
      <c r="L95" s="9" t="s">
        <v>82</v>
      </c>
      <c r="M95" s="9" t="s">
        <v>100</v>
      </c>
      <c r="N95" s="9" t="s">
        <v>100</v>
      </c>
      <c r="O95" s="9">
        <f>SUM(表5_4[[#This Row],[16]:[23]])</f>
        <v>250000</v>
      </c>
      <c r="P95" s="9"/>
      <c r="Q95" s="9">
        <v>250000</v>
      </c>
      <c r="R95" s="9"/>
      <c r="S95" s="9"/>
      <c r="T95" s="9"/>
      <c r="U95" s="9"/>
      <c r="V95" s="9"/>
      <c r="W95" s="9"/>
      <c r="X95" s="9">
        <v>250000</v>
      </c>
      <c r="Y95" s="9" t="s">
        <v>109</v>
      </c>
      <c r="Z95" s="9" t="s">
        <v>141</v>
      </c>
      <c r="AA95" s="9"/>
      <c r="AB95" s="13"/>
      <c r="AC95" s="12"/>
      <c r="AD95" s="9" t="s">
        <v>358</v>
      </c>
      <c r="AE95" s="9" t="s">
        <v>142</v>
      </c>
      <c r="AF95" s="9" t="s">
        <v>359</v>
      </c>
      <c r="AG95" s="9" t="s">
        <v>360</v>
      </c>
      <c r="AH95" s="9" t="s">
        <v>91</v>
      </c>
      <c r="AI95" s="16"/>
    </row>
    <row r="96" s="3" customFormat="1" ht="36" spans="1:35">
      <c r="A96" s="9">
        <v>92</v>
      </c>
      <c r="B96" s="9" t="s">
        <v>361</v>
      </c>
      <c r="C96" s="9" t="s">
        <v>76</v>
      </c>
      <c r="D96" s="9" t="s">
        <v>77</v>
      </c>
      <c r="E96" s="9" t="s">
        <v>78</v>
      </c>
      <c r="F96" s="9" t="s">
        <v>362</v>
      </c>
      <c r="G96" s="9">
        <v>2017</v>
      </c>
      <c r="H96" s="9" t="s">
        <v>361</v>
      </c>
      <c r="I96" s="9" t="s">
        <v>363</v>
      </c>
      <c r="J96" s="9">
        <v>2017</v>
      </c>
      <c r="K96" s="9" t="s">
        <v>362</v>
      </c>
      <c r="L96" s="9" t="s">
        <v>82</v>
      </c>
      <c r="M96" s="9" t="s">
        <v>100</v>
      </c>
      <c r="N96" s="9" t="s">
        <v>100</v>
      </c>
      <c r="O96" s="9">
        <f>SUM(表5_4[[#This Row],[16]:[23]])</f>
        <v>300000</v>
      </c>
      <c r="P96" s="9"/>
      <c r="Q96" s="9">
        <v>300000</v>
      </c>
      <c r="R96" s="9"/>
      <c r="S96" s="9"/>
      <c r="T96" s="9"/>
      <c r="U96" s="9"/>
      <c r="V96" s="9"/>
      <c r="W96" s="9"/>
      <c r="X96" s="9">
        <v>300000</v>
      </c>
      <c r="Y96" s="9" t="s">
        <v>109</v>
      </c>
      <c r="Z96" s="9" t="s">
        <v>141</v>
      </c>
      <c r="AA96" s="9"/>
      <c r="AB96" s="13"/>
      <c r="AC96" s="12"/>
      <c r="AD96" s="9" t="s">
        <v>362</v>
      </c>
      <c r="AE96" s="9" t="s">
        <v>142</v>
      </c>
      <c r="AF96" s="9" t="s">
        <v>364</v>
      </c>
      <c r="AG96" s="9" t="s">
        <v>365</v>
      </c>
      <c r="AH96" s="9" t="s">
        <v>91</v>
      </c>
      <c r="AI96" s="16"/>
    </row>
    <row r="97" s="3" customFormat="1" ht="36" spans="1:35">
      <c r="A97" s="9">
        <v>93</v>
      </c>
      <c r="B97" s="9" t="s">
        <v>366</v>
      </c>
      <c r="C97" s="9" t="s">
        <v>76</v>
      </c>
      <c r="D97" s="9" t="s">
        <v>77</v>
      </c>
      <c r="E97" s="9" t="s">
        <v>78</v>
      </c>
      <c r="F97" s="9" t="s">
        <v>367</v>
      </c>
      <c r="G97" s="9">
        <v>2017</v>
      </c>
      <c r="H97" s="9" t="s">
        <v>366</v>
      </c>
      <c r="I97" s="9" t="s">
        <v>242</v>
      </c>
      <c r="J97" s="9">
        <v>2017</v>
      </c>
      <c r="K97" s="9" t="s">
        <v>367</v>
      </c>
      <c r="L97" s="9" t="s">
        <v>82</v>
      </c>
      <c r="M97" s="9" t="s">
        <v>100</v>
      </c>
      <c r="N97" s="9" t="s">
        <v>100</v>
      </c>
      <c r="O97" s="9">
        <f>SUM(表5_4[[#This Row],[16]:[23]])</f>
        <v>210000</v>
      </c>
      <c r="P97" s="9">
        <v>210000</v>
      </c>
      <c r="Q97" s="9"/>
      <c r="R97" s="9"/>
      <c r="S97" s="9"/>
      <c r="T97" s="9"/>
      <c r="U97" s="9"/>
      <c r="V97" s="9"/>
      <c r="W97" s="9"/>
      <c r="X97" s="9">
        <v>210000</v>
      </c>
      <c r="Y97" s="9" t="s">
        <v>109</v>
      </c>
      <c r="Z97" s="9" t="s">
        <v>141</v>
      </c>
      <c r="AA97" s="9"/>
      <c r="AB97" s="13"/>
      <c r="AC97" s="12"/>
      <c r="AD97" s="9" t="s">
        <v>367</v>
      </c>
      <c r="AE97" s="9" t="s">
        <v>142</v>
      </c>
      <c r="AF97" s="9" t="s">
        <v>368</v>
      </c>
      <c r="AG97" s="9" t="s">
        <v>369</v>
      </c>
      <c r="AH97" s="9" t="s">
        <v>91</v>
      </c>
      <c r="AI97" s="16"/>
    </row>
  </sheetData>
  <mergeCells count="6">
    <mergeCell ref="A1:AH1"/>
    <mergeCell ref="B2:L2"/>
    <mergeCell ref="O2:W2"/>
    <mergeCell ref="Y2:Z2"/>
    <mergeCell ref="AA2:AC2"/>
    <mergeCell ref="AD2:AG2"/>
  </mergeCells>
  <dataValidations count="7">
    <dataValidation type="list" showInputMessage="1" showErrorMessage="1" promptTitle="温馨提示" prompt="请选择" sqref="M5 M6 M7 M8 M9 M10 M11 M12 M13 M14 M15 M16 M17 M20 M25 M29 M30 M34 M35 M36 M37 M38 M39 M42 M43 M51 M54 M57 M58 M59 M60 M61 M64 M65 M66 M67 M70 M71 M72 M73 M74 M75 M76 M77 M78 M88 M91 M92 M93 M94 M18:M19 M21:M24 M26:M28 M31:M33 M40:M41 M44:M50 M52:M53 M55:M56 M62:M63 M68:M69 M79:M87 M89:M90 M95:M97">
      <formula1>[2]Sheet3!#REF!</formula1>
    </dataValidation>
    <dataValidation type="list" allowBlank="1" showInputMessage="1" showErrorMessage="1" promptTitle="温馨提示" prompt="请选择" sqref="Y66">
      <formula1>[1]Sheet3!#REF!</formula1>
    </dataValidation>
    <dataValidation type="decimal" operator="between" allowBlank="1" showInputMessage="1" showErrorMessage="1" promptTitle="温馨提示" prompt="单位元，保留两位小数" sqref="P8:W8 X8 P9:X9 P10:X10 P11:X11 P12:X12 P13:X13 P14:X14 P29:X29 P56:X56 P94:X94 P91:X93 P5:X7 P95:X97 P15:X28 P67:X90 P57:X66 P30:X55">
      <formula1>0</formula1>
      <formula2>1000000000</formula2>
    </dataValidation>
    <dataValidation type="whole" operator="between" showInputMessage="1" showErrorMessage="1" promptTitle="温馨提示" prompt="年度范围2014-2021" sqref="J8 G9 J9 G10 J10 G11 J11 G12 J12 G13 J13 G14 J14 J56 G94 J94 G5:G8 G15:G27 G28:G29 G30:G54 G55:G56 G57:G66 G67:G90 G91:G93 G95:G97 J5:J7 J15:J27 J28:J29 J30:J55 J57:J66 J67:J90 J91:J93 J95:J97">
      <formula1>2014</formula1>
      <formula2>2021</formula2>
    </dataValidation>
    <dataValidation type="list" allowBlank="1" showInputMessage="1" showErrorMessage="1" promptTitle="温馨提示" prompt="请选择" sqref="Y9 Y10 Y11 Y12 Y13 Y14 N29 Y29 Z29 Y37 Y38 Y39 N56 Y56 Z56 Y70 Y71 Y72 Y73 N94 Y94 Z94 N5:N7 N8:N14 N15:N28 N30:N55 N57:N66 N67:N90 N91:N93 N95:N97 Y5:Y8 Y15:Y28 Y30:Y36 Y40:Y55 Y57:Y65 Y67:Y69 Y74:Y90 Y91:Y93 Y95:Y97 Z5:Z7 Z8:Z14 Z15:Z28 Z30:Z55 Z57:Z66 Z67:Z90 Z91:Z93 Z95:Z97">
      <formula1>[2]Sheet3!#REF!</formula1>
    </dataValidation>
    <dataValidation type="whole" operator="between" allowBlank="1" showInputMessage="1" showErrorMessage="1" promptTitle="温馨提示" prompt="填1有协议，不填或者0为无协议" sqref="AA29 AA56 AA94 AA5:AA6 AA7:AA14 AA15:AA28 AA30:AA55 AA57:AA66 AA67:AA90 AA91:AA93 AA95:AA97">
      <formula1>0</formula1>
      <formula2>1</formula2>
    </dataValidation>
    <dataValidation allowBlank="1" showInputMessage="1" showErrorMessage="1" promptTitle="温馨提示" prompt="自动合计，请输入资金构成&#10;" sqref="O5:O7 O8:O15 O16:O27 O28:O29 O30:O54 O55:O56 O57:O66 O67:O90 O91:O92 O93:O97"/>
  </dataValidations>
  <pageMargins left="0.700694444444445" right="0.700694444444445" top="0.751388888888889" bottom="0.751388888888889" header="0.298611111111111" footer="0.298611111111111"/>
  <pageSetup paperSize="9" scale="37" fitToHeight="0" orientation="landscape" horizontalDpi="600" verticalDpi="300"/>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2022-02-17T00:52:44Z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06429CF8637F4175A0EDA4915A070A5D</vt:lpwstr>
  </property>
</Properties>
</file>