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<sst xmlns="http://schemas.openxmlformats.org/spreadsheetml/2006/main" count="63" uniqueCount="36">
  <si>
    <t>清新区现有已查扣的非法经营存储瓶装燃气情况统计表</t>
  </si>
  <si>
    <t>日期</t>
  </si>
  <si>
    <t>规格</t>
  </si>
  <si>
    <t>总数量</t>
  </si>
  <si>
    <t>合格瓶</t>
  </si>
  <si>
    <t>不合格瓶</t>
  </si>
  <si>
    <t>有气</t>
  </si>
  <si>
    <t>气总重量（KG）</t>
  </si>
  <si>
    <t>备注</t>
  </si>
  <si>
    <t>处理意见</t>
  </si>
  <si>
    <t>2021.6.30</t>
  </si>
  <si>
    <t>5KG</t>
  </si>
  <si>
    <t>2021年6月30日，清新区石潭镇人民政府查获移交</t>
  </si>
  <si>
    <t>15KG</t>
  </si>
  <si>
    <t>50KG</t>
  </si>
  <si>
    <t>2021.7.1</t>
  </si>
  <si>
    <t>2021年7月1日，清新区交通运输局在三坑镇查获</t>
  </si>
  <si>
    <t>2021.10.2</t>
  </si>
  <si>
    <t>2KG</t>
  </si>
  <si>
    <t>2021年10月2日，区城市管理综合执法局在太和镇芋头岗查获</t>
  </si>
  <si>
    <t>2021.10.26</t>
  </si>
  <si>
    <t>2021年10月26日，区城市管理综合执法局协助太平镇政府在太平镇查获，</t>
  </si>
  <si>
    <t>10KG</t>
  </si>
  <si>
    <t>2021.12.29</t>
  </si>
  <si>
    <t>2021年12月29日城综局在清新区太和镇其西街查获，当事人不在现场</t>
  </si>
  <si>
    <t>2021.12.17</t>
  </si>
  <si>
    <t>2021年12月17日，区城市管理综合执法局在清新区太和镇迳口超限检查站查获，乙方：汤桂锋</t>
  </si>
  <si>
    <t>2021.12.30</t>
  </si>
  <si>
    <t>2021年12月23日，区城市管理综合执法局在清新区太和镇迳口超限检查站查获，乙方：陈万</t>
  </si>
  <si>
    <t>2022.1.13</t>
  </si>
  <si>
    <t>2022年1月12日，区城市管理综合执法局在清新区太和镇迳口检测站查获，乙方：苏继文</t>
  </si>
  <si>
    <t>2022.3.27</t>
  </si>
  <si>
    <t>2022年3月26日，区城市管理综合执法局在清新区太和镇飞水大街查获，乙方：梁秀军</t>
  </si>
  <si>
    <t>2022.6.22</t>
  </si>
  <si>
    <t>2022年6月22日，区城市管理综合执法局在清新区山塘镇塘湾村查获，乙方：何锦河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</si>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</sst>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K3" sqref="K3"/>
    </sheetView>
  </sheetViews>
  <sheetFormatPr defaultColWidth="9" defaultRowHeight="13.5"/>
  <cols>
    <col min="1" max="1" width="14.875" customWidth="1"/>
    <col min="2" max="2" width="10.6333333333333" customWidth="1"/>
    <col min="3" max="3" width="10.1333333333333" style="1" customWidth="1"/>
    <col min="4" max="4" width="10.5" style="1" customWidth="1"/>
    <col min="5" max="5" width="12" style="1" customWidth="1"/>
    <col min="6" max="6" width="10.1333333333333" style="1" customWidth="1"/>
    <col min="7" max="7" width="11.75" style="1" customWidth="1"/>
    <col min="8" max="8" width="18.22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3" t="s">
        <v>9</v>
      </c>
    </row>
    <row r="3" ht="40" customHeight="1" spans="1:9">
      <c r="A3" s="4" t="s">
        <v>10</v>
      </c>
      <c r="B3" s="3" t="s">
        <v>11</v>
      </c>
      <c r="C3" s="6">
        <v>6</v>
      </c>
      <c r="D3" s="6">
        <v>1</v>
      </c>
      <c r="E3" s="6">
        <v>5</v>
      </c>
      <c r="F3" s="3">
        <v>1</v>
      </c>
      <c r="G3" s="3">
        <v>4.5</v>
      </c>
      <c r="H3" s="7" t="s">
        <v>12</v>
      </c>
      <c r="I3" s="9"/>
    </row>
    <row r="4" ht="40" customHeight="1" spans="1:9">
      <c r="A4" s="4"/>
      <c r="B4" s="3" t="s">
        <v>13</v>
      </c>
      <c r="C4" s="6">
        <v>114</v>
      </c>
      <c r="D4" s="6">
        <v>18</v>
      </c>
      <c r="E4" s="6">
        <v>96</v>
      </c>
      <c r="F4" s="3">
        <f>17+24+23</f>
        <v>64</v>
      </c>
      <c r="G4" s="3">
        <v>832</v>
      </c>
      <c r="H4" s="7"/>
      <c r="I4" s="14"/>
    </row>
    <row r="5" ht="40" customHeight="1" spans="1:9">
      <c r="A5" s="4"/>
      <c r="B5" s="3" t="s">
        <v>14</v>
      </c>
      <c r="C5" s="6">
        <v>1</v>
      </c>
      <c r="D5" s="6">
        <v>0</v>
      </c>
      <c r="E5" s="6">
        <v>1</v>
      </c>
      <c r="F5" s="3">
        <v>0</v>
      </c>
      <c r="G5" s="3">
        <v>0</v>
      </c>
      <c r="H5" s="7"/>
      <c r="I5" s="14"/>
    </row>
    <row r="6" ht="45" customHeight="1" spans="1:9">
      <c r="A6" s="4" t="s">
        <v>15</v>
      </c>
      <c r="B6" s="3" t="s">
        <v>13</v>
      </c>
      <c r="C6" s="6">
        <v>58</v>
      </c>
      <c r="D6" s="6">
        <v>11</v>
      </c>
      <c r="E6" s="6">
        <v>47</v>
      </c>
      <c r="F6" s="3">
        <v>58</v>
      </c>
      <c r="G6" s="3">
        <v>754</v>
      </c>
      <c r="H6" s="8" t="s">
        <v>16</v>
      </c>
      <c r="I6" s="14"/>
    </row>
    <row r="7" ht="40" customHeight="1" spans="1:9">
      <c r="A7" s="4" t="s">
        <v>17</v>
      </c>
      <c r="B7" s="3" t="s">
        <v>18</v>
      </c>
      <c r="C7" s="6">
        <v>1</v>
      </c>
      <c r="D7" s="6">
        <v>0</v>
      </c>
      <c r="E7" s="6">
        <v>1</v>
      </c>
      <c r="F7" s="3">
        <v>0</v>
      </c>
      <c r="G7" s="3">
        <v>0</v>
      </c>
      <c r="H7" s="7" t="s">
        <v>19</v>
      </c>
      <c r="I7" s="14"/>
    </row>
    <row r="8" ht="40" customHeight="1" spans="1:9">
      <c r="A8" s="4"/>
      <c r="B8" s="3" t="s">
        <v>11</v>
      </c>
      <c r="C8" s="6">
        <v>15</v>
      </c>
      <c r="D8" s="6">
        <v>0</v>
      </c>
      <c r="E8" s="6">
        <v>15</v>
      </c>
      <c r="F8" s="3">
        <v>7</v>
      </c>
      <c r="G8" s="3">
        <v>31.5</v>
      </c>
      <c r="H8" s="7"/>
      <c r="I8" s="14"/>
    </row>
    <row r="9" ht="40" customHeight="1" spans="1:9">
      <c r="A9" s="4"/>
      <c r="B9" s="3" t="s">
        <v>13</v>
      </c>
      <c r="C9" s="6">
        <v>208</v>
      </c>
      <c r="D9" s="6">
        <v>23</v>
      </c>
      <c r="E9" s="6">
        <v>185</v>
      </c>
      <c r="F9" s="3">
        <v>29</v>
      </c>
      <c r="G9" s="3">
        <v>377</v>
      </c>
      <c r="H9" s="7"/>
      <c r="I9" s="14"/>
    </row>
    <row r="10" ht="40" customHeight="1" spans="1:9">
      <c r="A10" s="4"/>
      <c r="B10" s="3" t="s">
        <v>14</v>
      </c>
      <c r="C10" s="6">
        <v>3</v>
      </c>
      <c r="D10" s="6">
        <v>0</v>
      </c>
      <c r="E10" s="6">
        <v>3</v>
      </c>
      <c r="F10" s="3">
        <v>2</v>
      </c>
      <c r="G10" s="3">
        <v>96</v>
      </c>
      <c r="H10" s="7"/>
      <c r="I10" s="14"/>
    </row>
    <row r="11" ht="40" customHeight="1" spans="1:9">
      <c r="A11" s="4" t="s">
        <v>20</v>
      </c>
      <c r="B11" s="3" t="s">
        <v>11</v>
      </c>
      <c r="C11" s="6">
        <v>60</v>
      </c>
      <c r="D11" s="6">
        <v>1</v>
      </c>
      <c r="E11" s="6">
        <v>59</v>
      </c>
      <c r="F11" s="3">
        <v>7</v>
      </c>
      <c r="G11" s="3">
        <v>31.5</v>
      </c>
      <c r="H11" s="7" t="s">
        <v>21</v>
      </c>
      <c r="I11" s="14"/>
    </row>
    <row r="12" ht="40" customHeight="1" spans="1:9">
      <c r="A12" s="4"/>
      <c r="B12" s="3" t="s">
        <v>22</v>
      </c>
      <c r="C12" s="6">
        <v>1</v>
      </c>
      <c r="D12" s="6">
        <v>0</v>
      </c>
      <c r="E12" s="6">
        <v>1</v>
      </c>
      <c r="F12" s="3">
        <v>0</v>
      </c>
      <c r="G12" s="3">
        <v>0</v>
      </c>
      <c r="H12" s="7"/>
      <c r="I12" s="14"/>
    </row>
    <row r="13" ht="40" customHeight="1" spans="1:9">
      <c r="A13" s="4"/>
      <c r="B13" s="3" t="s">
        <v>13</v>
      </c>
      <c r="C13" s="6">
        <v>103</v>
      </c>
      <c r="D13" s="6">
        <v>31</v>
      </c>
      <c r="E13" s="6">
        <v>72</v>
      </c>
      <c r="F13" s="3">
        <v>55</v>
      </c>
      <c r="G13" s="3">
        <v>715</v>
      </c>
      <c r="H13" s="7"/>
      <c r="I13" s="14"/>
    </row>
    <row r="14" ht="40" customHeight="1" spans="1:9">
      <c r="A14" s="4" t="s">
        <v>23</v>
      </c>
      <c r="B14" s="3" t="s">
        <v>11</v>
      </c>
      <c r="C14" s="6">
        <v>2</v>
      </c>
      <c r="D14" s="6">
        <v>1</v>
      </c>
      <c r="E14" s="6">
        <v>1</v>
      </c>
      <c r="F14" s="3">
        <v>2</v>
      </c>
      <c r="G14" s="3">
        <f>+F14*4.5</f>
        <v>9</v>
      </c>
      <c r="H14" s="9" t="s">
        <v>24</v>
      </c>
      <c r="I14" s="14"/>
    </row>
    <row r="15" ht="40" customHeight="1" spans="1:9">
      <c r="A15" s="4"/>
      <c r="B15" s="3" t="s">
        <v>13</v>
      </c>
      <c r="C15" s="6">
        <v>23</v>
      </c>
      <c r="D15" s="6">
        <v>5</v>
      </c>
      <c r="E15" s="6">
        <v>18</v>
      </c>
      <c r="F15" s="3">
        <v>23</v>
      </c>
      <c r="G15" s="3">
        <v>299</v>
      </c>
      <c r="H15" s="9"/>
      <c r="I15" s="14"/>
    </row>
    <row r="16" ht="40" customHeight="1" spans="1:9">
      <c r="A16" s="4" t="s">
        <v>25</v>
      </c>
      <c r="B16" s="3" t="s">
        <v>11</v>
      </c>
      <c r="C16" s="6">
        <v>23</v>
      </c>
      <c r="D16" s="6">
        <v>0</v>
      </c>
      <c r="E16" s="6">
        <v>23</v>
      </c>
      <c r="F16" s="3">
        <v>0</v>
      </c>
      <c r="G16" s="3">
        <v>0</v>
      </c>
      <c r="H16" s="10" t="s">
        <v>26</v>
      </c>
      <c r="I16" s="14"/>
    </row>
    <row r="17" ht="40" customHeight="1" spans="1:9">
      <c r="A17" s="4"/>
      <c r="B17" s="3" t="s">
        <v>13</v>
      </c>
      <c r="C17" s="6">
        <v>135</v>
      </c>
      <c r="D17" s="6">
        <v>53</v>
      </c>
      <c r="E17" s="6">
        <v>82</v>
      </c>
      <c r="F17" s="3">
        <v>0</v>
      </c>
      <c r="G17" s="3">
        <v>0</v>
      </c>
      <c r="H17" s="7"/>
      <c r="I17" s="14"/>
    </row>
    <row r="18" ht="40" customHeight="1" spans="1:9">
      <c r="A18" s="4"/>
      <c r="B18" s="3" t="s">
        <v>14</v>
      </c>
      <c r="C18" s="6">
        <v>4</v>
      </c>
      <c r="D18" s="6">
        <v>4</v>
      </c>
      <c r="E18" s="6">
        <v>0</v>
      </c>
      <c r="F18" s="3">
        <v>0</v>
      </c>
      <c r="G18" s="3">
        <v>0</v>
      </c>
      <c r="H18" s="7"/>
      <c r="I18" s="14"/>
    </row>
    <row r="19" ht="40" customHeight="1" spans="1:9">
      <c r="A19" s="4" t="s">
        <v>27</v>
      </c>
      <c r="B19" s="3" t="s">
        <v>11</v>
      </c>
      <c r="C19" s="6">
        <v>20</v>
      </c>
      <c r="D19" s="6">
        <v>2</v>
      </c>
      <c r="E19" s="6">
        <v>18</v>
      </c>
      <c r="F19" s="3">
        <v>18</v>
      </c>
      <c r="G19" s="3">
        <v>81</v>
      </c>
      <c r="H19" s="7" t="s">
        <v>28</v>
      </c>
      <c r="I19" s="14"/>
    </row>
    <row r="20" ht="40" customHeight="1" spans="1:9">
      <c r="A20" s="4"/>
      <c r="B20" s="3" t="s">
        <v>13</v>
      </c>
      <c r="C20" s="6">
        <v>103</v>
      </c>
      <c r="D20" s="6">
        <v>22</v>
      </c>
      <c r="E20" s="6">
        <v>81</v>
      </c>
      <c r="F20" s="3">
        <v>103</v>
      </c>
      <c r="G20" s="3">
        <v>1339</v>
      </c>
      <c r="H20" s="7"/>
      <c r="I20" s="14"/>
    </row>
    <row r="21" ht="40" customHeight="1" spans="1:9">
      <c r="A21" s="4" t="s">
        <v>29</v>
      </c>
      <c r="B21" s="3" t="s">
        <v>11</v>
      </c>
      <c r="C21" s="6">
        <v>8</v>
      </c>
      <c r="D21" s="6">
        <v>2</v>
      </c>
      <c r="E21" s="6">
        <v>6</v>
      </c>
      <c r="F21" s="3">
        <v>8</v>
      </c>
      <c r="G21" s="3">
        <v>36</v>
      </c>
      <c r="H21" s="7" t="s">
        <v>30</v>
      </c>
      <c r="I21" s="14"/>
    </row>
    <row r="22" ht="40" customHeight="1" spans="1:9">
      <c r="A22" s="4"/>
      <c r="B22" s="3" t="s">
        <v>13</v>
      </c>
      <c r="C22" s="6">
        <v>161</v>
      </c>
      <c r="D22" s="6">
        <v>90</v>
      </c>
      <c r="E22" s="6">
        <v>71</v>
      </c>
      <c r="F22" s="3">
        <v>161</v>
      </c>
      <c r="G22" s="3">
        <v>2093</v>
      </c>
      <c r="H22" s="7"/>
      <c r="I22" s="14"/>
    </row>
    <row r="23" ht="40" customHeight="1" spans="1:9">
      <c r="A23" s="4"/>
      <c r="B23" s="3" t="s">
        <v>14</v>
      </c>
      <c r="C23" s="6">
        <v>5</v>
      </c>
      <c r="D23" s="6">
        <v>5</v>
      </c>
      <c r="E23" s="6">
        <v>0</v>
      </c>
      <c r="F23" s="3">
        <v>5</v>
      </c>
      <c r="G23" s="3">
        <v>240</v>
      </c>
      <c r="H23" s="7"/>
      <c r="I23" s="14"/>
    </row>
    <row r="24" ht="40" customHeight="1" spans="1:9">
      <c r="A24" s="4" t="s">
        <v>31</v>
      </c>
      <c r="B24" s="3" t="s">
        <v>11</v>
      </c>
      <c r="C24" s="6">
        <v>3</v>
      </c>
      <c r="D24" s="6">
        <v>0</v>
      </c>
      <c r="E24" s="6">
        <v>3</v>
      </c>
      <c r="F24" s="3">
        <v>3</v>
      </c>
      <c r="G24" s="3">
        <v>13.5</v>
      </c>
      <c r="H24" s="7" t="s">
        <v>32</v>
      </c>
      <c r="I24" s="14"/>
    </row>
    <row r="25" ht="40" customHeight="1" spans="1:9">
      <c r="A25" s="4"/>
      <c r="B25" s="3" t="s">
        <v>13</v>
      </c>
      <c r="C25" s="6">
        <v>127</v>
      </c>
      <c r="D25" s="6">
        <v>33</v>
      </c>
      <c r="E25" s="6">
        <v>94</v>
      </c>
      <c r="F25" s="3">
        <v>127</v>
      </c>
      <c r="G25" s="3">
        <v>1651</v>
      </c>
      <c r="H25" s="7"/>
      <c r="I25" s="14"/>
    </row>
    <row r="26" ht="40" customHeight="1" spans="1:9">
      <c r="A26" s="4"/>
      <c r="B26" s="3" t="s">
        <v>14</v>
      </c>
      <c r="C26" s="6">
        <v>4</v>
      </c>
      <c r="D26" s="6">
        <v>0</v>
      </c>
      <c r="E26" s="6">
        <v>4</v>
      </c>
      <c r="F26" s="3">
        <v>4</v>
      </c>
      <c r="G26" s="3">
        <v>192</v>
      </c>
      <c r="H26" s="7"/>
      <c r="I26" s="14"/>
    </row>
    <row r="27" ht="40" customHeight="1" spans="1:9">
      <c r="A27" s="4" t="s">
        <v>33</v>
      </c>
      <c r="B27" s="3" t="s">
        <v>11</v>
      </c>
      <c r="C27" s="6">
        <v>6</v>
      </c>
      <c r="D27" s="6">
        <v>2</v>
      </c>
      <c r="E27" s="6">
        <v>4</v>
      </c>
      <c r="F27" s="3">
        <v>6</v>
      </c>
      <c r="G27" s="3">
        <v>27</v>
      </c>
      <c r="H27" s="7" t="s">
        <v>34</v>
      </c>
      <c r="I27" s="14"/>
    </row>
    <row r="28" ht="40" customHeight="1" spans="1:9">
      <c r="A28" s="4"/>
      <c r="B28" s="3" t="s">
        <v>13</v>
      </c>
      <c r="C28" s="6">
        <v>28</v>
      </c>
      <c r="D28" s="6">
        <v>1</v>
      </c>
      <c r="E28" s="6">
        <v>27</v>
      </c>
      <c r="F28" s="3">
        <v>28</v>
      </c>
      <c r="G28" s="3">
        <v>364</v>
      </c>
      <c r="H28" s="7"/>
      <c r="I28" s="14"/>
    </row>
    <row r="29" ht="40" customHeight="1" spans="1:9">
      <c r="A29" s="4"/>
      <c r="B29" s="3" t="s">
        <v>14</v>
      </c>
      <c r="C29" s="6">
        <v>2</v>
      </c>
      <c r="D29" s="6">
        <v>0</v>
      </c>
      <c r="E29" s="6">
        <v>2</v>
      </c>
      <c r="F29" s="3">
        <v>0</v>
      </c>
      <c r="G29" s="3">
        <v>0</v>
      </c>
      <c r="H29" s="7"/>
      <c r="I29" s="14"/>
    </row>
    <row r="30" ht="20.1" customHeight="1" spans="1:9">
      <c r="A30" s="11" t="s">
        <v>35</v>
      </c>
      <c r="B30" s="11" t="s">
        <v>18</v>
      </c>
      <c r="C30" s="12">
        <v>1</v>
      </c>
      <c r="D30" s="12">
        <v>0</v>
      </c>
      <c r="E30" s="12">
        <v>1</v>
      </c>
      <c r="F30" s="11">
        <v>0</v>
      </c>
      <c r="G30" s="11">
        <v>0</v>
      </c>
      <c r="H30" s="13"/>
      <c r="I30" s="14"/>
    </row>
    <row r="31" ht="20.1" customHeight="1" spans="1:9">
      <c r="A31" s="11"/>
      <c r="B31" s="11" t="s">
        <v>11</v>
      </c>
      <c r="C31" s="11">
        <f>+C3+C8+C11+C14+C16+C19+C21+C24+C27</f>
        <v>143</v>
      </c>
      <c r="D31" s="11">
        <f>+D3+D11+D14+D19+D21+D27</f>
        <v>9</v>
      </c>
      <c r="E31" s="11">
        <f>+E3+E8+E11+E14+E16+E19+E21+E24+E27</f>
        <v>134</v>
      </c>
      <c r="F31" s="11">
        <f>+F3+F8+F11+F14+F19+F21+F24+F27</f>
        <v>52</v>
      </c>
      <c r="G31" s="11">
        <f>+F31*4.5</f>
        <v>234</v>
      </c>
      <c r="H31" s="13"/>
      <c r="I31" s="14"/>
    </row>
    <row r="32" ht="20.1" customHeight="1" spans="1:9">
      <c r="A32" s="11"/>
      <c r="B32" s="11" t="s">
        <v>22</v>
      </c>
      <c r="C32" s="11">
        <v>1</v>
      </c>
      <c r="D32" s="11">
        <v>0</v>
      </c>
      <c r="E32" s="11">
        <v>1</v>
      </c>
      <c r="F32" s="11">
        <v>0</v>
      </c>
      <c r="G32" s="11">
        <v>0</v>
      </c>
      <c r="H32" s="13"/>
      <c r="I32" s="14"/>
    </row>
    <row r="33" ht="20.1" customHeight="1" spans="1:9">
      <c r="A33" s="11"/>
      <c r="B33" s="11" t="s">
        <v>13</v>
      </c>
      <c r="C33" s="11">
        <f>+C4+C6+C9+C13+C15+C17+C20+C22+C25+C28</f>
        <v>1060</v>
      </c>
      <c r="D33" s="11">
        <f>+D4+D6+D9+D13+D15+D17+D20+D22+D25+D28</f>
        <v>287</v>
      </c>
      <c r="E33" s="11">
        <f>+E4+E6+E9+E13+E15+E17+E20+E22+E25+E28</f>
        <v>773</v>
      </c>
      <c r="F33" s="11">
        <f>+F4+F6+F9+F13+F15+F20+F22+F25+F28</f>
        <v>648</v>
      </c>
      <c r="G33" s="11">
        <f>+F33*13</f>
        <v>8424</v>
      </c>
      <c r="H33" s="13"/>
      <c r="I33" s="14"/>
    </row>
    <row r="34" ht="20.1" customHeight="1" spans="1:9">
      <c r="A34" s="11"/>
      <c r="B34" s="11" t="s">
        <v>14</v>
      </c>
      <c r="C34" s="11">
        <f>+C5+C10+C18+C23+C26+C29</f>
        <v>19</v>
      </c>
      <c r="D34" s="11">
        <f>+D18+D23</f>
        <v>9</v>
      </c>
      <c r="E34" s="11">
        <f>+E5+E10+E26+E29</f>
        <v>10</v>
      </c>
      <c r="F34" s="11">
        <f>+F10+F23+F26</f>
        <v>11</v>
      </c>
      <c r="G34" s="11">
        <f>+F34*48</f>
        <v>528</v>
      </c>
      <c r="H34" s="13"/>
      <c r="I34" s="14"/>
    </row>
  </sheetData>
  <mergeCells count="21">
    <mergeCell ref="A1:I1"/>
    <mergeCell ref="A3:A5"/>
    <mergeCell ref="A7:A10"/>
    <mergeCell ref="A11:A13"/>
    <mergeCell ref="A14:A15"/>
    <mergeCell ref="A16:A18"/>
    <mergeCell ref="A19:A20"/>
    <mergeCell ref="A21:A23"/>
    <mergeCell ref="A24:A26"/>
    <mergeCell ref="A27:A29"/>
    <mergeCell ref="A30:A34"/>
    <mergeCell ref="H3:H5"/>
    <mergeCell ref="H7:H10"/>
    <mergeCell ref="H11:H13"/>
    <mergeCell ref="H14:H15"/>
    <mergeCell ref="H16:H18"/>
    <mergeCell ref="H19:H20"/>
    <mergeCell ref="H21:H23"/>
    <mergeCell ref="H24:H26"/>
    <mergeCell ref="H27:H29"/>
    <mergeCell ref="I3:I34"/>
  </mergeCells>
  <pageMargins left="0.27" right="0.25" top="0.51" bottom="0.46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郭奇珍</cp:lastModifiedBy>
  <dcterms:created xsi:type="dcterms:W3CDTF">2022-08-25T02:31:00Z</dcterms:created>
  <cp:lastPrinted>2022-08-25T08:47:00Z</cp:lastPrinted>
  <dcterms:modified xsi:type="dcterms:W3CDTF">2022-09-01T02:05:58Z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