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4F64F0C-0A86-434D-B941-382A096893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2" sheetId="2" r:id="rId1"/>
  </sheets>
  <definedNames>
    <definedName name="_xlnm._FilterDatabase" localSheetId="0" hidden="1">附件2!$C$1:$C$77</definedName>
    <definedName name="_xlnm.Print_Area" localSheetId="0">附件2!$A$1:$O$39</definedName>
    <definedName name="_xlnm.Print_Titles" localSheetId="0">附件2!$1:$5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H34" i="2"/>
  <c r="I34" i="2"/>
  <c r="L34" i="2"/>
  <c r="J34" i="2" s="1"/>
  <c r="J12" i="2"/>
  <c r="K12" i="2"/>
  <c r="K31" i="2"/>
  <c r="J31" i="2"/>
  <c r="K20" i="2"/>
  <c r="J20" i="2"/>
  <c r="K26" i="2"/>
  <c r="J26" i="2"/>
  <c r="K19" i="2"/>
  <c r="J19" i="2"/>
  <c r="K15" i="2"/>
  <c r="J15" i="2"/>
  <c r="K7" i="2"/>
  <c r="J7" i="2"/>
  <c r="J30" i="2"/>
  <c r="K30" i="2"/>
  <c r="K25" i="2"/>
  <c r="J25" i="2"/>
  <c r="J11" i="2"/>
  <c r="K11" i="2"/>
  <c r="K29" i="2"/>
  <c r="J29" i="2"/>
  <c r="K14" i="2"/>
  <c r="J14" i="2"/>
  <c r="K24" i="2"/>
  <c r="J24" i="2"/>
  <c r="J27" i="2"/>
  <c r="K27" i="2"/>
  <c r="J8" i="2"/>
  <c r="K8" i="2"/>
  <c r="K16" i="2"/>
  <c r="J16" i="2"/>
  <c r="K6" i="2"/>
  <c r="J6" i="2"/>
  <c r="K33" i="2"/>
  <c r="J33" i="2"/>
  <c r="K22" i="2"/>
  <c r="J22" i="2"/>
  <c r="K18" i="2"/>
  <c r="J18" i="2"/>
  <c r="K10" i="2"/>
  <c r="J10" i="2"/>
  <c r="J23" i="2"/>
  <c r="K23" i="2"/>
  <c r="J32" i="2"/>
  <c r="K32" i="2"/>
  <c r="J28" i="2"/>
  <c r="K28" i="2"/>
  <c r="J21" i="2"/>
  <c r="K21" i="2"/>
  <c r="J17" i="2"/>
  <c r="K17" i="2"/>
  <c r="J13" i="2"/>
  <c r="K13" i="2"/>
  <c r="J9" i="2"/>
  <c r="K9" i="2"/>
  <c r="K34" i="2" l="1"/>
</calcChain>
</file>

<file path=xl/sharedStrings.xml><?xml version="1.0" encoding="utf-8"?>
<sst xmlns="http://schemas.openxmlformats.org/spreadsheetml/2006/main" count="111" uniqueCount="30">
  <si>
    <t>附件2</t>
  </si>
  <si>
    <t>清远市新建商品住房销售价格备案表</t>
  </si>
  <si>
    <t>房地产开发企业名称或中介服务机构名称：清远市中海宏洋房地产开发有限公司</t>
  </si>
  <si>
    <t xml:space="preserve">      项目(楼盘)名称：中海阅湖花园6号楼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</si>
  <si>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</si>
  <si>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</si>
  <si>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</si>
  <si>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</si>
  <si>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</si>
  <si>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</si>
  <si>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</si>
  <si>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</si>
  <si>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</si>
  <si>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</si>
  <si>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</si>
  <si>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</si>
  <si>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</si>
  <si>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</si>
  <si>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</si>
  <si>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6号楼</t>
  </si>
  <si>
    <t>三居室</t>
  </si>
  <si>
    <t>未售</t>
  </si>
  <si>
    <t>本楼栋总面积/均价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</si>
  <si>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2.上述“价格”指毛坯房价格（不含室内装修）。
3.建筑面积=套内建筑面积+分摊的共有建筑面积。</t>
  </si>
  <si>
    <t>备案机关：</t>
  </si>
  <si>
    <t>价格举报投诉电话：12345</t>
  </si>
  <si>
    <t>企业投诉电话：0763-5282081</t>
  </si>
  <si>
    <t>本表一式两份</t>
  </si>
  <si>
    <t>企业物价员：范惠娟</t>
    <phoneticPr fontId="5" type="noConversion"/>
  </si>
  <si>
    <t xml:space="preserve">   本栋销售住宅共 28 套，销售住宅总建筑面积：2906.29 ㎡，套内面积：2326.57㎡，分摊面积：728㎡，销售均价：8078.30元/㎡（建筑面积）、10091.20元/㎡（套内建筑面积）。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</si>
</sst>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177" fontId="3" fillId="0" borderId="7" xfId="0" applyNumberFormat="1" applyFont="1" applyBorder="1" applyAlignment="1">
      <alignment horizontal="left" vertical="center"/>
    </xf>
  </cellXfs>
  <cellStyles count="2">
    <cellStyle name="常规" xfId="0" builtinId="0"/>
    <cellStyle name="常规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zoomScale="70" zoomScaleNormal="70" workbookViewId="0">
      <selection activeCell="Z10" sqref="Z10"/>
    </sheetView>
  </sheetViews>
  <sheetFormatPr defaultColWidth="9" defaultRowHeight="15.6" x14ac:dyDescent="0.25"/>
  <cols>
    <col min="1" max="1" width="3.8984375" style="6" customWidth="1"/>
    <col min="2" max="2" width="7.8984375" style="6" customWidth="1"/>
    <col min="3" max="3" width="9.796875" style="6" customWidth="1"/>
    <col min="4" max="4" width="6.3984375" style="6" customWidth="1"/>
    <col min="5" max="5" width="9.09765625" style="6" customWidth="1"/>
    <col min="6" max="6" width="6.09765625" style="6" customWidth="1"/>
    <col min="7" max="7" width="9.59765625" style="7" customWidth="1"/>
    <col min="8" max="8" width="9" style="7"/>
    <col min="9" max="9" width="9.59765625" style="7" customWidth="1"/>
    <col min="10" max="10" width="10.59765625" style="7" customWidth="1"/>
    <col min="11" max="11" width="11.09765625" style="7" customWidth="1"/>
    <col min="12" max="12" width="14.19921875" style="7" customWidth="1"/>
    <col min="13" max="13" width="9.8984375" style="6" customWidth="1"/>
    <col min="14" max="14" width="8.69921875" style="6" customWidth="1"/>
    <col min="15" max="15" width="7.59765625" style="6" customWidth="1"/>
    <col min="16" max="16384" width="9" style="8"/>
  </cols>
  <sheetData>
    <row r="1" spans="1:15" ht="16.05" customHeight="1" x14ac:dyDescent="0.25">
      <c r="A1" s="34" t="s">
        <v>0</v>
      </c>
      <c r="B1" s="34"/>
    </row>
    <row r="2" spans="1:15" ht="31.05" customHeight="1" x14ac:dyDescent="0.25">
      <c r="A2" s="35" t="s">
        <v>1</v>
      </c>
      <c r="B2" s="35"/>
      <c r="C2" s="35"/>
      <c r="D2" s="35"/>
      <c r="E2" s="35"/>
      <c r="F2" s="35"/>
      <c r="G2" s="35"/>
      <c r="H2" s="36"/>
      <c r="I2" s="36"/>
      <c r="J2" s="36"/>
      <c r="K2" s="36"/>
      <c r="L2" s="36"/>
      <c r="M2" s="35"/>
      <c r="N2" s="35"/>
      <c r="O2" s="35"/>
    </row>
    <row r="3" spans="1:15" ht="25.05" customHeight="1" x14ac:dyDescent="0.25">
      <c r="A3" s="1" t="s">
        <v>2</v>
      </c>
      <c r="B3" s="2"/>
      <c r="C3" s="2"/>
      <c r="D3" s="2"/>
      <c r="E3" s="2"/>
      <c r="F3" s="2"/>
      <c r="G3" s="3"/>
      <c r="H3" s="3"/>
      <c r="J3" s="3" t="s">
        <v>3</v>
      </c>
      <c r="M3" s="2"/>
      <c r="N3" s="9"/>
      <c r="O3" s="9"/>
    </row>
    <row r="4" spans="1:15" ht="22.2" customHeight="1" x14ac:dyDescent="0.25">
      <c r="A4" s="26" t="s">
        <v>4</v>
      </c>
      <c r="B4" s="27" t="s">
        <v>5</v>
      </c>
      <c r="C4" s="27" t="s">
        <v>6</v>
      </c>
      <c r="D4" s="27" t="s">
        <v>7</v>
      </c>
      <c r="E4" s="27" t="s">
        <v>8</v>
      </c>
      <c r="F4" s="27" t="s">
        <v>9</v>
      </c>
      <c r="G4" s="29" t="s">
        <v>10</v>
      </c>
      <c r="H4" s="29" t="s">
        <v>11</v>
      </c>
      <c r="I4" s="31" t="s">
        <v>12</v>
      </c>
      <c r="J4" s="29" t="s">
        <v>13</v>
      </c>
      <c r="K4" s="29" t="s">
        <v>14</v>
      </c>
      <c r="L4" s="31" t="s">
        <v>15</v>
      </c>
      <c r="M4" s="28" t="s">
        <v>16</v>
      </c>
      <c r="N4" s="27" t="s">
        <v>17</v>
      </c>
      <c r="O4" s="26" t="s">
        <v>18</v>
      </c>
    </row>
    <row r="5" spans="1:15" ht="22.2" customHeight="1" x14ac:dyDescent="0.25">
      <c r="A5" s="26"/>
      <c r="B5" s="27"/>
      <c r="C5" s="28"/>
      <c r="D5" s="27"/>
      <c r="E5" s="27"/>
      <c r="F5" s="27"/>
      <c r="G5" s="29"/>
      <c r="H5" s="29"/>
      <c r="I5" s="32"/>
      <c r="J5" s="29"/>
      <c r="K5" s="29"/>
      <c r="L5" s="32"/>
      <c r="M5" s="33"/>
      <c r="N5" s="27"/>
      <c r="O5" s="26"/>
    </row>
    <row r="6" spans="1:15" s="6" customFormat="1" ht="30" customHeight="1" x14ac:dyDescent="0.25">
      <c r="A6" s="10">
        <v>1</v>
      </c>
      <c r="B6" s="17" t="s">
        <v>19</v>
      </c>
      <c r="C6" s="4">
        <v>101</v>
      </c>
      <c r="D6" s="4">
        <v>1</v>
      </c>
      <c r="E6" s="4" t="s">
        <v>20</v>
      </c>
      <c r="F6" s="4">
        <v>2.9</v>
      </c>
      <c r="G6" s="17">
        <v>120.27</v>
      </c>
      <c r="H6" s="4">
        <v>23.98</v>
      </c>
      <c r="I6" s="4">
        <v>96.25</v>
      </c>
      <c r="J6" s="5">
        <f>L6/G6</f>
        <v>7485.9793434121893</v>
      </c>
      <c r="K6" s="5">
        <f>L6/I6</f>
        <v>9354.168681892821</v>
      </c>
      <c r="L6" s="5">
        <v>900338.73563218396</v>
      </c>
      <c r="M6" s="4"/>
      <c r="N6" s="4" t="s">
        <v>21</v>
      </c>
      <c r="O6" s="4"/>
    </row>
    <row r="7" spans="1:15" s="6" customFormat="1" ht="30" customHeight="1" x14ac:dyDescent="0.25">
      <c r="A7" s="10">
        <v>2</v>
      </c>
      <c r="B7" s="17" t="s">
        <v>19</v>
      </c>
      <c r="C7" s="4">
        <v>201</v>
      </c>
      <c r="D7" s="4">
        <v>2</v>
      </c>
      <c r="E7" s="4" t="s">
        <v>20</v>
      </c>
      <c r="F7" s="4">
        <v>2.9</v>
      </c>
      <c r="G7" s="17">
        <v>120.23</v>
      </c>
      <c r="H7" s="4">
        <v>23.98</v>
      </c>
      <c r="I7" s="4">
        <v>96.25</v>
      </c>
      <c r="J7" s="5">
        <f t="shared" ref="J7:J33" si="0">L7/G7</f>
        <v>8060.6968826989651</v>
      </c>
      <c r="K7" s="5">
        <f t="shared" ref="K7:K33" si="1">L7/I7</f>
        <v>10068.961934617108</v>
      </c>
      <c r="L7" s="5">
        <v>969137.58620689658</v>
      </c>
      <c r="M7" s="4"/>
      <c r="N7" s="4" t="s">
        <v>21</v>
      </c>
      <c r="O7" s="4"/>
    </row>
    <row r="8" spans="1:15" s="6" customFormat="1" ht="30" customHeight="1" x14ac:dyDescent="0.25">
      <c r="A8" s="10">
        <v>3</v>
      </c>
      <c r="B8" s="17" t="s">
        <v>19</v>
      </c>
      <c r="C8" s="4">
        <v>202</v>
      </c>
      <c r="D8" s="4">
        <v>2</v>
      </c>
      <c r="E8" s="4" t="s">
        <v>20</v>
      </c>
      <c r="F8" s="4">
        <v>2.9</v>
      </c>
      <c r="G8" s="17">
        <v>99.16</v>
      </c>
      <c r="H8" s="4">
        <v>19.96</v>
      </c>
      <c r="I8" s="4">
        <v>79.38</v>
      </c>
      <c r="J8" s="5">
        <f t="shared" si="0"/>
        <v>7750.3639769465817</v>
      </c>
      <c r="K8" s="5">
        <f t="shared" si="1"/>
        <v>9681.6086162008451</v>
      </c>
      <c r="L8" s="5">
        <v>768526.091954023</v>
      </c>
      <c r="M8" s="4"/>
      <c r="N8" s="4" t="s">
        <v>21</v>
      </c>
      <c r="O8" s="4"/>
    </row>
    <row r="9" spans="1:15" s="6" customFormat="1" ht="30" customHeight="1" x14ac:dyDescent="0.25">
      <c r="A9" s="10">
        <v>4</v>
      </c>
      <c r="B9" s="17" t="s">
        <v>19</v>
      </c>
      <c r="C9" s="4">
        <v>203</v>
      </c>
      <c r="D9" s="4">
        <v>2</v>
      </c>
      <c r="E9" s="4" t="s">
        <v>20</v>
      </c>
      <c r="F9" s="4">
        <v>2.9</v>
      </c>
      <c r="G9" s="17">
        <v>99.16</v>
      </c>
      <c r="H9" s="4">
        <v>19.78</v>
      </c>
      <c r="I9" s="4">
        <v>79.38</v>
      </c>
      <c r="J9" s="5">
        <f t="shared" si="0"/>
        <v>7462.1151001748021</v>
      </c>
      <c r="K9" s="5">
        <f t="shared" si="1"/>
        <v>9321.5335516922823</v>
      </c>
      <c r="L9" s="5">
        <v>739943.33333333337</v>
      </c>
      <c r="M9" s="4"/>
      <c r="N9" s="4" t="s">
        <v>21</v>
      </c>
      <c r="O9" s="4"/>
    </row>
    <row r="10" spans="1:15" s="6" customFormat="1" ht="30" customHeight="1" x14ac:dyDescent="0.25">
      <c r="A10" s="10">
        <v>5</v>
      </c>
      <c r="B10" s="17" t="s">
        <v>19</v>
      </c>
      <c r="C10" s="4">
        <v>204</v>
      </c>
      <c r="D10" s="4">
        <v>2</v>
      </c>
      <c r="E10" s="4" t="s">
        <v>20</v>
      </c>
      <c r="F10" s="4">
        <v>2.9</v>
      </c>
      <c r="G10" s="17">
        <v>99.37</v>
      </c>
      <c r="H10" s="4">
        <v>29.66</v>
      </c>
      <c r="I10" s="4">
        <v>79.55</v>
      </c>
      <c r="J10" s="5">
        <f t="shared" si="0"/>
        <v>7258.2522766995289</v>
      </c>
      <c r="K10" s="5">
        <f t="shared" si="1"/>
        <v>9066.6565523021018</v>
      </c>
      <c r="L10" s="5">
        <v>721252.52873563219</v>
      </c>
      <c r="M10" s="4"/>
      <c r="N10" s="4" t="s">
        <v>21</v>
      </c>
      <c r="O10" s="4"/>
    </row>
    <row r="11" spans="1:15" s="6" customFormat="1" ht="30" customHeight="1" x14ac:dyDescent="0.25">
      <c r="A11" s="10">
        <v>6</v>
      </c>
      <c r="B11" s="17" t="s">
        <v>19</v>
      </c>
      <c r="C11" s="4">
        <v>301</v>
      </c>
      <c r="D11" s="4">
        <v>3</v>
      </c>
      <c r="E11" s="4" t="s">
        <v>20</v>
      </c>
      <c r="F11" s="4">
        <v>2.9</v>
      </c>
      <c r="G11" s="17">
        <v>120.23</v>
      </c>
      <c r="H11" s="4">
        <v>23.98</v>
      </c>
      <c r="I11" s="4">
        <v>96.25</v>
      </c>
      <c r="J11" s="5">
        <f t="shared" si="0"/>
        <v>8060.6968826989651</v>
      </c>
      <c r="K11" s="5">
        <f t="shared" si="1"/>
        <v>10068.961934617108</v>
      </c>
      <c r="L11" s="5">
        <v>969137.58620689658</v>
      </c>
      <c r="M11" s="4"/>
      <c r="N11" s="4" t="s">
        <v>21</v>
      </c>
      <c r="O11" s="4"/>
    </row>
    <row r="12" spans="1:15" s="6" customFormat="1" ht="30" customHeight="1" x14ac:dyDescent="0.25">
      <c r="A12" s="10">
        <v>7</v>
      </c>
      <c r="B12" s="4" t="s">
        <v>19</v>
      </c>
      <c r="C12" s="4">
        <v>601</v>
      </c>
      <c r="D12" s="4">
        <v>6</v>
      </c>
      <c r="E12" s="4" t="s">
        <v>20</v>
      </c>
      <c r="F12" s="4">
        <v>2.9</v>
      </c>
      <c r="G12" s="5">
        <v>120.23</v>
      </c>
      <c r="H12" s="5">
        <v>23.98</v>
      </c>
      <c r="I12" s="5">
        <v>96.25</v>
      </c>
      <c r="J12" s="5">
        <f t="shared" si="0"/>
        <v>8892.0345200434804</v>
      </c>
      <c r="K12" s="5">
        <f t="shared" si="1"/>
        <v>11107.421406180027</v>
      </c>
      <c r="L12" s="5">
        <v>1069089.3103448276</v>
      </c>
      <c r="M12" s="4"/>
      <c r="N12" s="4" t="s">
        <v>21</v>
      </c>
      <c r="O12" s="4"/>
    </row>
    <row r="13" spans="1:15" s="6" customFormat="1" ht="30" customHeight="1" x14ac:dyDescent="0.25">
      <c r="A13" s="10">
        <v>8</v>
      </c>
      <c r="B13" s="4" t="s">
        <v>19</v>
      </c>
      <c r="C13" s="4">
        <v>603</v>
      </c>
      <c r="D13" s="4">
        <v>6</v>
      </c>
      <c r="E13" s="4" t="s">
        <v>20</v>
      </c>
      <c r="F13" s="4">
        <v>2.9</v>
      </c>
      <c r="G13" s="5">
        <v>99.16</v>
      </c>
      <c r="H13" s="5">
        <v>19.78</v>
      </c>
      <c r="I13" s="5">
        <v>79.38</v>
      </c>
      <c r="J13" s="5">
        <f t="shared" si="0"/>
        <v>8019.5910011916194</v>
      </c>
      <c r="K13" s="5">
        <f t="shared" si="1"/>
        <v>10017.921941019917</v>
      </c>
      <c r="L13" s="5">
        <v>795222.64367816097</v>
      </c>
      <c r="M13" s="4"/>
      <c r="N13" s="4" t="s">
        <v>21</v>
      </c>
      <c r="O13" s="4"/>
    </row>
    <row r="14" spans="1:15" s="6" customFormat="1" ht="30" customHeight="1" x14ac:dyDescent="0.25">
      <c r="A14" s="10">
        <v>9</v>
      </c>
      <c r="B14" s="4" t="s">
        <v>19</v>
      </c>
      <c r="C14" s="4">
        <v>604</v>
      </c>
      <c r="D14" s="4">
        <v>6</v>
      </c>
      <c r="E14" s="4" t="s">
        <v>20</v>
      </c>
      <c r="F14" s="4">
        <v>2.9</v>
      </c>
      <c r="G14" s="5">
        <v>99.37</v>
      </c>
      <c r="H14" s="5">
        <v>29.66</v>
      </c>
      <c r="I14" s="5">
        <v>79.55</v>
      </c>
      <c r="J14" s="5">
        <f t="shared" si="0"/>
        <v>7804.5676266224336</v>
      </c>
      <c r="K14" s="5">
        <f t="shared" si="1"/>
        <v>9749.0871785980053</v>
      </c>
      <c r="L14" s="5">
        <v>775539.88505747123</v>
      </c>
      <c r="M14" s="4"/>
      <c r="N14" s="4" t="s">
        <v>21</v>
      </c>
      <c r="O14" s="4"/>
    </row>
    <row r="15" spans="1:15" s="6" customFormat="1" ht="30" customHeight="1" x14ac:dyDescent="0.25">
      <c r="A15" s="10">
        <v>10</v>
      </c>
      <c r="B15" s="4" t="s">
        <v>19</v>
      </c>
      <c r="C15" s="4">
        <v>804</v>
      </c>
      <c r="D15" s="4">
        <v>8</v>
      </c>
      <c r="E15" s="4" t="s">
        <v>20</v>
      </c>
      <c r="F15" s="4">
        <v>2.9</v>
      </c>
      <c r="G15" s="5">
        <v>99.37</v>
      </c>
      <c r="H15" s="5">
        <v>29.66</v>
      </c>
      <c r="I15" s="5">
        <v>79.55</v>
      </c>
      <c r="J15" s="5">
        <f t="shared" si="0"/>
        <v>7804.5676266224336</v>
      </c>
      <c r="K15" s="5">
        <f t="shared" si="1"/>
        <v>9749.0871785980053</v>
      </c>
      <c r="L15" s="5">
        <v>775539.88505747123</v>
      </c>
      <c r="M15" s="4"/>
      <c r="N15" s="4" t="s">
        <v>21</v>
      </c>
      <c r="O15" s="4"/>
    </row>
    <row r="16" spans="1:15" s="6" customFormat="1" ht="30" customHeight="1" x14ac:dyDescent="0.25">
      <c r="A16" s="10">
        <v>11</v>
      </c>
      <c r="B16" s="4" t="s">
        <v>19</v>
      </c>
      <c r="C16" s="4">
        <v>1104</v>
      </c>
      <c r="D16" s="4">
        <v>11</v>
      </c>
      <c r="E16" s="4" t="s">
        <v>20</v>
      </c>
      <c r="F16" s="4">
        <v>2.9</v>
      </c>
      <c r="G16" s="5">
        <v>99.37</v>
      </c>
      <c r="H16" s="5">
        <v>29.66</v>
      </c>
      <c r="I16" s="5">
        <v>79.55</v>
      </c>
      <c r="J16" s="5">
        <f t="shared" si="0"/>
        <v>8132.368403701942</v>
      </c>
      <c r="K16" s="5">
        <f t="shared" si="1"/>
        <v>10158.560003467783</v>
      </c>
      <c r="L16" s="5">
        <v>808113.44827586203</v>
      </c>
      <c r="M16" s="4"/>
      <c r="N16" s="4" t="s">
        <v>21</v>
      </c>
      <c r="O16" s="4"/>
    </row>
    <row r="17" spans="1:15" s="6" customFormat="1" ht="30" customHeight="1" x14ac:dyDescent="0.25">
      <c r="A17" s="10">
        <v>12</v>
      </c>
      <c r="B17" s="4" t="s">
        <v>19</v>
      </c>
      <c r="C17" s="4">
        <v>1204</v>
      </c>
      <c r="D17" s="4">
        <v>12</v>
      </c>
      <c r="E17" s="4" t="s">
        <v>20</v>
      </c>
      <c r="F17" s="4">
        <v>2.9</v>
      </c>
      <c r="G17" s="5">
        <v>99.37</v>
      </c>
      <c r="H17" s="5">
        <v>29.66</v>
      </c>
      <c r="I17" s="5">
        <v>79.55</v>
      </c>
      <c r="J17" s="5">
        <f t="shared" si="0"/>
        <v>8132.368403701942</v>
      </c>
      <c r="K17" s="5">
        <f t="shared" si="1"/>
        <v>10158.560003467783</v>
      </c>
      <c r="L17" s="5">
        <v>808113.44827586203</v>
      </c>
      <c r="M17" s="4"/>
      <c r="N17" s="4" t="s">
        <v>21</v>
      </c>
      <c r="O17" s="4"/>
    </row>
    <row r="18" spans="1:15" s="6" customFormat="1" ht="30" customHeight="1" x14ac:dyDescent="0.25">
      <c r="A18" s="10">
        <v>13</v>
      </c>
      <c r="B18" s="4" t="s">
        <v>19</v>
      </c>
      <c r="C18" s="4">
        <v>1404</v>
      </c>
      <c r="D18" s="4">
        <v>14</v>
      </c>
      <c r="E18" s="4" t="s">
        <v>20</v>
      </c>
      <c r="F18" s="4">
        <v>2.9</v>
      </c>
      <c r="G18" s="5">
        <v>99.37</v>
      </c>
      <c r="H18" s="5">
        <v>29.66</v>
      </c>
      <c r="I18" s="5">
        <v>79.55</v>
      </c>
      <c r="J18" s="5">
        <f t="shared" si="0"/>
        <v>8132.368403701942</v>
      </c>
      <c r="K18" s="5">
        <f t="shared" si="1"/>
        <v>10158.560003467783</v>
      </c>
      <c r="L18" s="5">
        <v>808113.44827586203</v>
      </c>
      <c r="M18" s="4"/>
      <c r="N18" s="4" t="s">
        <v>21</v>
      </c>
      <c r="O18" s="4"/>
    </row>
    <row r="19" spans="1:15" s="6" customFormat="1" ht="30" customHeight="1" x14ac:dyDescent="0.25">
      <c r="A19" s="10">
        <v>14</v>
      </c>
      <c r="B19" s="4" t="s">
        <v>19</v>
      </c>
      <c r="C19" s="4">
        <v>1505</v>
      </c>
      <c r="D19" s="4">
        <v>15</v>
      </c>
      <c r="E19" s="4" t="s">
        <v>20</v>
      </c>
      <c r="F19" s="4">
        <v>2.9</v>
      </c>
      <c r="G19" s="5">
        <v>120.43</v>
      </c>
      <c r="H19" s="5">
        <v>24.02</v>
      </c>
      <c r="I19" s="5">
        <v>96.41</v>
      </c>
      <c r="J19" s="5">
        <f t="shared" si="0"/>
        <v>8796.3313452465827</v>
      </c>
      <c r="K19" s="5">
        <f t="shared" si="1"/>
        <v>10987.886981724365</v>
      </c>
      <c r="L19" s="5">
        <v>1059342.183908046</v>
      </c>
      <c r="M19" s="4"/>
      <c r="N19" s="4" t="s">
        <v>21</v>
      </c>
      <c r="O19" s="4"/>
    </row>
    <row r="20" spans="1:15" s="6" customFormat="1" ht="30" customHeight="1" x14ac:dyDescent="0.25">
      <c r="A20" s="10">
        <v>15</v>
      </c>
      <c r="B20" s="4" t="s">
        <v>19</v>
      </c>
      <c r="C20" s="4">
        <v>1604</v>
      </c>
      <c r="D20" s="4">
        <v>16</v>
      </c>
      <c r="E20" s="4" t="s">
        <v>20</v>
      </c>
      <c r="F20" s="4">
        <v>2.9</v>
      </c>
      <c r="G20" s="5">
        <v>99.37</v>
      </c>
      <c r="H20" s="5">
        <v>29.66</v>
      </c>
      <c r="I20" s="5">
        <v>79.55</v>
      </c>
      <c r="J20" s="5">
        <f t="shared" si="0"/>
        <v>8132.368403701942</v>
      </c>
      <c r="K20" s="5">
        <f t="shared" si="1"/>
        <v>10158.560003467783</v>
      </c>
      <c r="L20" s="5">
        <v>808113.44827586203</v>
      </c>
      <c r="M20" s="4"/>
      <c r="N20" s="4" t="s">
        <v>21</v>
      </c>
      <c r="O20" s="4"/>
    </row>
    <row r="21" spans="1:15" s="6" customFormat="1" ht="30" customHeight="1" x14ac:dyDescent="0.25">
      <c r="A21" s="10">
        <v>16</v>
      </c>
      <c r="B21" s="4" t="s">
        <v>19</v>
      </c>
      <c r="C21" s="4">
        <v>1802</v>
      </c>
      <c r="D21" s="4">
        <v>18</v>
      </c>
      <c r="E21" s="4" t="s">
        <v>20</v>
      </c>
      <c r="F21" s="4">
        <v>2.9</v>
      </c>
      <c r="G21" s="5">
        <v>99.16</v>
      </c>
      <c r="H21" s="5">
        <v>19.96</v>
      </c>
      <c r="I21" s="5">
        <v>79.38</v>
      </c>
      <c r="J21" s="5">
        <f t="shared" si="0"/>
        <v>8669.9042068316376</v>
      </c>
      <c r="K21" s="5">
        <f t="shared" si="1"/>
        <v>10830.280941665726</v>
      </c>
      <c r="L21" s="5">
        <v>859707.70114942524</v>
      </c>
      <c r="M21" s="4"/>
      <c r="N21" s="4" t="s">
        <v>21</v>
      </c>
      <c r="O21" s="4"/>
    </row>
    <row r="22" spans="1:15" s="6" customFormat="1" ht="30" customHeight="1" x14ac:dyDescent="0.25">
      <c r="A22" s="10">
        <v>17</v>
      </c>
      <c r="B22" s="4" t="s">
        <v>19</v>
      </c>
      <c r="C22" s="4">
        <v>1804</v>
      </c>
      <c r="D22" s="4">
        <v>18</v>
      </c>
      <c r="E22" s="4" t="s">
        <v>20</v>
      </c>
      <c r="F22" s="4">
        <v>2.9</v>
      </c>
      <c r="G22" s="5">
        <v>99.37</v>
      </c>
      <c r="H22" s="5">
        <v>29.66</v>
      </c>
      <c r="I22" s="5">
        <v>79.55</v>
      </c>
      <c r="J22" s="5">
        <f t="shared" si="0"/>
        <v>8132.368403701942</v>
      </c>
      <c r="K22" s="5">
        <f t="shared" si="1"/>
        <v>10158.560003467783</v>
      </c>
      <c r="L22" s="5">
        <v>808113.44827586203</v>
      </c>
      <c r="M22" s="4"/>
      <c r="N22" s="4" t="s">
        <v>21</v>
      </c>
      <c r="O22" s="4"/>
    </row>
    <row r="23" spans="1:15" s="21" customFormat="1" ht="30" customHeight="1" x14ac:dyDescent="0.25">
      <c r="A23" s="17">
        <v>18</v>
      </c>
      <c r="B23" s="4" t="s">
        <v>19</v>
      </c>
      <c r="C23" s="4">
        <v>1904</v>
      </c>
      <c r="D23" s="4">
        <v>19</v>
      </c>
      <c r="E23" s="4" t="s">
        <v>20</v>
      </c>
      <c r="F23" s="4">
        <v>2.9</v>
      </c>
      <c r="G23" s="5">
        <v>99.37</v>
      </c>
      <c r="H23" s="5">
        <v>29.66</v>
      </c>
      <c r="I23" s="5">
        <v>79.55</v>
      </c>
      <c r="J23" s="5">
        <f t="shared" ref="J23:J25" si="2">L23/G23</f>
        <v>8023.1053337173616</v>
      </c>
      <c r="K23" s="5">
        <f t="shared" ref="K23:K25" si="3">L23/I23</f>
        <v>10022.073878208601</v>
      </c>
      <c r="L23" s="5">
        <v>797255.97701149422</v>
      </c>
      <c r="M23" s="4"/>
      <c r="N23" s="4" t="s">
        <v>21</v>
      </c>
      <c r="O23" s="4"/>
    </row>
    <row r="24" spans="1:15" s="6" customFormat="1" ht="30" customHeight="1" x14ac:dyDescent="0.25">
      <c r="A24" s="10">
        <v>19</v>
      </c>
      <c r="B24" s="4" t="s">
        <v>19</v>
      </c>
      <c r="C24" s="4">
        <v>2104</v>
      </c>
      <c r="D24" s="4">
        <v>21</v>
      </c>
      <c r="E24" s="4" t="s">
        <v>20</v>
      </c>
      <c r="F24" s="4">
        <v>2.9</v>
      </c>
      <c r="G24" s="5">
        <v>99.37</v>
      </c>
      <c r="H24" s="5">
        <v>29.66</v>
      </c>
      <c r="I24" s="5">
        <v>79.55</v>
      </c>
      <c r="J24" s="5">
        <f t="shared" si="2"/>
        <v>8023.1053337173616</v>
      </c>
      <c r="K24" s="5">
        <f t="shared" si="3"/>
        <v>10022.073878208601</v>
      </c>
      <c r="L24" s="5">
        <v>797255.97701149422</v>
      </c>
      <c r="M24" s="4"/>
      <c r="N24" s="4" t="s">
        <v>21</v>
      </c>
      <c r="O24" s="4"/>
    </row>
    <row r="25" spans="1:15" s="21" customFormat="1" ht="30" customHeight="1" x14ac:dyDescent="0.25">
      <c r="A25" s="17">
        <v>20</v>
      </c>
      <c r="B25" s="4" t="s">
        <v>19</v>
      </c>
      <c r="C25" s="4">
        <v>2204</v>
      </c>
      <c r="D25" s="4">
        <v>22</v>
      </c>
      <c r="E25" s="4" t="s">
        <v>20</v>
      </c>
      <c r="F25" s="4">
        <v>2.9</v>
      </c>
      <c r="G25" s="5">
        <v>99.37</v>
      </c>
      <c r="H25" s="5">
        <v>29.66</v>
      </c>
      <c r="I25" s="5">
        <v>79.55</v>
      </c>
      <c r="J25" s="5">
        <f t="shared" si="2"/>
        <v>8023.1053337173616</v>
      </c>
      <c r="K25" s="5">
        <f t="shared" si="3"/>
        <v>10022.073878208601</v>
      </c>
      <c r="L25" s="5">
        <v>797255.97701149422</v>
      </c>
      <c r="M25" s="4"/>
      <c r="N25" s="4" t="s">
        <v>21</v>
      </c>
      <c r="O25" s="4"/>
    </row>
    <row r="26" spans="1:15" s="6" customFormat="1" ht="30" customHeight="1" x14ac:dyDescent="0.25">
      <c r="A26" s="10">
        <v>21</v>
      </c>
      <c r="B26" s="4" t="s">
        <v>19</v>
      </c>
      <c r="C26" s="4">
        <v>2304</v>
      </c>
      <c r="D26" s="4">
        <v>23</v>
      </c>
      <c r="E26" s="4" t="s">
        <v>20</v>
      </c>
      <c r="F26" s="4">
        <v>2.9</v>
      </c>
      <c r="G26" s="5">
        <v>99.37</v>
      </c>
      <c r="H26" s="5">
        <v>29.66</v>
      </c>
      <c r="I26" s="5">
        <v>79.55</v>
      </c>
      <c r="J26" s="5">
        <f t="shared" si="0"/>
        <v>8023.1053337173616</v>
      </c>
      <c r="K26" s="5">
        <f t="shared" si="1"/>
        <v>10022.073878208601</v>
      </c>
      <c r="L26" s="5">
        <v>797255.97701149422</v>
      </c>
      <c r="M26" s="4"/>
      <c r="N26" s="4" t="s">
        <v>21</v>
      </c>
      <c r="O26" s="4"/>
    </row>
    <row r="27" spans="1:15" s="6" customFormat="1" ht="30" customHeight="1" x14ac:dyDescent="0.25">
      <c r="A27" s="10">
        <v>22</v>
      </c>
      <c r="B27" s="4" t="s">
        <v>19</v>
      </c>
      <c r="C27" s="4">
        <v>2402</v>
      </c>
      <c r="D27" s="4">
        <v>24</v>
      </c>
      <c r="E27" s="4" t="s">
        <v>20</v>
      </c>
      <c r="F27" s="4">
        <v>2.9</v>
      </c>
      <c r="G27" s="5">
        <v>99.16</v>
      </c>
      <c r="H27" s="5">
        <v>19.96</v>
      </c>
      <c r="I27" s="5">
        <v>79.38</v>
      </c>
      <c r="J27" s="5">
        <f t="shared" si="0"/>
        <v>8554.9616780960059</v>
      </c>
      <c r="K27" s="5">
        <f t="shared" si="1"/>
        <v>10686.696900982615</v>
      </c>
      <c r="L27" s="5">
        <v>848310</v>
      </c>
      <c r="M27" s="4"/>
      <c r="N27" s="4" t="s">
        <v>21</v>
      </c>
      <c r="O27" s="4"/>
    </row>
    <row r="28" spans="1:15" s="6" customFormat="1" ht="30" customHeight="1" x14ac:dyDescent="0.25">
      <c r="A28" s="10">
        <v>23</v>
      </c>
      <c r="B28" s="4" t="s">
        <v>19</v>
      </c>
      <c r="C28" s="4">
        <v>2404</v>
      </c>
      <c r="D28" s="4">
        <v>24</v>
      </c>
      <c r="E28" s="4" t="s">
        <v>20</v>
      </c>
      <c r="F28" s="4">
        <v>2.9</v>
      </c>
      <c r="G28" s="5">
        <v>99.37</v>
      </c>
      <c r="H28" s="5">
        <v>29.66</v>
      </c>
      <c r="I28" s="5">
        <v>79.55</v>
      </c>
      <c r="J28" s="5">
        <f t="shared" si="0"/>
        <v>8023.1053337173616</v>
      </c>
      <c r="K28" s="5">
        <f t="shared" si="1"/>
        <v>10022.073878208601</v>
      </c>
      <c r="L28" s="5">
        <v>797255.97701149422</v>
      </c>
      <c r="M28" s="4"/>
      <c r="N28" s="4" t="s">
        <v>21</v>
      </c>
      <c r="O28" s="4"/>
    </row>
    <row r="29" spans="1:15" s="6" customFormat="1" ht="30" customHeight="1" x14ac:dyDescent="0.25">
      <c r="A29" s="10">
        <v>24</v>
      </c>
      <c r="B29" s="4" t="s">
        <v>19</v>
      </c>
      <c r="C29" s="4">
        <v>2504</v>
      </c>
      <c r="D29" s="4">
        <v>25</v>
      </c>
      <c r="E29" s="4" t="s">
        <v>20</v>
      </c>
      <c r="F29" s="4">
        <v>2.9</v>
      </c>
      <c r="G29" s="5">
        <v>99.37</v>
      </c>
      <c r="H29" s="5">
        <v>29.66</v>
      </c>
      <c r="I29" s="5">
        <v>79.55</v>
      </c>
      <c r="J29" s="5">
        <f t="shared" si="0"/>
        <v>8023.1053337173616</v>
      </c>
      <c r="K29" s="5">
        <f t="shared" si="1"/>
        <v>10022.073878208601</v>
      </c>
      <c r="L29" s="5">
        <v>797255.97701149422</v>
      </c>
      <c r="M29" s="4"/>
      <c r="N29" s="4" t="s">
        <v>21</v>
      </c>
      <c r="O29" s="4"/>
    </row>
    <row r="30" spans="1:15" s="6" customFormat="1" ht="30" customHeight="1" x14ac:dyDescent="0.25">
      <c r="A30" s="10">
        <v>25</v>
      </c>
      <c r="B30" s="4" t="s">
        <v>19</v>
      </c>
      <c r="C30" s="4">
        <v>2603</v>
      </c>
      <c r="D30" s="4">
        <v>26</v>
      </c>
      <c r="E30" s="4" t="s">
        <v>20</v>
      </c>
      <c r="F30" s="4">
        <v>2.9</v>
      </c>
      <c r="G30" s="5">
        <v>99.16</v>
      </c>
      <c r="H30" s="5">
        <v>19.78</v>
      </c>
      <c r="I30" s="5">
        <v>79.38</v>
      </c>
      <c r="J30" s="5">
        <f t="shared" si="0"/>
        <v>8242.5790432738449</v>
      </c>
      <c r="K30" s="5">
        <f t="shared" si="1"/>
        <v>10296.474400743695</v>
      </c>
      <c r="L30" s="5">
        <v>817334.13793103443</v>
      </c>
      <c r="M30" s="4"/>
      <c r="N30" s="4" t="s">
        <v>21</v>
      </c>
      <c r="O30" s="4"/>
    </row>
    <row r="31" spans="1:15" s="6" customFormat="1" ht="30" customHeight="1" x14ac:dyDescent="0.25">
      <c r="A31" s="10">
        <v>26</v>
      </c>
      <c r="B31" s="4" t="s">
        <v>19</v>
      </c>
      <c r="C31" s="4">
        <v>2604</v>
      </c>
      <c r="D31" s="4">
        <v>26</v>
      </c>
      <c r="E31" s="4" t="s">
        <v>20</v>
      </c>
      <c r="F31" s="4">
        <v>2.9</v>
      </c>
      <c r="G31" s="5">
        <v>99.37</v>
      </c>
      <c r="H31" s="5">
        <v>29.66</v>
      </c>
      <c r="I31" s="5">
        <v>79.55</v>
      </c>
      <c r="J31" s="5">
        <f t="shared" si="0"/>
        <v>8023.1053337173616</v>
      </c>
      <c r="K31" s="5">
        <f t="shared" si="1"/>
        <v>10022.073878208601</v>
      </c>
      <c r="L31" s="5">
        <v>797255.97701149422</v>
      </c>
      <c r="M31" s="4"/>
      <c r="N31" s="4" t="s">
        <v>21</v>
      </c>
      <c r="O31" s="4"/>
    </row>
    <row r="32" spans="1:15" s="6" customFormat="1" ht="30" customHeight="1" x14ac:dyDescent="0.25">
      <c r="A32" s="10">
        <v>27</v>
      </c>
      <c r="B32" s="4" t="s">
        <v>19</v>
      </c>
      <c r="C32" s="4">
        <v>2701</v>
      </c>
      <c r="D32" s="4">
        <v>27</v>
      </c>
      <c r="E32" s="4" t="s">
        <v>20</v>
      </c>
      <c r="F32" s="4">
        <v>2.9</v>
      </c>
      <c r="G32" s="5">
        <v>120.23</v>
      </c>
      <c r="H32" s="5">
        <v>23.98</v>
      </c>
      <c r="I32" s="5">
        <v>96.25</v>
      </c>
      <c r="J32" s="5">
        <f t="shared" si="0"/>
        <v>8290.5819401702283</v>
      </c>
      <c r="K32" s="5">
        <f t="shared" si="1"/>
        <v>10356.121212121212</v>
      </c>
      <c r="L32" s="5">
        <v>996776.66666666663</v>
      </c>
      <c r="M32" s="4"/>
      <c r="N32" s="4" t="s">
        <v>21</v>
      </c>
      <c r="O32" s="4"/>
    </row>
    <row r="33" spans="1:16" s="6" customFormat="1" ht="30" customHeight="1" x14ac:dyDescent="0.25">
      <c r="A33" s="10">
        <v>28</v>
      </c>
      <c r="B33" s="4" t="s">
        <v>19</v>
      </c>
      <c r="C33" s="4">
        <v>2702</v>
      </c>
      <c r="D33" s="4">
        <v>27</v>
      </c>
      <c r="E33" s="4" t="s">
        <v>20</v>
      </c>
      <c r="F33" s="4">
        <v>2.9</v>
      </c>
      <c r="G33" s="5">
        <v>99.16</v>
      </c>
      <c r="H33" s="5">
        <v>19.96</v>
      </c>
      <c r="I33" s="5">
        <v>79.38</v>
      </c>
      <c r="J33" s="5">
        <f t="shared" si="0"/>
        <v>7980.2490344178459</v>
      </c>
      <c r="K33" s="5">
        <f t="shared" si="1"/>
        <v>9968.7766975670656</v>
      </c>
      <c r="L33" s="5">
        <v>791321.49425287358</v>
      </c>
      <c r="M33" s="4"/>
      <c r="N33" s="4" t="s">
        <v>21</v>
      </c>
      <c r="O33" s="4"/>
    </row>
    <row r="34" spans="1:16" s="6" customFormat="1" ht="30" customHeight="1" x14ac:dyDescent="0.25">
      <c r="A34" s="37" t="s">
        <v>22</v>
      </c>
      <c r="B34" s="37"/>
      <c r="C34" s="38"/>
      <c r="D34" s="37"/>
      <c r="E34" s="37"/>
      <c r="F34" s="39"/>
      <c r="G34" s="11">
        <f>SUM(G6:G33)</f>
        <v>2906.2899999999991</v>
      </c>
      <c r="H34" s="11">
        <f>SUM(H6:H33)</f>
        <v>728</v>
      </c>
      <c r="I34" s="11">
        <f>SUM(I6:I33)</f>
        <v>2326.5699999999997</v>
      </c>
      <c r="J34" s="12">
        <f>L34/G34</f>
        <v>8078.2987418924895</v>
      </c>
      <c r="K34" s="12">
        <f>L34/I34</f>
        <v>10091.198137418913</v>
      </c>
      <c r="L34" s="13">
        <f>SUM(L6:L33)</f>
        <v>23477878.850574717</v>
      </c>
      <c r="M34" s="14"/>
      <c r="N34" s="15"/>
      <c r="O34" s="16"/>
    </row>
    <row r="35" spans="1:16" s="6" customFormat="1" ht="37.799999999999997" customHeight="1" x14ac:dyDescent="0.25">
      <c r="A35" s="40" t="s">
        <v>29</v>
      </c>
      <c r="B35" s="41"/>
      <c r="C35" s="41"/>
      <c r="D35" s="41"/>
      <c r="E35" s="41"/>
      <c r="F35" s="41"/>
      <c r="G35" s="41"/>
      <c r="H35" s="42"/>
      <c r="I35" s="42"/>
      <c r="J35" s="42"/>
      <c r="K35" s="42"/>
      <c r="L35" s="42"/>
      <c r="M35" s="41"/>
      <c r="N35" s="41"/>
      <c r="O35" s="43"/>
      <c r="P35" s="20"/>
    </row>
    <row r="36" spans="1:16" s="6" customFormat="1" ht="75" customHeight="1" x14ac:dyDescent="0.25">
      <c r="A36" s="44" t="s">
        <v>23</v>
      </c>
      <c r="B36" s="45"/>
      <c r="C36" s="45"/>
      <c r="D36" s="45"/>
      <c r="E36" s="45"/>
      <c r="F36" s="45"/>
      <c r="G36" s="45"/>
      <c r="H36" s="46"/>
      <c r="I36" s="46"/>
      <c r="J36" s="46"/>
      <c r="K36" s="46"/>
      <c r="L36" s="46"/>
      <c r="M36" s="45"/>
      <c r="N36" s="45"/>
      <c r="O36" s="45"/>
    </row>
    <row r="37" spans="1:16" s="6" customFormat="1" ht="15.6" customHeight="1" x14ac:dyDescent="0.25">
      <c r="A37" s="22" t="s">
        <v>24</v>
      </c>
      <c r="B37" s="22"/>
      <c r="C37" s="22"/>
      <c r="D37" s="22"/>
      <c r="E37" s="22"/>
      <c r="F37" s="18"/>
      <c r="G37" s="19"/>
      <c r="H37" s="19"/>
      <c r="I37" s="19"/>
      <c r="J37" s="19"/>
      <c r="K37" s="30" t="s">
        <v>28</v>
      </c>
      <c r="L37" s="30"/>
      <c r="M37" s="18"/>
      <c r="N37" s="18"/>
      <c r="O37" s="18"/>
    </row>
    <row r="38" spans="1:16" s="6" customFormat="1" ht="15.6" customHeight="1" x14ac:dyDescent="0.25">
      <c r="A38" s="22" t="s">
        <v>25</v>
      </c>
      <c r="B38" s="22"/>
      <c r="C38" s="22"/>
      <c r="D38" s="22"/>
      <c r="E38" s="22"/>
      <c r="F38" s="18"/>
      <c r="G38" s="19"/>
      <c r="H38" s="19"/>
      <c r="I38" s="19"/>
      <c r="J38" s="19"/>
      <c r="K38" s="23" t="s">
        <v>26</v>
      </c>
      <c r="L38" s="23"/>
      <c r="M38" s="24"/>
      <c r="N38" s="18"/>
      <c r="O38" s="18"/>
    </row>
    <row r="39" spans="1:16" s="6" customFormat="1" ht="15.6" customHeight="1" x14ac:dyDescent="0.25">
      <c r="A39" s="25" t="s">
        <v>27</v>
      </c>
      <c r="B39" s="25"/>
      <c r="C39" s="25"/>
      <c r="D39" s="25"/>
      <c r="E39" s="25"/>
      <c r="G39" s="7"/>
      <c r="H39" s="7"/>
      <c r="I39" s="7"/>
      <c r="J39" s="7"/>
      <c r="K39" s="7"/>
      <c r="L39" s="7"/>
    </row>
    <row r="40" spans="1:16" s="6" customFormat="1" ht="15.6" customHeight="1" x14ac:dyDescent="0.25">
      <c r="G40" s="7"/>
      <c r="H40" s="7"/>
      <c r="I40" s="7"/>
      <c r="J40" s="7"/>
      <c r="K40" s="7"/>
      <c r="L40" s="7"/>
    </row>
    <row r="41" spans="1:16" s="6" customFormat="1" ht="15.6" customHeight="1" x14ac:dyDescent="0.25">
      <c r="G41" s="7"/>
      <c r="H41" s="7"/>
      <c r="I41" s="7"/>
      <c r="J41" s="7"/>
      <c r="K41" s="7"/>
      <c r="L41" s="7"/>
    </row>
    <row r="42" spans="1:16" s="6" customFormat="1" ht="15.6" customHeight="1" x14ac:dyDescent="0.25">
      <c r="G42" s="7"/>
      <c r="H42" s="7"/>
      <c r="I42" s="7"/>
      <c r="J42" s="7"/>
      <c r="K42" s="7"/>
      <c r="L42" s="7"/>
    </row>
    <row r="43" spans="1:16" s="6" customFormat="1" ht="15.6" customHeight="1" x14ac:dyDescent="0.25">
      <c r="G43" s="7"/>
      <c r="H43" s="7"/>
      <c r="I43" s="7"/>
      <c r="J43" s="7"/>
      <c r="K43" s="7"/>
      <c r="L43" s="7"/>
    </row>
    <row r="44" spans="1:16" s="6" customFormat="1" ht="15.6" customHeight="1" x14ac:dyDescent="0.25">
      <c r="G44" s="7"/>
      <c r="H44" s="7"/>
      <c r="I44" s="7"/>
      <c r="J44" s="7"/>
      <c r="K44" s="7"/>
      <c r="L44" s="7"/>
    </row>
    <row r="45" spans="1:16" s="6" customFormat="1" ht="15.6" customHeight="1" x14ac:dyDescent="0.25">
      <c r="G45" s="7"/>
      <c r="H45" s="7"/>
      <c r="I45" s="7"/>
      <c r="J45" s="7"/>
      <c r="K45" s="7"/>
      <c r="L45" s="7"/>
    </row>
    <row r="46" spans="1:16" s="6" customFormat="1" ht="15.6" customHeight="1" x14ac:dyDescent="0.25">
      <c r="G46" s="7"/>
      <c r="H46" s="7"/>
      <c r="I46" s="7"/>
      <c r="J46" s="7"/>
      <c r="K46" s="7"/>
      <c r="L46" s="7"/>
    </row>
    <row r="47" spans="1:16" s="6" customFormat="1" ht="15.6" customHeight="1" x14ac:dyDescent="0.25">
      <c r="G47" s="7"/>
      <c r="H47" s="7"/>
      <c r="I47" s="7"/>
      <c r="J47" s="7"/>
      <c r="K47" s="7"/>
      <c r="L47" s="7"/>
    </row>
    <row r="48" spans="1:16" s="6" customFormat="1" ht="15.6" customHeight="1" x14ac:dyDescent="0.25">
      <c r="G48" s="7"/>
      <c r="H48" s="7"/>
      <c r="I48" s="7"/>
      <c r="J48" s="7"/>
      <c r="K48" s="7"/>
      <c r="L48" s="7"/>
    </row>
    <row r="49" ht="15.6" customHeight="1" x14ac:dyDescent="0.25"/>
    <row r="50" ht="15.6" customHeight="1" x14ac:dyDescent="0.25"/>
    <row r="51" ht="15.6" customHeight="1" x14ac:dyDescent="0.25"/>
    <row r="52" ht="15.6" customHeight="1" x14ac:dyDescent="0.25"/>
  </sheetData>
  <autoFilter ref="C1:C77" xr:uid="{00000000-0009-0000-0000-000000000000}"/>
  <mergeCells count="25">
    <mergeCell ref="A1:B1"/>
    <mergeCell ref="A2:O2"/>
    <mergeCell ref="A34:F34"/>
    <mergeCell ref="A35:O35"/>
    <mergeCell ref="A36:O36"/>
    <mergeCell ref="H4:H5"/>
    <mergeCell ref="I4:I5"/>
    <mergeCell ref="J4:J5"/>
    <mergeCell ref="N4:N5"/>
    <mergeCell ref="O4:O5"/>
    <mergeCell ref="A38:E38"/>
    <mergeCell ref="K38:M38"/>
    <mergeCell ref="A39:E39"/>
    <mergeCell ref="A4:A5"/>
    <mergeCell ref="B4:B5"/>
    <mergeCell ref="C4:C5"/>
    <mergeCell ref="D4:D5"/>
    <mergeCell ref="E4:E5"/>
    <mergeCell ref="F4:F5"/>
    <mergeCell ref="G4:G5"/>
    <mergeCell ref="A37:E37"/>
    <mergeCell ref="K37:L37"/>
    <mergeCell ref="K4:K5"/>
    <mergeCell ref="L4:L5"/>
    <mergeCell ref="M4:M5"/>
  </mergeCells>
  <phoneticPr fontId="5" type="noConversion"/>
  <printOptions horizontalCentered="1"/>
  <pageMargins left="0.19652777777777777" right="0.19652777777777777" top="0.19652777777777777" bottom="0.1965277777777777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Manager/>
  <Company>Microsoft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Administrator</cp:lastModifiedBy>
  <cp:revision>1</cp:revision>
  <cp:lastPrinted>2021-04-19T01:11:26Z</cp:lastPrinted>
  <dcterms:created xsi:type="dcterms:W3CDTF">2011-04-26T02:07:47Z</dcterms:created>
  <dcterms:modified xsi:type="dcterms:W3CDTF">2022-06-21T07:58:32Z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580DAE127C63474F9AD16332C0539173</vt:lpwstr>
  </property>
</Properties>
</file>