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7E5D393-F34F-4DF6-9269-3B4BF72772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2" sheetId="2" r:id="rId1"/>
  </sheets>
  <definedNames>
    <definedName name="_xlnm._FilterDatabase" localSheetId="0" hidden="1">附件2!$C$1:$C$72</definedName>
    <definedName name="_xlnm.Print_Area" localSheetId="0">附件2!$A$1:$O$34</definedName>
    <definedName name="_xlnm.Print_Titles" localSheetId="0">附件2!$4:$5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 l="1"/>
  <c r="I29" i="2"/>
  <c r="L29" i="2"/>
  <c r="K29" i="2" s="1"/>
  <c r="J22" i="2"/>
  <c r="K22" i="2"/>
  <c r="K11" i="2"/>
  <c r="J11" i="2"/>
  <c r="K24" i="2"/>
  <c r="J24" i="2"/>
  <c r="J8" i="2"/>
  <c r="K8" i="2"/>
  <c r="J14" i="2"/>
  <c r="K14" i="2"/>
  <c r="K9" i="2"/>
  <c r="J9" i="2"/>
  <c r="K25" i="2"/>
  <c r="J25" i="2"/>
  <c r="K13" i="2"/>
  <c r="J13" i="2"/>
  <c r="K28" i="2"/>
  <c r="J28" i="2"/>
  <c r="K7" i="2"/>
  <c r="J7" i="2"/>
  <c r="K23" i="2"/>
  <c r="J23" i="2"/>
  <c r="J15" i="2"/>
  <c r="K15" i="2"/>
  <c r="K21" i="2"/>
  <c r="J21" i="2"/>
  <c r="J20" i="2"/>
  <c r="K20" i="2"/>
  <c r="J16" i="2"/>
  <c r="K16" i="2"/>
  <c r="K26" i="2"/>
  <c r="J26" i="2"/>
  <c r="J17" i="2"/>
  <c r="K17" i="2"/>
  <c r="K27" i="2"/>
  <c r="J27" i="2"/>
  <c r="J10" i="2"/>
  <c r="K10" i="2"/>
  <c r="J12" i="2"/>
  <c r="K12" i="2"/>
  <c r="K6" i="2"/>
  <c r="J6" i="2"/>
  <c r="K19" i="2"/>
  <c r="J19" i="2"/>
  <c r="K18" i="2"/>
  <c r="J18" i="2"/>
  <c r="J29" i="2" l="1"/>
</calcChain>
</file>

<file path=xl/sharedStrings.xml><?xml version="1.0" encoding="utf-8"?>
<sst xmlns="http://schemas.openxmlformats.org/spreadsheetml/2006/main" count="96" uniqueCount="30">
  <si>
    <t>附件2</t>
  </si>
  <si>
    <t>清远市新建商品住房销售价格备案表</t>
  </si>
  <si>
    <t>房地产开发企业名称或中介服务机构名称：清远市中海宏洋房地产开发有限公司</t>
  </si>
  <si>
    <t xml:space="preserve">      项目(楼盘)名称：中海阅湖花园7号楼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</si>
  <si>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</si>
  <si>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</si>
  <si>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</si>
  <si>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</si>
  <si>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</si>
  <si>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</si>
  <si>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</si>
  <si>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</si>
  <si>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</si>
  <si>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</si>
  <si>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</si>
  <si>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</si>
  <si>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</si>
  <si>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</si>
  <si>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</si>
  <si>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7号楼</t>
  </si>
  <si>
    <t>三居室</t>
  </si>
  <si>
    <t>未售</t>
  </si>
  <si>
    <t>本楼栋总面积/均价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</si>
  <si>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</si>
  <si>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</si>
  <si>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价格举报投诉电话：12345</t>
  </si>
  <si>
    <t>企业投诉电话：0763-5282081</t>
  </si>
  <si>
    <t>本表一式两份</t>
  </si>
  <si>
    <t>企业物价员：范惠娟</t>
    <phoneticPr fontId="9" type="noConversion"/>
  </si>
  <si>
    <t xml:space="preserve">   本栋销售住宅共 23 套，销售住宅总建筑面积：2624.82㎡，套内面积：2097.46㎡，分摊面积：527.36㎡，销售均价：8244.32元/㎡（建筑面积）、10317.18元/㎡（套内建筑面积）。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</si>
</sst>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);[Red]\(0\)"/>
  </numFmts>
  <fonts count="10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left" vertical="center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="80" zoomScaleNormal="80" workbookViewId="0">
      <selection activeCell="P13" sqref="P13"/>
    </sheetView>
  </sheetViews>
  <sheetFormatPr defaultColWidth="9" defaultRowHeight="15.6" x14ac:dyDescent="0.25"/>
  <cols>
    <col min="1" max="1" width="3.8984375" style="10" customWidth="1"/>
    <col min="2" max="2" width="7.8984375" style="10" customWidth="1"/>
    <col min="3" max="3" width="9.796875" style="10" customWidth="1"/>
    <col min="4" max="4" width="6.3984375" style="10" customWidth="1"/>
    <col min="5" max="5" width="9.09765625" style="10" customWidth="1"/>
    <col min="6" max="6" width="6.09765625" style="10" customWidth="1"/>
    <col min="7" max="7" width="9.59765625" style="11" customWidth="1"/>
    <col min="8" max="8" width="9" style="11"/>
    <col min="9" max="9" width="9.59765625" style="11" customWidth="1"/>
    <col min="10" max="10" width="10.59765625" style="11" customWidth="1"/>
    <col min="11" max="11" width="11.09765625" style="12" customWidth="1"/>
    <col min="12" max="12" width="13.296875" style="12" customWidth="1"/>
    <col min="13" max="13" width="9.8984375" style="10" customWidth="1"/>
    <col min="14" max="14" width="8.69921875" style="10" customWidth="1"/>
    <col min="15" max="15" width="7.59765625" style="10" customWidth="1"/>
    <col min="16" max="16384" width="9" style="13"/>
  </cols>
  <sheetData>
    <row r="1" spans="1:15" ht="18" customHeight="1" x14ac:dyDescent="0.25">
      <c r="A1" s="42" t="s">
        <v>0</v>
      </c>
      <c r="B1" s="42"/>
    </row>
    <row r="2" spans="1:15" ht="37.799999999999997" customHeight="1" x14ac:dyDescent="0.25">
      <c r="A2" s="43" t="s">
        <v>1</v>
      </c>
      <c r="B2" s="43"/>
      <c r="C2" s="43"/>
      <c r="D2" s="43"/>
      <c r="E2" s="43"/>
      <c r="F2" s="43"/>
      <c r="G2" s="44"/>
      <c r="H2" s="44"/>
      <c r="I2" s="44"/>
      <c r="J2" s="44"/>
      <c r="K2" s="44"/>
      <c r="L2" s="44"/>
      <c r="M2" s="43"/>
      <c r="N2" s="43"/>
      <c r="O2" s="43"/>
    </row>
    <row r="3" spans="1:15" ht="37.200000000000003" customHeight="1" x14ac:dyDescent="0.25">
      <c r="A3" s="1" t="s">
        <v>2</v>
      </c>
      <c r="B3" s="2"/>
      <c r="C3" s="2"/>
      <c r="D3" s="2"/>
      <c r="E3" s="2"/>
      <c r="F3" s="2"/>
      <c r="G3" s="3"/>
      <c r="H3" s="3"/>
      <c r="I3" s="35" t="s">
        <v>3</v>
      </c>
      <c r="J3" s="35"/>
      <c r="K3" s="35"/>
      <c r="L3" s="35"/>
      <c r="M3" s="2"/>
      <c r="N3" s="8"/>
      <c r="O3" s="8"/>
    </row>
    <row r="4" spans="1:15" ht="22.2" customHeight="1" x14ac:dyDescent="0.25">
      <c r="A4" s="28" t="s">
        <v>4</v>
      </c>
      <c r="B4" s="29" t="s">
        <v>5</v>
      </c>
      <c r="C4" s="29" t="s">
        <v>6</v>
      </c>
      <c r="D4" s="29" t="s">
        <v>7</v>
      </c>
      <c r="E4" s="29" t="s">
        <v>8</v>
      </c>
      <c r="F4" s="29" t="s">
        <v>9</v>
      </c>
      <c r="G4" s="37" t="s">
        <v>10</v>
      </c>
      <c r="H4" s="37" t="s">
        <v>11</v>
      </c>
      <c r="I4" s="52" t="s">
        <v>12</v>
      </c>
      <c r="J4" s="37" t="s">
        <v>13</v>
      </c>
      <c r="K4" s="38" t="s">
        <v>14</v>
      </c>
      <c r="L4" s="39" t="s">
        <v>15</v>
      </c>
      <c r="M4" s="30" t="s">
        <v>16</v>
      </c>
      <c r="N4" s="29" t="s">
        <v>17</v>
      </c>
      <c r="O4" s="28" t="s">
        <v>18</v>
      </c>
    </row>
    <row r="5" spans="1:15" ht="22.2" customHeight="1" x14ac:dyDescent="0.25">
      <c r="A5" s="28"/>
      <c r="B5" s="29"/>
      <c r="C5" s="30"/>
      <c r="D5" s="29"/>
      <c r="E5" s="29"/>
      <c r="F5" s="29"/>
      <c r="G5" s="37"/>
      <c r="H5" s="37"/>
      <c r="I5" s="53"/>
      <c r="J5" s="37"/>
      <c r="K5" s="38"/>
      <c r="L5" s="40"/>
      <c r="M5" s="41"/>
      <c r="N5" s="29"/>
      <c r="O5" s="28"/>
    </row>
    <row r="6" spans="1:15" s="10" customFormat="1" ht="30" customHeight="1" x14ac:dyDescent="0.25">
      <c r="A6" s="14">
        <v>1</v>
      </c>
      <c r="B6" s="24" t="s">
        <v>19</v>
      </c>
      <c r="C6" s="21">
        <v>201</v>
      </c>
      <c r="D6" s="21">
        <v>2</v>
      </c>
      <c r="E6" s="21" t="s">
        <v>20</v>
      </c>
      <c r="F6" s="21">
        <v>2.9</v>
      </c>
      <c r="G6" s="25">
        <v>120.45</v>
      </c>
      <c r="H6" s="22">
        <v>24.2</v>
      </c>
      <c r="I6" s="22">
        <v>96.25</v>
      </c>
      <c r="J6" s="5">
        <f>L6/G6</f>
        <v>7699.4758029482464</v>
      </c>
      <c r="K6" s="9">
        <f>L6/I6</f>
        <v>9635.3440048323773</v>
      </c>
      <c r="L6" s="9">
        <v>927401.86046511633</v>
      </c>
      <c r="M6" s="4"/>
      <c r="N6" s="4" t="s">
        <v>21</v>
      </c>
      <c r="O6" s="4"/>
    </row>
    <row r="7" spans="1:15" s="10" customFormat="1" ht="30" customHeight="1" x14ac:dyDescent="0.25">
      <c r="A7" s="14">
        <v>2</v>
      </c>
      <c r="B7" s="24" t="s">
        <v>19</v>
      </c>
      <c r="C7" s="21">
        <v>301</v>
      </c>
      <c r="D7" s="21">
        <v>3</v>
      </c>
      <c r="E7" s="21" t="s">
        <v>20</v>
      </c>
      <c r="F7" s="21">
        <v>2.9</v>
      </c>
      <c r="G7" s="25">
        <v>120.45</v>
      </c>
      <c r="H7" s="22">
        <v>24.2</v>
      </c>
      <c r="I7" s="22">
        <v>96.25</v>
      </c>
      <c r="J7" s="5">
        <f t="shared" ref="J7:J28" si="0">L7/G7</f>
        <v>7699.4758029482464</v>
      </c>
      <c r="K7" s="9">
        <f t="shared" ref="K7:K28" si="1">L7/I7</f>
        <v>9635.3440048323773</v>
      </c>
      <c r="L7" s="9">
        <v>927401.86046511633</v>
      </c>
      <c r="M7" s="4"/>
      <c r="N7" s="4" t="s">
        <v>21</v>
      </c>
      <c r="O7" s="4"/>
    </row>
    <row r="8" spans="1:15" s="10" customFormat="1" ht="30" customHeight="1" x14ac:dyDescent="0.25">
      <c r="A8" s="14">
        <v>3</v>
      </c>
      <c r="B8" s="24" t="s">
        <v>19</v>
      </c>
      <c r="C8" s="21">
        <v>503</v>
      </c>
      <c r="D8" s="21">
        <v>5</v>
      </c>
      <c r="E8" s="21" t="s">
        <v>20</v>
      </c>
      <c r="F8" s="21">
        <v>2.9</v>
      </c>
      <c r="G8" s="25">
        <v>99.34</v>
      </c>
      <c r="H8" s="22">
        <v>19.96</v>
      </c>
      <c r="I8" s="22">
        <v>79.38</v>
      </c>
      <c r="J8" s="5">
        <f t="shared" si="0"/>
        <v>8041.4643624666978</v>
      </c>
      <c r="K8" s="9">
        <f t="shared" si="1"/>
        <v>10063.480344764952</v>
      </c>
      <c r="L8" s="9">
        <v>798839.06976744183</v>
      </c>
      <c r="M8" s="4"/>
      <c r="N8" s="4" t="s">
        <v>21</v>
      </c>
      <c r="O8" s="4"/>
    </row>
    <row r="9" spans="1:15" s="10" customFormat="1" ht="30" customHeight="1" x14ac:dyDescent="0.25">
      <c r="A9" s="14">
        <v>4</v>
      </c>
      <c r="B9" s="24" t="s">
        <v>19</v>
      </c>
      <c r="C9" s="21">
        <v>504</v>
      </c>
      <c r="D9" s="21">
        <v>5</v>
      </c>
      <c r="E9" s="21" t="s">
        <v>20</v>
      </c>
      <c r="F9" s="21">
        <v>2.9</v>
      </c>
      <c r="G9" s="25">
        <v>99.55</v>
      </c>
      <c r="H9" s="22">
        <v>20</v>
      </c>
      <c r="I9" s="22">
        <v>79.55</v>
      </c>
      <c r="J9" s="5">
        <f t="shared" si="0"/>
        <v>7960.0714844708173</v>
      </c>
      <c r="K9" s="9">
        <f t="shared" si="1"/>
        <v>9961.3465277067226</v>
      </c>
      <c r="L9" s="9">
        <v>792425.1162790698</v>
      </c>
      <c r="M9" s="4"/>
      <c r="N9" s="4" t="s">
        <v>21</v>
      </c>
      <c r="O9" s="4"/>
    </row>
    <row r="10" spans="1:15" s="10" customFormat="1" ht="30" customHeight="1" x14ac:dyDescent="0.25">
      <c r="A10" s="14">
        <v>5</v>
      </c>
      <c r="B10" s="24" t="s">
        <v>19</v>
      </c>
      <c r="C10" s="21">
        <v>505</v>
      </c>
      <c r="D10" s="21">
        <v>5</v>
      </c>
      <c r="E10" s="21" t="s">
        <v>20</v>
      </c>
      <c r="F10" s="21">
        <v>2.9</v>
      </c>
      <c r="G10" s="25">
        <v>120.65</v>
      </c>
      <c r="H10" s="22">
        <v>24.24</v>
      </c>
      <c r="I10" s="22">
        <v>96.41</v>
      </c>
      <c r="J10" s="5">
        <f t="shared" si="0"/>
        <v>8163.7217012500123</v>
      </c>
      <c r="K10" s="9">
        <f t="shared" si="1"/>
        <v>10216.295231364113</v>
      </c>
      <c r="L10" s="9">
        <v>984953.02325581398</v>
      </c>
      <c r="M10" s="4"/>
      <c r="N10" s="4" t="s">
        <v>21</v>
      </c>
      <c r="O10" s="4"/>
    </row>
    <row r="11" spans="1:15" s="10" customFormat="1" ht="30" customHeight="1" x14ac:dyDescent="0.25">
      <c r="A11" s="14">
        <v>6</v>
      </c>
      <c r="B11" s="24" t="s">
        <v>19</v>
      </c>
      <c r="C11" s="21">
        <v>601</v>
      </c>
      <c r="D11" s="21">
        <v>6</v>
      </c>
      <c r="E11" s="21" t="s">
        <v>20</v>
      </c>
      <c r="F11" s="21">
        <v>2.9</v>
      </c>
      <c r="G11" s="25">
        <v>120.45</v>
      </c>
      <c r="H11" s="22">
        <v>24.2</v>
      </c>
      <c r="I11" s="22">
        <v>96.25</v>
      </c>
      <c r="J11" s="5">
        <f t="shared" si="0"/>
        <v>8252.1513317308145</v>
      </c>
      <c r="K11" s="9">
        <f t="shared" si="1"/>
        <v>10326.977952280278</v>
      </c>
      <c r="L11" s="9">
        <v>993971.62790697673</v>
      </c>
      <c r="M11" s="4"/>
      <c r="N11" s="4" t="s">
        <v>21</v>
      </c>
      <c r="O11" s="4"/>
    </row>
    <row r="12" spans="1:15" s="10" customFormat="1" ht="30" customHeight="1" x14ac:dyDescent="0.25">
      <c r="A12" s="14">
        <v>7</v>
      </c>
      <c r="B12" s="24" t="s">
        <v>19</v>
      </c>
      <c r="C12" s="21">
        <v>603</v>
      </c>
      <c r="D12" s="21">
        <v>6</v>
      </c>
      <c r="E12" s="21" t="s">
        <v>20</v>
      </c>
      <c r="F12" s="21">
        <v>2.9</v>
      </c>
      <c r="G12" s="25">
        <v>99.34</v>
      </c>
      <c r="H12" s="22">
        <v>19.96</v>
      </c>
      <c r="I12" s="22">
        <v>79.38</v>
      </c>
      <c r="J12" s="5">
        <f t="shared" si="0"/>
        <v>8041.4643624666978</v>
      </c>
      <c r="K12" s="9">
        <f t="shared" si="1"/>
        <v>10063.480344764952</v>
      </c>
      <c r="L12" s="9">
        <v>798839.06976744183</v>
      </c>
      <c r="M12" s="4"/>
      <c r="N12" s="4" t="s">
        <v>21</v>
      </c>
      <c r="O12" s="4"/>
    </row>
    <row r="13" spans="1:15" s="10" customFormat="1" ht="30" customHeight="1" x14ac:dyDescent="0.25">
      <c r="A13" s="14">
        <v>8</v>
      </c>
      <c r="B13" s="24" t="s">
        <v>19</v>
      </c>
      <c r="C13" s="21">
        <v>604</v>
      </c>
      <c r="D13" s="21">
        <v>6</v>
      </c>
      <c r="E13" s="21" t="s">
        <v>20</v>
      </c>
      <c r="F13" s="21">
        <v>2.9</v>
      </c>
      <c r="G13" s="25">
        <v>99.55</v>
      </c>
      <c r="H13" s="22">
        <v>20</v>
      </c>
      <c r="I13" s="22">
        <v>79.55</v>
      </c>
      <c r="J13" s="5">
        <f t="shared" si="0"/>
        <v>7960.0714844708173</v>
      </c>
      <c r="K13" s="9">
        <f t="shared" si="1"/>
        <v>9961.3465277067226</v>
      </c>
      <c r="L13" s="9">
        <v>792425.1162790698</v>
      </c>
      <c r="M13" s="4"/>
      <c r="N13" s="4" t="s">
        <v>21</v>
      </c>
      <c r="O13" s="4"/>
    </row>
    <row r="14" spans="1:15" s="26" customFormat="1" ht="30" customHeight="1" x14ac:dyDescent="0.25">
      <c r="A14" s="24">
        <v>9</v>
      </c>
      <c r="B14" s="24" t="s">
        <v>19</v>
      </c>
      <c r="C14" s="21">
        <v>801</v>
      </c>
      <c r="D14" s="21">
        <v>8</v>
      </c>
      <c r="E14" s="21" t="s">
        <v>20</v>
      </c>
      <c r="F14" s="21">
        <v>2.9</v>
      </c>
      <c r="G14" s="25">
        <v>120.45</v>
      </c>
      <c r="H14" s="22">
        <v>24.2</v>
      </c>
      <c r="I14" s="22">
        <v>96.25</v>
      </c>
      <c r="J14" s="22">
        <f t="shared" si="0"/>
        <v>8420.5604950428151</v>
      </c>
      <c r="K14" s="23">
        <f t="shared" si="1"/>
        <v>10537.729990939293</v>
      </c>
      <c r="L14" s="23">
        <v>1014256.511627907</v>
      </c>
      <c r="M14" s="21"/>
      <c r="N14" s="21" t="s">
        <v>21</v>
      </c>
      <c r="O14" s="21"/>
    </row>
    <row r="15" spans="1:15" s="26" customFormat="1" ht="30" customHeight="1" x14ac:dyDescent="0.25">
      <c r="A15" s="24">
        <v>10</v>
      </c>
      <c r="B15" s="24" t="s">
        <v>19</v>
      </c>
      <c r="C15" s="21">
        <v>805</v>
      </c>
      <c r="D15" s="21">
        <v>8</v>
      </c>
      <c r="E15" s="21" t="s">
        <v>20</v>
      </c>
      <c r="F15" s="21">
        <v>2.9</v>
      </c>
      <c r="G15" s="25">
        <v>120.65</v>
      </c>
      <c r="H15" s="22">
        <v>24.24</v>
      </c>
      <c r="I15" s="22">
        <v>96.41</v>
      </c>
      <c r="J15" s="22">
        <f t="shared" si="0"/>
        <v>8163.7217012500123</v>
      </c>
      <c r="K15" s="23">
        <f t="shared" si="1"/>
        <v>10216.295231364113</v>
      </c>
      <c r="L15" s="23">
        <v>984953.02325581398</v>
      </c>
      <c r="M15" s="21"/>
      <c r="N15" s="21" t="s">
        <v>21</v>
      </c>
      <c r="O15" s="21"/>
    </row>
    <row r="16" spans="1:15" s="10" customFormat="1" ht="30" customHeight="1" x14ac:dyDescent="0.25">
      <c r="A16" s="14">
        <v>11</v>
      </c>
      <c r="B16" s="24" t="s">
        <v>19</v>
      </c>
      <c r="C16" s="21">
        <v>901</v>
      </c>
      <c r="D16" s="21">
        <v>9</v>
      </c>
      <c r="E16" s="21" t="s">
        <v>20</v>
      </c>
      <c r="F16" s="21">
        <v>2.9</v>
      </c>
      <c r="G16" s="25">
        <v>120.45</v>
      </c>
      <c r="H16" s="22">
        <v>24.2</v>
      </c>
      <c r="I16" s="22">
        <v>96.25</v>
      </c>
      <c r="J16" s="5">
        <f t="shared" si="0"/>
        <v>8661.3629123345581</v>
      </c>
      <c r="K16" s="9">
        <f t="shared" si="1"/>
        <v>10839.077016007248</v>
      </c>
      <c r="L16" s="9">
        <v>1043261.1627906977</v>
      </c>
      <c r="M16" s="4"/>
      <c r="N16" s="4" t="s">
        <v>21</v>
      </c>
      <c r="O16" s="4"/>
    </row>
    <row r="17" spans="1:16" s="10" customFormat="1" ht="30" customHeight="1" x14ac:dyDescent="0.25">
      <c r="A17" s="14">
        <v>12</v>
      </c>
      <c r="B17" s="4" t="s">
        <v>19</v>
      </c>
      <c r="C17" s="4">
        <v>1005</v>
      </c>
      <c r="D17" s="4">
        <v>10</v>
      </c>
      <c r="E17" s="4" t="s">
        <v>20</v>
      </c>
      <c r="F17" s="4">
        <v>2.9</v>
      </c>
      <c r="G17" s="5">
        <v>120.65</v>
      </c>
      <c r="H17" s="5">
        <v>24.24</v>
      </c>
      <c r="I17" s="5">
        <v>96.41</v>
      </c>
      <c r="J17" s="5">
        <f t="shared" si="0"/>
        <v>8495.3266704575017</v>
      </c>
      <c r="K17" s="9">
        <f t="shared" si="1"/>
        <v>10631.27437808005</v>
      </c>
      <c r="L17" s="9">
        <v>1024961.1627906977</v>
      </c>
      <c r="M17" s="4"/>
      <c r="N17" s="4" t="s">
        <v>21</v>
      </c>
      <c r="O17" s="4"/>
    </row>
    <row r="18" spans="1:16" s="26" customFormat="1" ht="30" customHeight="1" x14ac:dyDescent="0.25">
      <c r="A18" s="24">
        <v>13</v>
      </c>
      <c r="B18" s="4" t="s">
        <v>19</v>
      </c>
      <c r="C18" s="21">
        <v>1204</v>
      </c>
      <c r="D18" s="21">
        <v>12</v>
      </c>
      <c r="E18" s="21" t="s">
        <v>20</v>
      </c>
      <c r="F18" s="21">
        <v>2.9</v>
      </c>
      <c r="G18" s="25">
        <v>99.55</v>
      </c>
      <c r="H18" s="22">
        <v>20</v>
      </c>
      <c r="I18" s="22">
        <v>79.55</v>
      </c>
      <c r="J18" s="22">
        <f t="shared" ref="J18:J19" si="2">L18/G18</f>
        <v>8212.0542440984427</v>
      </c>
      <c r="K18" s="23">
        <f t="shared" ref="K18:K19" si="3">L18/I18</f>
        <v>10276.681332495285</v>
      </c>
      <c r="L18" s="23">
        <v>817510</v>
      </c>
      <c r="M18" s="21"/>
      <c r="N18" s="21" t="s">
        <v>21</v>
      </c>
      <c r="O18" s="21"/>
    </row>
    <row r="19" spans="1:16" s="26" customFormat="1" ht="30" customHeight="1" x14ac:dyDescent="0.25">
      <c r="A19" s="24">
        <v>14</v>
      </c>
      <c r="B19" s="4" t="s">
        <v>19</v>
      </c>
      <c r="C19" s="21">
        <v>1404</v>
      </c>
      <c r="D19" s="21">
        <v>14</v>
      </c>
      <c r="E19" s="21" t="s">
        <v>20</v>
      </c>
      <c r="F19" s="21">
        <v>2.9</v>
      </c>
      <c r="G19" s="25">
        <v>99.55</v>
      </c>
      <c r="H19" s="22">
        <v>20</v>
      </c>
      <c r="I19" s="22">
        <v>79.55</v>
      </c>
      <c r="J19" s="22">
        <f t="shared" si="2"/>
        <v>8308.9086937731427</v>
      </c>
      <c r="K19" s="23">
        <f t="shared" si="3"/>
        <v>10397.886366626228</v>
      </c>
      <c r="L19" s="23">
        <v>827151.86046511633</v>
      </c>
      <c r="M19" s="21"/>
      <c r="N19" s="21" t="s">
        <v>21</v>
      </c>
      <c r="O19" s="21"/>
    </row>
    <row r="20" spans="1:16" s="10" customFormat="1" ht="30" customHeight="1" x14ac:dyDescent="0.25">
      <c r="A20" s="14">
        <v>15</v>
      </c>
      <c r="B20" s="4" t="s">
        <v>19</v>
      </c>
      <c r="C20" s="4">
        <v>1405</v>
      </c>
      <c r="D20" s="4">
        <v>14</v>
      </c>
      <c r="E20" s="4" t="s">
        <v>20</v>
      </c>
      <c r="F20" s="4">
        <v>2.9</v>
      </c>
      <c r="G20" s="5">
        <v>120.65</v>
      </c>
      <c r="H20" s="5">
        <v>24.24</v>
      </c>
      <c r="I20" s="5">
        <v>96.41</v>
      </c>
      <c r="J20" s="5">
        <f t="shared" si="0"/>
        <v>8495.3266704575017</v>
      </c>
      <c r="K20" s="9">
        <f t="shared" si="1"/>
        <v>10631.27437808005</v>
      </c>
      <c r="L20" s="9">
        <v>1024961.1627906977</v>
      </c>
      <c r="M20" s="4"/>
      <c r="N20" s="4" t="s">
        <v>21</v>
      </c>
      <c r="O20" s="4"/>
    </row>
    <row r="21" spans="1:16" s="10" customFormat="1" ht="30" customHeight="1" x14ac:dyDescent="0.25">
      <c r="A21" s="14">
        <v>16</v>
      </c>
      <c r="B21" s="4" t="s">
        <v>19</v>
      </c>
      <c r="C21" s="4">
        <v>1801</v>
      </c>
      <c r="D21" s="4">
        <v>18</v>
      </c>
      <c r="E21" s="4" t="s">
        <v>20</v>
      </c>
      <c r="F21" s="4">
        <v>2.9</v>
      </c>
      <c r="G21" s="5">
        <v>120.45</v>
      </c>
      <c r="H21" s="5">
        <v>24.2</v>
      </c>
      <c r="I21" s="5">
        <v>96.25</v>
      </c>
      <c r="J21" s="5">
        <f t="shared" si="0"/>
        <v>8583.7566490003574</v>
      </c>
      <c r="K21" s="9">
        <f t="shared" si="1"/>
        <v>10741.95832074902</v>
      </c>
      <c r="L21" s="9">
        <v>1033913.4883720931</v>
      </c>
      <c r="M21" s="4"/>
      <c r="N21" s="4" t="s">
        <v>21</v>
      </c>
      <c r="O21" s="4"/>
    </row>
    <row r="22" spans="1:16" s="10" customFormat="1" ht="30" customHeight="1" x14ac:dyDescent="0.25">
      <c r="A22" s="14">
        <v>17</v>
      </c>
      <c r="B22" s="21" t="s">
        <v>19</v>
      </c>
      <c r="C22" s="21">
        <v>2105</v>
      </c>
      <c r="D22" s="21">
        <v>21</v>
      </c>
      <c r="E22" s="21" t="s">
        <v>20</v>
      </c>
      <c r="F22" s="21">
        <v>2.9</v>
      </c>
      <c r="G22" s="22">
        <v>120.65</v>
      </c>
      <c r="H22" s="22">
        <v>24.24</v>
      </c>
      <c r="I22" s="22">
        <v>96.41</v>
      </c>
      <c r="J22" s="22">
        <f t="shared" si="0"/>
        <v>8820.512919361212</v>
      </c>
      <c r="K22" s="23">
        <f t="shared" si="1"/>
        <v>11038.220970033506</v>
      </c>
      <c r="L22" s="23">
        <v>1064194.8837209302</v>
      </c>
      <c r="M22" s="21"/>
      <c r="N22" s="21" t="s">
        <v>21</v>
      </c>
      <c r="O22" s="21"/>
    </row>
    <row r="23" spans="1:16" s="10" customFormat="1" ht="30" customHeight="1" x14ac:dyDescent="0.25">
      <c r="A23" s="14">
        <v>18</v>
      </c>
      <c r="B23" s="4" t="s">
        <v>19</v>
      </c>
      <c r="C23" s="4">
        <v>2401</v>
      </c>
      <c r="D23" s="4">
        <v>24</v>
      </c>
      <c r="E23" s="4" t="s">
        <v>20</v>
      </c>
      <c r="F23" s="4">
        <v>2.9</v>
      </c>
      <c r="G23" s="5">
        <v>120.45</v>
      </c>
      <c r="H23" s="5">
        <v>24.2</v>
      </c>
      <c r="I23" s="5">
        <v>96.25</v>
      </c>
      <c r="J23" s="5">
        <f t="shared" si="0"/>
        <v>8473.2215432438425</v>
      </c>
      <c r="K23" s="9">
        <f t="shared" si="1"/>
        <v>10603.631531259438</v>
      </c>
      <c r="L23" s="9">
        <v>1020599.5348837209</v>
      </c>
      <c r="M23" s="4"/>
      <c r="N23" s="4" t="s">
        <v>21</v>
      </c>
      <c r="O23" s="4"/>
    </row>
    <row r="24" spans="1:16" s="10" customFormat="1" ht="30" customHeight="1" x14ac:dyDescent="0.25">
      <c r="A24" s="14">
        <v>19</v>
      </c>
      <c r="B24" s="4" t="s">
        <v>19</v>
      </c>
      <c r="C24" s="4">
        <v>2405</v>
      </c>
      <c r="D24" s="4">
        <v>24</v>
      </c>
      <c r="E24" s="4" t="s">
        <v>20</v>
      </c>
      <c r="F24" s="4">
        <v>2.9</v>
      </c>
      <c r="G24" s="5">
        <v>120.65</v>
      </c>
      <c r="H24" s="5">
        <v>24.24</v>
      </c>
      <c r="I24" s="5">
        <v>96.41</v>
      </c>
      <c r="J24" s="5">
        <f t="shared" si="0"/>
        <v>8384.801318439846</v>
      </c>
      <c r="K24" s="9">
        <f t="shared" si="1"/>
        <v>10492.960056734441</v>
      </c>
      <c r="L24" s="9">
        <v>1011626.2790697674</v>
      </c>
      <c r="M24" s="4"/>
      <c r="N24" s="4" t="s">
        <v>21</v>
      </c>
      <c r="O24" s="4"/>
    </row>
    <row r="25" spans="1:16" s="10" customFormat="1" ht="30" customHeight="1" x14ac:dyDescent="0.25">
      <c r="A25" s="14">
        <v>20</v>
      </c>
      <c r="B25" s="4" t="s">
        <v>19</v>
      </c>
      <c r="C25" s="4">
        <v>2601</v>
      </c>
      <c r="D25" s="4">
        <v>26</v>
      </c>
      <c r="E25" s="4" t="s">
        <v>20</v>
      </c>
      <c r="F25" s="4">
        <v>2.9</v>
      </c>
      <c r="G25" s="5">
        <v>120.45</v>
      </c>
      <c r="H25" s="5">
        <v>24.2</v>
      </c>
      <c r="I25" s="5">
        <v>96.25</v>
      </c>
      <c r="J25" s="5">
        <f t="shared" si="0"/>
        <v>8473.2215432438425</v>
      </c>
      <c r="K25" s="9">
        <f t="shared" si="1"/>
        <v>10603.631531259438</v>
      </c>
      <c r="L25" s="9">
        <v>1020599.5348837209</v>
      </c>
      <c r="M25" s="4"/>
      <c r="N25" s="4" t="s">
        <v>21</v>
      </c>
      <c r="O25" s="4"/>
    </row>
    <row r="26" spans="1:16" s="10" customFormat="1" ht="30" customHeight="1" x14ac:dyDescent="0.25">
      <c r="A26" s="14">
        <v>21</v>
      </c>
      <c r="B26" s="4" t="s">
        <v>19</v>
      </c>
      <c r="C26" s="4">
        <v>2605</v>
      </c>
      <c r="D26" s="4">
        <v>26</v>
      </c>
      <c r="E26" s="4" t="s">
        <v>20</v>
      </c>
      <c r="F26" s="4">
        <v>2.9</v>
      </c>
      <c r="G26" s="5">
        <v>120.65</v>
      </c>
      <c r="H26" s="5">
        <v>24.24</v>
      </c>
      <c r="I26" s="5">
        <v>96.41</v>
      </c>
      <c r="J26" s="5">
        <f t="shared" si="0"/>
        <v>8384.801318439846</v>
      </c>
      <c r="K26" s="9">
        <f t="shared" si="1"/>
        <v>10492.960056734441</v>
      </c>
      <c r="L26" s="9">
        <v>1011626.2790697674</v>
      </c>
      <c r="M26" s="4"/>
      <c r="N26" s="4" t="s">
        <v>21</v>
      </c>
      <c r="O26" s="4"/>
    </row>
    <row r="27" spans="1:16" s="10" customFormat="1" ht="30" customHeight="1" x14ac:dyDescent="0.25">
      <c r="A27" s="14">
        <v>22</v>
      </c>
      <c r="B27" s="4" t="s">
        <v>19</v>
      </c>
      <c r="C27" s="4">
        <v>2701</v>
      </c>
      <c r="D27" s="4">
        <v>27</v>
      </c>
      <c r="E27" s="4" t="s">
        <v>20</v>
      </c>
      <c r="F27" s="4">
        <v>2.9</v>
      </c>
      <c r="G27" s="5">
        <v>120.45</v>
      </c>
      <c r="H27" s="5">
        <v>24.2</v>
      </c>
      <c r="I27" s="5">
        <v>96.25</v>
      </c>
      <c r="J27" s="5">
        <f t="shared" si="0"/>
        <v>7920.5460144612744</v>
      </c>
      <c r="K27" s="9">
        <f t="shared" si="1"/>
        <v>9911.997583811537</v>
      </c>
      <c r="L27" s="9">
        <v>954029.76744186052</v>
      </c>
      <c r="M27" s="4"/>
      <c r="N27" s="4" t="s">
        <v>21</v>
      </c>
      <c r="O27" s="4"/>
    </row>
    <row r="28" spans="1:16" s="10" customFormat="1" ht="30" customHeight="1" x14ac:dyDescent="0.25">
      <c r="A28" s="14">
        <v>23</v>
      </c>
      <c r="B28" s="4" t="s">
        <v>19</v>
      </c>
      <c r="C28" s="4">
        <v>2702</v>
      </c>
      <c r="D28" s="4">
        <v>27</v>
      </c>
      <c r="E28" s="4" t="s">
        <v>20</v>
      </c>
      <c r="F28" s="4">
        <v>2.9</v>
      </c>
      <c r="G28" s="5">
        <v>99.34</v>
      </c>
      <c r="H28" s="5">
        <v>19.96</v>
      </c>
      <c r="I28" s="5">
        <v>79.38</v>
      </c>
      <c r="J28" s="5">
        <f t="shared" si="0"/>
        <v>7750.7666880480938</v>
      </c>
      <c r="K28" s="9">
        <f t="shared" si="1"/>
        <v>9699.6871099861128</v>
      </c>
      <c r="L28" s="9">
        <v>769961.16279069765</v>
      </c>
      <c r="M28" s="4"/>
      <c r="N28" s="4" t="s">
        <v>21</v>
      </c>
      <c r="O28" s="4"/>
    </row>
    <row r="29" spans="1:16" s="10" customFormat="1" ht="30" customHeight="1" x14ac:dyDescent="0.25">
      <c r="A29" s="45" t="s">
        <v>22</v>
      </c>
      <c r="B29" s="45"/>
      <c r="C29" s="46"/>
      <c r="D29" s="45"/>
      <c r="E29" s="45"/>
      <c r="F29" s="47"/>
      <c r="G29" s="15">
        <f>SUM(G6:G28)</f>
        <v>2624.82</v>
      </c>
      <c r="H29" s="15">
        <f>SUM(H6:H28)</f>
        <v>527.36</v>
      </c>
      <c r="I29" s="15">
        <f>SUM(I6:I28)</f>
        <v>2097.46</v>
      </c>
      <c r="J29" s="16">
        <f>L29/G29</f>
        <v>8244.3224899762772</v>
      </c>
      <c r="K29" s="17">
        <f t="shared" ref="K29" si="4">L29/I29</f>
        <v>10317.175325460095</v>
      </c>
      <c r="L29" s="18">
        <f>SUM(L6:L28)</f>
        <v>21639862.558139533</v>
      </c>
      <c r="M29" s="15"/>
      <c r="N29" s="4"/>
      <c r="O29" s="19"/>
    </row>
    <row r="30" spans="1:16" s="10" customFormat="1" ht="35.4" customHeight="1" x14ac:dyDescent="0.25">
      <c r="A30" s="48" t="s">
        <v>29</v>
      </c>
      <c r="B30" s="49"/>
      <c r="C30" s="49"/>
      <c r="D30" s="49"/>
      <c r="E30" s="49"/>
      <c r="F30" s="49"/>
      <c r="G30" s="50"/>
      <c r="H30" s="50"/>
      <c r="I30" s="50"/>
      <c r="J30" s="50"/>
      <c r="K30" s="50"/>
      <c r="L30" s="50"/>
      <c r="M30" s="49"/>
      <c r="N30" s="49"/>
      <c r="O30" s="51"/>
      <c r="P30" s="20"/>
    </row>
    <row r="31" spans="1:16" s="10" customFormat="1" ht="67.8" customHeight="1" x14ac:dyDescent="0.25">
      <c r="A31" s="31" t="s">
        <v>23</v>
      </c>
      <c r="B31" s="32"/>
      <c r="C31" s="32"/>
      <c r="D31" s="32"/>
      <c r="E31" s="32"/>
      <c r="F31" s="32"/>
      <c r="G31" s="33"/>
      <c r="H31" s="33"/>
      <c r="I31" s="33"/>
      <c r="J31" s="33"/>
      <c r="K31" s="33"/>
      <c r="L31" s="33"/>
      <c r="M31" s="32"/>
      <c r="N31" s="32"/>
      <c r="O31" s="32"/>
    </row>
    <row r="32" spans="1:16" s="10" customFormat="1" ht="15.6" customHeight="1" x14ac:dyDescent="0.25">
      <c r="A32" s="27" t="s">
        <v>24</v>
      </c>
      <c r="B32" s="27"/>
      <c r="C32" s="27"/>
      <c r="D32" s="27"/>
      <c r="E32" s="27"/>
      <c r="F32" s="6"/>
      <c r="G32" s="7"/>
      <c r="H32" s="7"/>
      <c r="I32" s="7"/>
      <c r="J32" s="7"/>
      <c r="K32" s="34" t="s">
        <v>28</v>
      </c>
      <c r="L32" s="34"/>
      <c r="M32" s="6"/>
      <c r="N32" s="6"/>
      <c r="O32" s="6"/>
    </row>
    <row r="33" spans="1:15" s="10" customFormat="1" ht="15.6" customHeight="1" x14ac:dyDescent="0.25">
      <c r="A33" s="27" t="s">
        <v>25</v>
      </c>
      <c r="B33" s="27"/>
      <c r="C33" s="27"/>
      <c r="D33" s="27"/>
      <c r="E33" s="27"/>
      <c r="F33" s="6"/>
      <c r="G33" s="7"/>
      <c r="H33" s="7"/>
      <c r="I33" s="7"/>
      <c r="J33" s="7"/>
      <c r="K33" s="35" t="s">
        <v>26</v>
      </c>
      <c r="L33" s="35"/>
      <c r="M33" s="36"/>
      <c r="N33" s="6"/>
      <c r="O33" s="6"/>
    </row>
    <row r="34" spans="1:15" s="10" customFormat="1" ht="15.6" customHeight="1" x14ac:dyDescent="0.25">
      <c r="A34" s="27" t="s">
        <v>27</v>
      </c>
      <c r="B34" s="27"/>
      <c r="C34" s="27"/>
      <c r="D34" s="27"/>
      <c r="E34" s="27"/>
      <c r="G34" s="11"/>
      <c r="H34" s="11"/>
      <c r="I34" s="11"/>
      <c r="J34" s="11"/>
      <c r="K34" s="12"/>
      <c r="L34" s="12"/>
    </row>
    <row r="35" spans="1:15" s="10" customFormat="1" ht="15.6" customHeight="1" x14ac:dyDescent="0.25">
      <c r="G35" s="11"/>
      <c r="H35" s="11"/>
      <c r="I35" s="11"/>
      <c r="J35" s="11"/>
      <c r="K35" s="12"/>
      <c r="L35" s="12"/>
    </row>
    <row r="36" spans="1:15" s="10" customFormat="1" ht="15.6" customHeight="1" x14ac:dyDescent="0.25">
      <c r="G36" s="11"/>
      <c r="H36" s="11"/>
      <c r="I36" s="11"/>
      <c r="J36" s="11"/>
      <c r="K36" s="12"/>
      <c r="L36" s="12"/>
    </row>
    <row r="37" spans="1:15" s="10" customFormat="1" ht="15.6" customHeight="1" x14ac:dyDescent="0.25">
      <c r="G37" s="11"/>
      <c r="H37" s="11"/>
      <c r="I37" s="11"/>
      <c r="J37" s="11"/>
      <c r="K37" s="12"/>
      <c r="L37" s="12"/>
    </row>
    <row r="38" spans="1:15" s="10" customFormat="1" ht="15.6" customHeight="1" x14ac:dyDescent="0.25">
      <c r="G38" s="11"/>
      <c r="H38" s="11"/>
      <c r="I38" s="11"/>
      <c r="J38" s="11"/>
      <c r="K38" s="12"/>
      <c r="L38" s="12"/>
    </row>
    <row r="39" spans="1:15" s="10" customFormat="1" ht="15.6" customHeight="1" x14ac:dyDescent="0.25">
      <c r="G39" s="11"/>
      <c r="H39" s="11"/>
      <c r="I39" s="11"/>
      <c r="J39" s="11"/>
      <c r="K39" s="12"/>
      <c r="L39" s="12"/>
    </row>
    <row r="40" spans="1:15" s="10" customFormat="1" ht="15.6" customHeight="1" x14ac:dyDescent="0.25">
      <c r="G40" s="11"/>
      <c r="H40" s="11"/>
      <c r="I40" s="11"/>
      <c r="J40" s="11"/>
      <c r="K40" s="12"/>
      <c r="L40" s="12"/>
    </row>
    <row r="41" spans="1:15" s="10" customFormat="1" ht="15.6" customHeight="1" x14ac:dyDescent="0.25">
      <c r="G41" s="11"/>
      <c r="H41" s="11"/>
      <c r="I41" s="11"/>
      <c r="J41" s="11"/>
      <c r="K41" s="12"/>
      <c r="L41" s="12"/>
    </row>
    <row r="42" spans="1:15" s="10" customFormat="1" ht="15.6" customHeight="1" x14ac:dyDescent="0.25">
      <c r="G42" s="11"/>
      <c r="H42" s="11"/>
      <c r="I42" s="11"/>
      <c r="J42" s="11"/>
      <c r="K42" s="12"/>
      <c r="L42" s="12"/>
    </row>
    <row r="43" spans="1:15" s="10" customFormat="1" ht="15.6" customHeight="1" x14ac:dyDescent="0.25">
      <c r="G43" s="11"/>
      <c r="H43" s="11"/>
      <c r="I43" s="11"/>
      <c r="J43" s="11"/>
      <c r="K43" s="12"/>
      <c r="L43" s="12"/>
    </row>
    <row r="44" spans="1:15" ht="15.6" customHeight="1" x14ac:dyDescent="0.25"/>
    <row r="45" spans="1:15" ht="15.6" customHeight="1" x14ac:dyDescent="0.25"/>
    <row r="46" spans="1:15" ht="15.6" customHeight="1" x14ac:dyDescent="0.25"/>
    <row r="47" spans="1:15" ht="15.6" customHeight="1" x14ac:dyDescent="0.25"/>
  </sheetData>
  <autoFilter ref="C1:C72" xr:uid="{00000000-0009-0000-0000-000000000000}"/>
  <mergeCells count="26">
    <mergeCell ref="A1:B1"/>
    <mergeCell ref="A2:O2"/>
    <mergeCell ref="I3:L3"/>
    <mergeCell ref="A29:F29"/>
    <mergeCell ref="A30:O30"/>
    <mergeCell ref="F4:F5"/>
    <mergeCell ref="G4:G5"/>
    <mergeCell ref="H4:H5"/>
    <mergeCell ref="I4:I5"/>
    <mergeCell ref="N4:N5"/>
    <mergeCell ref="A34:E34"/>
    <mergeCell ref="A4:A5"/>
    <mergeCell ref="B4:B5"/>
    <mergeCell ref="C4:C5"/>
    <mergeCell ref="D4:D5"/>
    <mergeCell ref="E4:E5"/>
    <mergeCell ref="A31:O31"/>
    <mergeCell ref="O4:O5"/>
    <mergeCell ref="A32:E32"/>
    <mergeCell ref="K32:L32"/>
    <mergeCell ref="A33:E33"/>
    <mergeCell ref="K33:M33"/>
    <mergeCell ref="J4:J5"/>
    <mergeCell ref="K4:K5"/>
    <mergeCell ref="L4:L5"/>
    <mergeCell ref="M4:M5"/>
  </mergeCells>
  <phoneticPr fontId="9" type="noConversion"/>
  <printOptions horizontalCentered="1"/>
  <pageMargins left="0.31458333333333333" right="0.31458333333333333" top="0.31458333333333333" bottom="0.3145833333333333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Manager/>
  <Company>Microsoft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Administrator</cp:lastModifiedBy>
  <cp:revision>1</cp:revision>
  <cp:lastPrinted>2021-04-19T01:11:26Z</cp:lastPrinted>
  <dcterms:created xsi:type="dcterms:W3CDTF">2011-04-26T02:07:47Z</dcterms:created>
  <dcterms:modified xsi:type="dcterms:W3CDTF">2022-06-21T10:21:20Z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1FBE7BD0718E4DA084EF9F1022F2C289</vt:lpwstr>
  </property>
</Properties>
</file>