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'附件2'!$A$5:$O$15</definedName>
  </definedNames>
  <calcPr fullCalcOnLoad="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<sst xmlns="http://schemas.openxmlformats.org/spreadsheetml/2006/main" count="40" uniqueCount="31">
  <si>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</si>
  <si>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</si>
  <si>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</si>
  <si>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</si>
  <si>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海伦源筑花园14、15号楼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</si>
  <si>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</si>
  <si>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</si>
  <si>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</si>
  <si>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</si>
  <si>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</si>
  <si>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</si>
  <si>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</si>
  <si>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</si>
  <si>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</si>
  <si>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</si>
  <si>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</si>
  <si>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</si>
  <si>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</si>
  <si>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</si>
  <si>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</si>
  <si>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</si>
  <si>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</si>
  <si>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</si>
  <si>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</si>
  <si>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t xml:space="preserve">   本批销售住宅共4套，销售住宅总建筑面积：487.06㎡，套内面积：397.48㎡，分摊面积：89.58㎡，销售均价：6821.46元/㎡（建筑面积）、8358.81元/㎡（套内建筑面积）。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</si>
  <si>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2.上述“价格”指装修房价格（含室内装修）,有备注的除外。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</si>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</sst>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8" fillId="12" borderId="0" applyNumberFormat="0" applyBorder="0" applyAlignment="0" applyProtection="0"/>
    <xf numFmtId="0" fontId="14" fillId="0" borderId="5" applyNumberFormat="0" applyFill="0" applyAlignment="0" applyProtection="0"/>
    <xf numFmtId="0" fontId="28" fillId="13" borderId="0" applyNumberFormat="0" applyBorder="0" applyAlignment="0" applyProtection="0"/>
    <xf numFmtId="0" fontId="20" fillId="9" borderId="6" applyNumberFormat="0" applyAlignment="0" applyProtection="0"/>
    <xf numFmtId="0" fontId="9" fillId="14" borderId="0" applyNumberFormat="0" applyBorder="0" applyAlignment="0" applyProtection="0"/>
    <xf numFmtId="0" fontId="21" fillId="9" borderId="1" applyNumberFormat="0" applyAlignment="0" applyProtection="0"/>
    <xf numFmtId="0" fontId="22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8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8" fillId="38" borderId="0" applyNumberFormat="0" applyBorder="0" applyAlignment="0" applyProtection="0"/>
    <xf numFmtId="0" fontId="9" fillId="7" borderId="0" applyNumberFormat="0" applyBorder="0" applyAlignment="0" applyProtection="0"/>
    <xf numFmtId="0" fontId="8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0" zoomScaleNormal="70" workbookViewId="0" topLeftCell="A1">
      <selection activeCell="O9" sqref="O9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2" customWidth="1"/>
    <col min="11" max="12" width="11.125" style="2" customWidth="1"/>
    <col min="13" max="13" width="11.125" style="0" customWidth="1"/>
    <col min="14" max="14" width="7.50390625" style="0" customWidth="1"/>
    <col min="15" max="15" width="8.375" style="0" customWidth="1"/>
    <col min="16" max="16" width="9.375" style="0" bestFit="1" customWidth="1"/>
    <col min="17" max="19" width="12.625" style="0" bestFit="1" customWidth="1"/>
  </cols>
  <sheetData>
    <row r="1" spans="1:2" ht="18" customHeight="1">
      <c r="A1" s="3" t="s">
        <v>0</v>
      </c>
      <c r="B1" s="3"/>
    </row>
    <row r="2" spans="1:15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8"/>
      <c r="K2" s="28"/>
      <c r="L2" s="28"/>
      <c r="M2" s="4"/>
      <c r="N2" s="4"/>
      <c r="O2" s="4"/>
    </row>
    <row r="3" spans="1:15" ht="30.75" customHeight="1">
      <c r="A3" s="5" t="s">
        <v>2</v>
      </c>
      <c r="B3" s="5"/>
      <c r="C3" s="5"/>
      <c r="D3" s="5"/>
      <c r="E3" s="5"/>
      <c r="F3" s="5"/>
      <c r="G3" s="6"/>
      <c r="H3" s="6"/>
      <c r="I3" s="6" t="s">
        <v>3</v>
      </c>
      <c r="K3" s="29" t="s">
        <v>4</v>
      </c>
      <c r="M3" s="30"/>
      <c r="N3" s="31"/>
      <c r="O3" s="31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2" t="s">
        <v>13</v>
      </c>
      <c r="J4" s="33" t="s">
        <v>14</v>
      </c>
      <c r="K4" s="33" t="s">
        <v>15</v>
      </c>
      <c r="L4" s="34" t="s">
        <v>16</v>
      </c>
      <c r="M4" s="32" t="s">
        <v>17</v>
      </c>
      <c r="N4" s="8" t="s">
        <v>18</v>
      </c>
      <c r="O4" s="7" t="s">
        <v>19</v>
      </c>
    </row>
    <row r="5" spans="1:15" ht="14.25">
      <c r="A5" s="7"/>
      <c r="B5" s="8"/>
      <c r="C5" s="8"/>
      <c r="D5" s="8"/>
      <c r="E5" s="8"/>
      <c r="F5" s="8"/>
      <c r="G5" s="8"/>
      <c r="H5" s="8"/>
      <c r="I5" s="35"/>
      <c r="J5" s="33"/>
      <c r="K5" s="33"/>
      <c r="L5" s="36"/>
      <c r="M5" s="35"/>
      <c r="N5" s="8"/>
      <c r="O5" s="7"/>
    </row>
    <row r="6" spans="1:18" s="1" customFormat="1" ht="30" customHeight="1">
      <c r="A6" s="9">
        <v>1</v>
      </c>
      <c r="B6" s="9">
        <v>15</v>
      </c>
      <c r="C6" s="10">
        <v>501</v>
      </c>
      <c r="D6" s="9">
        <v>5</v>
      </c>
      <c r="E6" s="11" t="s">
        <v>20</v>
      </c>
      <c r="F6" s="9">
        <v>2.9</v>
      </c>
      <c r="G6" s="9">
        <v>123.04</v>
      </c>
      <c r="H6" s="9">
        <f>G6-I6</f>
        <v>22.63000000000001</v>
      </c>
      <c r="I6" s="9">
        <v>100.41</v>
      </c>
      <c r="J6" s="37">
        <f>L6/G6</f>
        <v>7478.237565019505</v>
      </c>
      <c r="K6" s="37">
        <f>L6/I6</f>
        <v>9163.65252464894</v>
      </c>
      <c r="L6" s="38">
        <v>920122.35</v>
      </c>
      <c r="M6" s="37"/>
      <c r="N6" s="39" t="s">
        <v>21</v>
      </c>
      <c r="O6" s="11" t="s">
        <v>22</v>
      </c>
      <c r="R6" s="49"/>
    </row>
    <row r="7" spans="1:15" s="1" customFormat="1" ht="30" customHeight="1">
      <c r="A7" s="9">
        <v>2</v>
      </c>
      <c r="B7" s="9">
        <v>15</v>
      </c>
      <c r="C7" s="10">
        <v>102</v>
      </c>
      <c r="D7" s="9">
        <v>1</v>
      </c>
      <c r="E7" s="11" t="s">
        <v>20</v>
      </c>
      <c r="F7" s="9">
        <v>2.9</v>
      </c>
      <c r="G7" s="9">
        <v>120.49</v>
      </c>
      <c r="H7" s="9">
        <f>G7-I7</f>
        <v>22.159999999999997</v>
      </c>
      <c r="I7" s="9">
        <v>98.33</v>
      </c>
      <c r="J7" s="37">
        <f>L7/G7</f>
        <v>5591.910531994357</v>
      </c>
      <c r="K7" s="37">
        <f>L7/I7</f>
        <v>6852.123461812265</v>
      </c>
      <c r="L7" s="38">
        <v>673769.3</v>
      </c>
      <c r="M7" s="37"/>
      <c r="N7" s="39" t="s">
        <v>21</v>
      </c>
      <c r="O7" s="11" t="s">
        <v>22</v>
      </c>
    </row>
    <row r="8" spans="1:18" s="1" customFormat="1" ht="30" customHeight="1">
      <c r="A8" s="9">
        <v>3</v>
      </c>
      <c r="B8" s="9">
        <v>15</v>
      </c>
      <c r="C8" s="10">
        <v>502</v>
      </c>
      <c r="D8" s="9">
        <v>5</v>
      </c>
      <c r="E8" s="11" t="s">
        <v>20</v>
      </c>
      <c r="F8" s="9">
        <v>2.9</v>
      </c>
      <c r="G8" s="9">
        <v>123.04</v>
      </c>
      <c r="H8" s="9">
        <f>G8-I8</f>
        <v>22.63000000000001</v>
      </c>
      <c r="I8" s="9">
        <v>100.41</v>
      </c>
      <c r="J8" s="37">
        <f>L8/G8</f>
        <v>8572.821846553965</v>
      </c>
      <c r="K8" s="37">
        <f>L8/I8</f>
        <v>10504.929787869734</v>
      </c>
      <c r="L8" s="38">
        <v>1054800</v>
      </c>
      <c r="M8" s="37"/>
      <c r="N8" s="39" t="s">
        <v>21</v>
      </c>
      <c r="O8" s="11" t="s">
        <v>22</v>
      </c>
      <c r="Q8" s="49"/>
      <c r="R8" s="49"/>
    </row>
    <row r="9" spans="1:15" s="1" customFormat="1" ht="30" customHeight="1">
      <c r="A9" s="9">
        <v>4</v>
      </c>
      <c r="B9" s="9">
        <v>14</v>
      </c>
      <c r="C9" s="10">
        <v>104</v>
      </c>
      <c r="D9" s="9">
        <v>1</v>
      </c>
      <c r="E9" s="11" t="s">
        <v>20</v>
      </c>
      <c r="F9" s="9">
        <v>2.9</v>
      </c>
      <c r="G9" s="9">
        <v>120.49</v>
      </c>
      <c r="H9" s="9">
        <f>G9-I9</f>
        <v>22.159999999999997</v>
      </c>
      <c r="I9" s="9">
        <v>98.33</v>
      </c>
      <c r="J9" s="37">
        <f>L9/G9</f>
        <v>5591.910531994357</v>
      </c>
      <c r="K9" s="37">
        <f>L9/I9</f>
        <v>6852.123461812265</v>
      </c>
      <c r="L9" s="38">
        <v>673769.3</v>
      </c>
      <c r="M9" s="37"/>
      <c r="N9" s="39" t="s">
        <v>21</v>
      </c>
      <c r="O9" s="11" t="s">
        <v>22</v>
      </c>
    </row>
    <row r="10" spans="1:15" s="1" customFormat="1" ht="24.75" customHeight="1">
      <c r="A10" s="12" t="s">
        <v>23</v>
      </c>
      <c r="B10" s="13"/>
      <c r="C10" s="13"/>
      <c r="D10" s="13"/>
      <c r="E10" s="13"/>
      <c r="F10" s="14"/>
      <c r="G10" s="15">
        <f>SUM(G6:G9)</f>
        <v>487.06</v>
      </c>
      <c r="H10" s="15">
        <f>SUM(H6:H9)</f>
        <v>89.58000000000001</v>
      </c>
      <c r="I10" s="15">
        <f>SUM(I6:I9)</f>
        <v>397.47999999999996</v>
      </c>
      <c r="J10" s="37">
        <f>L10/G10</f>
        <v>6821.4613189340125</v>
      </c>
      <c r="K10" s="15">
        <f>L10/I10</f>
        <v>8358.812896246352</v>
      </c>
      <c r="L10" s="15">
        <f>SUM(L6:L9)</f>
        <v>3322460.95</v>
      </c>
      <c r="M10" s="15"/>
      <c r="N10" s="39"/>
      <c r="O10" s="40"/>
    </row>
    <row r="11" spans="1:15" s="1" customFormat="1" ht="33" customHeight="1">
      <c r="A11" s="16" t="s">
        <v>24</v>
      </c>
      <c r="B11" s="17"/>
      <c r="C11" s="17"/>
      <c r="D11" s="17"/>
      <c r="E11" s="17"/>
      <c r="F11" s="17"/>
      <c r="G11" s="17"/>
      <c r="H11" s="17"/>
      <c r="I11" s="17"/>
      <c r="J11" s="41"/>
      <c r="K11" s="41"/>
      <c r="L11" s="41"/>
      <c r="M11" s="17"/>
      <c r="N11" s="17"/>
      <c r="O11" s="42"/>
    </row>
    <row r="12" spans="1:15" s="1" customFormat="1" ht="69.75" customHeight="1">
      <c r="A12" s="18" t="s">
        <v>25</v>
      </c>
      <c r="B12" s="19"/>
      <c r="C12" s="19"/>
      <c r="D12" s="19"/>
      <c r="E12" s="19"/>
      <c r="F12" s="19"/>
      <c r="G12" s="19"/>
      <c r="H12" s="19"/>
      <c r="I12" s="19"/>
      <c r="J12" s="43"/>
      <c r="K12" s="43"/>
      <c r="L12" s="43"/>
      <c r="M12" s="19"/>
      <c r="N12" s="19"/>
      <c r="O12" s="19"/>
    </row>
    <row r="13" spans="1:15" s="1" customFormat="1" ht="24.75" customHeight="1">
      <c r="A13" s="20" t="s">
        <v>26</v>
      </c>
      <c r="B13" s="20"/>
      <c r="C13" s="20"/>
      <c r="D13" s="20"/>
      <c r="E13" s="20"/>
      <c r="F13" s="20"/>
      <c r="G13" s="21"/>
      <c r="H13" s="22"/>
      <c r="I13" s="21"/>
      <c r="J13" s="44"/>
      <c r="M13" s="20"/>
      <c r="N13" s="23"/>
      <c r="O13" s="23"/>
    </row>
    <row r="14" spans="1:15" s="1" customFormat="1" ht="24.75" customHeight="1">
      <c r="A14" s="20" t="s">
        <v>27</v>
      </c>
      <c r="B14" s="20"/>
      <c r="C14" s="20"/>
      <c r="D14" s="20"/>
      <c r="E14" s="20"/>
      <c r="F14" s="23"/>
      <c r="G14" s="24"/>
      <c r="H14" s="25"/>
      <c r="I14" s="24"/>
      <c r="J14" s="45"/>
      <c r="K14" s="30" t="s">
        <v>28</v>
      </c>
      <c r="L14" s="46"/>
      <c r="M14" s="20"/>
      <c r="N14" s="23"/>
      <c r="O14" s="23"/>
    </row>
    <row r="15" spans="1:12" s="1" customFormat="1" ht="24.75" customHeight="1">
      <c r="A15" s="20" t="s">
        <v>29</v>
      </c>
      <c r="B15" s="20"/>
      <c r="C15" s="20"/>
      <c r="D15" s="20"/>
      <c r="E15" s="20"/>
      <c r="G15" s="26"/>
      <c r="H15" s="27"/>
      <c r="I15" s="26"/>
      <c r="J15" s="47"/>
      <c r="K15" s="30" t="s">
        <v>30</v>
      </c>
      <c r="L15" s="46"/>
    </row>
    <row r="16" spans="10:12" s="1" customFormat="1" ht="24.75" customHeight="1">
      <c r="J16" s="48"/>
      <c r="K16" s="48"/>
      <c r="L16" s="48"/>
    </row>
    <row r="17" spans="10:12" s="1" customFormat="1" ht="24.75" customHeight="1">
      <c r="J17" s="48"/>
      <c r="K17" s="48"/>
      <c r="L17" s="48"/>
    </row>
    <row r="18" spans="10:12" s="1" customFormat="1" ht="24.75" customHeight="1">
      <c r="J18" s="48"/>
      <c r="K18" s="48"/>
      <c r="L18" s="48"/>
    </row>
    <row r="19" spans="10:12" s="1" customFormat="1" ht="24.75" customHeight="1">
      <c r="J19" s="48"/>
      <c r="K19" s="48"/>
      <c r="L19" s="48"/>
    </row>
    <row r="20" spans="10:12" s="1" customFormat="1" ht="24.75" customHeight="1">
      <c r="J20" s="48"/>
      <c r="K20" s="48"/>
      <c r="L20" s="48"/>
    </row>
    <row r="21" spans="10:12" s="1" customFormat="1" ht="24.75" customHeight="1">
      <c r="J21" s="48"/>
      <c r="K21" s="48"/>
      <c r="L21" s="48"/>
    </row>
    <row r="22" spans="10:12" s="1" customFormat="1" ht="24.75" customHeight="1">
      <c r="J22" s="48"/>
      <c r="K22" s="48"/>
      <c r="L22" s="48"/>
    </row>
    <row r="23" spans="10:12" s="1" customFormat="1" ht="24.75" customHeight="1">
      <c r="J23" s="48"/>
      <c r="K23" s="48"/>
      <c r="L23" s="48"/>
    </row>
    <row r="24" spans="10:12" s="1" customFormat="1" ht="30.75" customHeight="1">
      <c r="J24" s="48"/>
      <c r="K24" s="48"/>
      <c r="L24" s="48"/>
    </row>
    <row r="25" ht="42" customHeight="1"/>
    <row r="26" ht="51.75" customHeight="1"/>
    <row r="27" ht="27" customHeight="1"/>
    <row r="28" ht="25.5" customHeight="1"/>
  </sheetData>
  <sheetProtection/>
  <autoFilter ref="A5:O15"/>
  <mergeCells count="23">
    <mergeCell ref="A1:B1"/>
    <mergeCell ref="A2:O2"/>
    <mergeCell ref="A10:F10"/>
    <mergeCell ref="A11:O11"/>
    <mergeCell ref="A12:O12"/>
    <mergeCell ref="A13:E13"/>
    <mergeCell ref="A14:E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19652777777777777" top="0.3145833333333333" bottom="0.275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2021-11-03T08:43:48Z</cp:lastPrinted>
  <dcterms:created xsi:type="dcterms:W3CDTF">2011-04-26T02:07:47Z</dcterms:created>
  <dcterms:modified xsi:type="dcterms:W3CDTF">2022-10-17T10:23:45Z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C07B578F29414FE5B28C25DFC381EB5E</vt:lpwstr>
  </property>
</Properties>
</file>