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<sst xmlns="http://schemas.openxmlformats.org/spreadsheetml/2006/main" count="211" uniqueCount="33">
  <si>
    <t>附件2</t>
  </si>
  <si>
    <t>清远市新建商品住房销售价格备案表</t>
  </si>
  <si>
    <t>房地产开发企业名称或中介服务机构名称：清远市清新区恒升项目投资有限公司</t>
  </si>
  <si>
    <t xml:space="preserve">    项目(楼盘)名称：恒升楼1、2栋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</si>
  <si>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</si>
  <si>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</si>
  <si>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</si>
  <si>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</si>
  <si>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</si>
  <si>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</si>
  <si>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</si>
  <si>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</si>
  <si>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</si>
  <si>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</si>
  <si>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</si>
  <si>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</si>
  <si>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</si>
  <si>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</si>
  <si>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</si>
  <si>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栋</t>
    </r>
  </si>
  <si>
    <t>三房二厅二卫</t>
  </si>
  <si>
    <t>未售</t>
  </si>
  <si>
    <t>四房二厅二卫</t>
  </si>
  <si>
    <r>
      <t>2</t>
    </r>
    <r>
      <rPr>
        <sz val="11"/>
        <rFont val="宋体"/>
        <family val="0"/>
      </rPr>
      <t>栋</t>
    </r>
  </si>
  <si>
    <t xml:space="preserve"> </t>
  </si>
  <si>
    <t>本楼栋总面积/均价</t>
  </si>
  <si>
    <t xml:space="preserve">   本栋销售住宅共61套，销售住宅总建筑面积：6636.96 ㎡，套内面积：5328.88㎡，分摊面积：1308.08㎡，销售均价：6320.17元/㎡（建筑面积）7871.58元/㎡（套内建筑面积）。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</si>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</sst>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21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" fillId="20" borderId="0" applyNumberFormat="0" applyBorder="0" applyAlignment="0" applyProtection="0"/>
    <xf numFmtId="0" fontId="2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3" xfId="0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50">
      <selection activeCell="R64" sqref="R64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125" style="0" customWidth="1"/>
    <col min="4" max="4" width="6.375" style="0" customWidth="1"/>
    <col min="5" max="5" width="12.625" style="0" customWidth="1"/>
    <col min="6" max="6" width="4.87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4" customWidth="1"/>
    <col min="13" max="13" width="8.375" style="0" customWidth="1"/>
    <col min="14" max="14" width="8.75390625" style="0" customWidth="1"/>
    <col min="15" max="15" width="7.625" style="0" customWidth="1"/>
  </cols>
  <sheetData>
    <row r="1" spans="1:2" ht="27" customHeight="1">
      <c r="A1" s="5" t="s">
        <v>0</v>
      </c>
      <c r="B1" s="5"/>
    </row>
    <row r="2" spans="1:15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  <c r="O2" s="6"/>
    </row>
    <row r="3" spans="1:15" ht="24" customHeight="1">
      <c r="A3" s="7" t="s">
        <v>2</v>
      </c>
      <c r="B3" s="7"/>
      <c r="C3" s="7"/>
      <c r="D3" s="7"/>
      <c r="E3" s="7"/>
      <c r="F3" s="7"/>
      <c r="G3" s="7"/>
      <c r="H3" s="7"/>
      <c r="I3" s="15" t="s">
        <v>3</v>
      </c>
      <c r="M3" s="7"/>
      <c r="N3" s="16"/>
      <c r="O3" s="1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7" t="s">
        <v>12</v>
      </c>
      <c r="J4" s="9" t="s">
        <v>13</v>
      </c>
      <c r="K4" s="9" t="s">
        <v>14</v>
      </c>
      <c r="L4" s="18" t="s">
        <v>15</v>
      </c>
      <c r="M4" s="17" t="s">
        <v>16</v>
      </c>
      <c r="N4" s="9" t="s">
        <v>17</v>
      </c>
      <c r="O4" s="8" t="s">
        <v>18</v>
      </c>
    </row>
    <row r="5" spans="1:15" ht="15.75" customHeight="1">
      <c r="A5" s="8"/>
      <c r="B5" s="9"/>
      <c r="C5" s="9"/>
      <c r="D5" s="9"/>
      <c r="E5" s="9"/>
      <c r="F5" s="9"/>
      <c r="G5" s="9"/>
      <c r="H5" s="9"/>
      <c r="I5" s="19"/>
      <c r="J5" s="9"/>
      <c r="K5" s="9"/>
      <c r="L5" s="20"/>
      <c r="M5" s="19"/>
      <c r="N5" s="9"/>
      <c r="O5" s="8"/>
    </row>
    <row r="6" spans="1:15" s="1" customFormat="1" ht="22.5" customHeight="1">
      <c r="A6" s="10">
        <v>1</v>
      </c>
      <c r="B6" s="10" t="s">
        <v>19</v>
      </c>
      <c r="C6" s="10">
        <v>201</v>
      </c>
      <c r="D6" s="11">
        <v>2</v>
      </c>
      <c r="E6" s="11" t="s">
        <v>20</v>
      </c>
      <c r="F6" s="10">
        <v>3</v>
      </c>
      <c r="G6" s="12">
        <f aca="true" t="shared" si="0" ref="G6:G23">H6+I6</f>
        <v>100.23</v>
      </c>
      <c r="H6" s="13">
        <v>19.76</v>
      </c>
      <c r="I6" s="21">
        <v>80.47</v>
      </c>
      <c r="J6" s="12">
        <f aca="true" t="shared" si="1" ref="J6:J20">L6/G6</f>
        <v>6838.471515514317</v>
      </c>
      <c r="K6" s="12">
        <f aca="true" t="shared" si="2" ref="K6:K20">L6/I6</f>
        <v>8517.70846278116</v>
      </c>
      <c r="L6" s="22">
        <v>685420</v>
      </c>
      <c r="M6" s="12"/>
      <c r="N6" s="23" t="s">
        <v>21</v>
      </c>
      <c r="O6" s="24"/>
    </row>
    <row r="7" spans="1:15" s="1" customFormat="1" ht="22.5" customHeight="1">
      <c r="A7" s="10">
        <v>2</v>
      </c>
      <c r="B7" s="10" t="s">
        <v>19</v>
      </c>
      <c r="C7" s="10">
        <v>202</v>
      </c>
      <c r="D7" s="11">
        <v>2</v>
      </c>
      <c r="E7" s="11" t="s">
        <v>20</v>
      </c>
      <c r="F7" s="10">
        <v>3</v>
      </c>
      <c r="G7" s="12">
        <f t="shared" si="0"/>
        <v>102.09</v>
      </c>
      <c r="H7" s="13">
        <v>20.12</v>
      </c>
      <c r="I7" s="21">
        <v>81.97</v>
      </c>
      <c r="J7" s="12">
        <f t="shared" si="1"/>
        <v>6527.769615045548</v>
      </c>
      <c r="K7" s="12">
        <f t="shared" si="2"/>
        <v>8130.047578382335</v>
      </c>
      <c r="L7" s="22">
        <v>666420</v>
      </c>
      <c r="M7" s="12"/>
      <c r="N7" s="23" t="s">
        <v>21</v>
      </c>
      <c r="O7" s="24"/>
    </row>
    <row r="8" spans="1:15" s="1" customFormat="1" ht="22.5" customHeight="1">
      <c r="A8" s="10">
        <v>3</v>
      </c>
      <c r="B8" s="10" t="s">
        <v>19</v>
      </c>
      <c r="C8" s="10">
        <v>203</v>
      </c>
      <c r="D8" s="11">
        <v>2</v>
      </c>
      <c r="E8" s="11" t="s">
        <v>22</v>
      </c>
      <c r="F8" s="10">
        <v>3</v>
      </c>
      <c r="G8" s="12">
        <f t="shared" si="0"/>
        <v>124.62</v>
      </c>
      <c r="H8" s="13">
        <v>24.56</v>
      </c>
      <c r="I8" s="21">
        <v>100.06</v>
      </c>
      <c r="J8" s="12">
        <f t="shared" si="1"/>
        <v>6441.8070935644355</v>
      </c>
      <c r="K8" s="12">
        <f t="shared" si="2"/>
        <v>8022.966220267839</v>
      </c>
      <c r="L8" s="22">
        <v>802778</v>
      </c>
      <c r="M8" s="12"/>
      <c r="N8" s="23" t="s">
        <v>21</v>
      </c>
      <c r="O8" s="24"/>
    </row>
    <row r="9" spans="1:15" s="1" customFormat="1" ht="22.5" customHeight="1">
      <c r="A9" s="10">
        <v>4</v>
      </c>
      <c r="B9" s="10" t="s">
        <v>19</v>
      </c>
      <c r="C9" s="10">
        <v>204</v>
      </c>
      <c r="D9" s="11">
        <v>2</v>
      </c>
      <c r="E9" s="11" t="s">
        <v>20</v>
      </c>
      <c r="F9" s="10">
        <v>3</v>
      </c>
      <c r="G9" s="12">
        <f t="shared" si="0"/>
        <v>102.09</v>
      </c>
      <c r="H9" s="13">
        <v>20.12</v>
      </c>
      <c r="I9" s="21">
        <v>81.97</v>
      </c>
      <c r="J9" s="12">
        <f t="shared" si="1"/>
        <v>6361.112743657557</v>
      </c>
      <c r="K9" s="12">
        <f t="shared" si="2"/>
        <v>7922.483835549591</v>
      </c>
      <c r="L9" s="22">
        <v>649406</v>
      </c>
      <c r="M9" s="12"/>
      <c r="N9" s="23" t="s">
        <v>21</v>
      </c>
      <c r="O9" s="24"/>
    </row>
    <row r="10" spans="1:15" s="1" customFormat="1" ht="22.5" customHeight="1">
      <c r="A10" s="10">
        <v>5</v>
      </c>
      <c r="B10" s="10" t="s">
        <v>19</v>
      </c>
      <c r="C10" s="10">
        <v>301</v>
      </c>
      <c r="D10" s="10">
        <v>3</v>
      </c>
      <c r="E10" s="11" t="s">
        <v>20</v>
      </c>
      <c r="F10" s="10">
        <v>3</v>
      </c>
      <c r="G10" s="12">
        <f t="shared" si="0"/>
        <v>100.23</v>
      </c>
      <c r="H10" s="13">
        <v>19.76</v>
      </c>
      <c r="I10" s="21">
        <v>80.47</v>
      </c>
      <c r="J10" s="12">
        <f t="shared" si="1"/>
        <v>6194.003791280055</v>
      </c>
      <c r="K10" s="12">
        <f t="shared" si="2"/>
        <v>7714.986951659003</v>
      </c>
      <c r="L10" s="22">
        <v>620825</v>
      </c>
      <c r="M10" s="12"/>
      <c r="N10" s="23" t="s">
        <v>21</v>
      </c>
      <c r="O10" s="24"/>
    </row>
    <row r="11" spans="1:15" s="1" customFormat="1" ht="22.5" customHeight="1">
      <c r="A11" s="10">
        <v>6</v>
      </c>
      <c r="B11" s="10" t="s">
        <v>19</v>
      </c>
      <c r="C11" s="10">
        <v>303</v>
      </c>
      <c r="D11" s="10">
        <v>3</v>
      </c>
      <c r="E11" s="11" t="s">
        <v>22</v>
      </c>
      <c r="F11" s="10">
        <v>3</v>
      </c>
      <c r="G11" s="12">
        <f t="shared" si="0"/>
        <v>124.62</v>
      </c>
      <c r="H11" s="13">
        <v>24.56</v>
      </c>
      <c r="I11" s="21">
        <v>100.06</v>
      </c>
      <c r="J11" s="12">
        <f t="shared" si="1"/>
        <v>6193.997753169636</v>
      </c>
      <c r="K11" s="12">
        <f t="shared" si="2"/>
        <v>7714.331401159304</v>
      </c>
      <c r="L11" s="22">
        <v>771896</v>
      </c>
      <c r="M11" s="12"/>
      <c r="N11" s="23" t="s">
        <v>21</v>
      </c>
      <c r="O11" s="24"/>
    </row>
    <row r="12" spans="1:15" s="1" customFormat="1" ht="22.5" customHeight="1">
      <c r="A12" s="10">
        <v>7</v>
      </c>
      <c r="B12" s="10" t="s">
        <v>19</v>
      </c>
      <c r="C12" s="10">
        <v>304</v>
      </c>
      <c r="D12" s="10">
        <v>3</v>
      </c>
      <c r="E12" s="11" t="s">
        <v>20</v>
      </c>
      <c r="F12" s="10">
        <v>3</v>
      </c>
      <c r="G12" s="12">
        <f t="shared" si="0"/>
        <v>102.09</v>
      </c>
      <c r="H12" s="13">
        <v>20.12</v>
      </c>
      <c r="I12" s="21">
        <v>81.97</v>
      </c>
      <c r="J12" s="12">
        <f t="shared" si="1"/>
        <v>6193.995494171809</v>
      </c>
      <c r="K12" s="12">
        <f t="shared" si="2"/>
        <v>7714.3467122117845</v>
      </c>
      <c r="L12" s="22">
        <v>632345</v>
      </c>
      <c r="M12" s="12"/>
      <c r="N12" s="23" t="s">
        <v>21</v>
      </c>
      <c r="O12" s="24"/>
    </row>
    <row r="13" spans="1:15" s="1" customFormat="1" ht="22.5" customHeight="1">
      <c r="A13" s="10">
        <v>8</v>
      </c>
      <c r="B13" s="10" t="s">
        <v>19</v>
      </c>
      <c r="C13" s="10">
        <v>401</v>
      </c>
      <c r="D13" s="10">
        <v>4</v>
      </c>
      <c r="E13" s="11" t="s">
        <v>20</v>
      </c>
      <c r="F13" s="10">
        <v>3</v>
      </c>
      <c r="G13" s="12">
        <f t="shared" si="0"/>
        <v>100.23</v>
      </c>
      <c r="H13" s="13">
        <v>19.76</v>
      </c>
      <c r="I13" s="21">
        <v>80.47</v>
      </c>
      <c r="J13" s="12">
        <f t="shared" si="1"/>
        <v>6213.000099770527</v>
      </c>
      <c r="K13" s="12">
        <f t="shared" si="2"/>
        <v>7738.64794333292</v>
      </c>
      <c r="L13" s="22">
        <v>622729</v>
      </c>
      <c r="M13" s="12"/>
      <c r="N13" s="23" t="s">
        <v>21</v>
      </c>
      <c r="O13" s="24"/>
    </row>
    <row r="14" spans="1:15" s="1" customFormat="1" ht="22.5" customHeight="1">
      <c r="A14" s="10">
        <v>9</v>
      </c>
      <c r="B14" s="10" t="s">
        <v>19</v>
      </c>
      <c r="C14" s="10">
        <v>402</v>
      </c>
      <c r="D14" s="10">
        <v>4</v>
      </c>
      <c r="E14" s="11" t="s">
        <v>20</v>
      </c>
      <c r="F14" s="10">
        <v>3</v>
      </c>
      <c r="G14" s="12">
        <f t="shared" si="0"/>
        <v>102.09</v>
      </c>
      <c r="H14" s="13">
        <v>20.12</v>
      </c>
      <c r="I14" s="21">
        <v>81.97</v>
      </c>
      <c r="J14" s="12">
        <f t="shared" si="1"/>
        <v>6212.998334802625</v>
      </c>
      <c r="K14" s="12">
        <f t="shared" si="2"/>
        <v>7738.0139075271445</v>
      </c>
      <c r="L14" s="25">
        <v>634285</v>
      </c>
      <c r="M14" s="12"/>
      <c r="N14" s="23" t="s">
        <v>21</v>
      </c>
      <c r="O14" s="24"/>
    </row>
    <row r="15" spans="1:15" s="1" customFormat="1" ht="22.5" customHeight="1">
      <c r="A15" s="10">
        <v>10</v>
      </c>
      <c r="B15" s="10" t="s">
        <v>19</v>
      </c>
      <c r="C15" s="10">
        <v>403</v>
      </c>
      <c r="D15" s="10">
        <v>4</v>
      </c>
      <c r="E15" s="11" t="s">
        <v>22</v>
      </c>
      <c r="F15" s="10">
        <v>3</v>
      </c>
      <c r="G15" s="12">
        <f t="shared" si="0"/>
        <v>124.62</v>
      </c>
      <c r="H15" s="13">
        <v>24.56</v>
      </c>
      <c r="I15" s="21">
        <v>100.06</v>
      </c>
      <c r="J15" s="12">
        <f t="shared" si="1"/>
        <v>6212.991494142192</v>
      </c>
      <c r="K15" s="12">
        <f t="shared" si="2"/>
        <v>7737.9872076753945</v>
      </c>
      <c r="L15" s="22">
        <v>774263</v>
      </c>
      <c r="M15" s="12"/>
      <c r="N15" s="23" t="s">
        <v>21</v>
      </c>
      <c r="O15" s="24"/>
    </row>
    <row r="16" spans="1:15" s="1" customFormat="1" ht="22.5" customHeight="1">
      <c r="A16" s="10">
        <v>11</v>
      </c>
      <c r="B16" s="10" t="s">
        <v>19</v>
      </c>
      <c r="C16" s="10">
        <v>404</v>
      </c>
      <c r="D16" s="10">
        <v>4</v>
      </c>
      <c r="E16" s="11" t="s">
        <v>20</v>
      </c>
      <c r="F16" s="10">
        <v>3</v>
      </c>
      <c r="G16" s="12">
        <f t="shared" si="0"/>
        <v>102.09</v>
      </c>
      <c r="H16" s="13">
        <v>20.12</v>
      </c>
      <c r="I16" s="21">
        <v>81.97</v>
      </c>
      <c r="J16" s="12">
        <f t="shared" si="1"/>
        <v>6212.998334802625</v>
      </c>
      <c r="K16" s="12">
        <f t="shared" si="2"/>
        <v>7738.0139075271445</v>
      </c>
      <c r="L16" s="22">
        <v>634285</v>
      </c>
      <c r="M16" s="12"/>
      <c r="N16" s="23" t="s">
        <v>21</v>
      </c>
      <c r="O16" s="24"/>
    </row>
    <row r="17" spans="1:15" s="1" customFormat="1" ht="22.5" customHeight="1">
      <c r="A17" s="10">
        <v>12</v>
      </c>
      <c r="B17" s="10" t="s">
        <v>19</v>
      </c>
      <c r="C17" s="10">
        <v>503</v>
      </c>
      <c r="D17" s="10">
        <v>5</v>
      </c>
      <c r="E17" s="11" t="s">
        <v>22</v>
      </c>
      <c r="F17" s="10">
        <v>3</v>
      </c>
      <c r="G17" s="12">
        <f t="shared" si="0"/>
        <v>124.62</v>
      </c>
      <c r="H17" s="13">
        <v>24.56</v>
      </c>
      <c r="I17" s="21">
        <v>100.06</v>
      </c>
      <c r="J17" s="12">
        <f t="shared" si="1"/>
        <v>6232.001283903065</v>
      </c>
      <c r="K17" s="12">
        <f t="shared" si="2"/>
        <v>7761.66300219868</v>
      </c>
      <c r="L17" s="22">
        <v>776632</v>
      </c>
      <c r="M17" s="12"/>
      <c r="N17" s="23" t="s">
        <v>21</v>
      </c>
      <c r="O17" s="24"/>
    </row>
    <row r="18" spans="1:15" s="1" customFormat="1" ht="22.5" customHeight="1">
      <c r="A18" s="10">
        <v>13</v>
      </c>
      <c r="B18" s="10" t="s">
        <v>19</v>
      </c>
      <c r="C18" s="10">
        <v>603</v>
      </c>
      <c r="D18" s="10">
        <v>6</v>
      </c>
      <c r="E18" s="11" t="s">
        <v>22</v>
      </c>
      <c r="F18" s="10">
        <v>3</v>
      </c>
      <c r="G18" s="12">
        <f t="shared" si="0"/>
        <v>124.62</v>
      </c>
      <c r="H18" s="13">
        <v>24.56</v>
      </c>
      <c r="I18" s="21">
        <v>100.06</v>
      </c>
      <c r="J18" s="12">
        <f t="shared" si="1"/>
        <v>6250.995024875621</v>
      </c>
      <c r="K18" s="12">
        <f t="shared" si="2"/>
        <v>7785.318808714771</v>
      </c>
      <c r="L18" s="22">
        <v>778999</v>
      </c>
      <c r="M18" s="12"/>
      <c r="N18" s="23" t="s">
        <v>21</v>
      </c>
      <c r="O18" s="24"/>
    </row>
    <row r="19" spans="1:15" s="1" customFormat="1" ht="22.5" customHeight="1">
      <c r="A19" s="10">
        <v>14</v>
      </c>
      <c r="B19" s="10" t="s">
        <v>19</v>
      </c>
      <c r="C19" s="10">
        <v>1203</v>
      </c>
      <c r="D19" s="10">
        <v>12</v>
      </c>
      <c r="E19" s="11" t="s">
        <v>22</v>
      </c>
      <c r="F19" s="10">
        <v>3</v>
      </c>
      <c r="G19" s="12">
        <f t="shared" si="0"/>
        <v>124.62</v>
      </c>
      <c r="H19" s="13">
        <v>24.56</v>
      </c>
      <c r="I19" s="21">
        <v>100.06</v>
      </c>
      <c r="J19" s="12">
        <f t="shared" si="1"/>
        <v>6018.29561868079</v>
      </c>
      <c r="K19" s="12">
        <f t="shared" si="2"/>
        <v>7495.502698380971</v>
      </c>
      <c r="L19" s="25">
        <v>750000</v>
      </c>
      <c r="M19" s="12"/>
      <c r="N19" s="23" t="s">
        <v>21</v>
      </c>
      <c r="O19" s="24"/>
    </row>
    <row r="20" spans="1:15" s="1" customFormat="1" ht="22.5" customHeight="1">
      <c r="A20" s="10">
        <v>15</v>
      </c>
      <c r="B20" s="10" t="s">
        <v>19</v>
      </c>
      <c r="C20" s="10">
        <v>1403</v>
      </c>
      <c r="D20" s="10">
        <v>14</v>
      </c>
      <c r="E20" s="11" t="s">
        <v>22</v>
      </c>
      <c r="F20" s="10">
        <v>3</v>
      </c>
      <c r="G20" s="12">
        <f t="shared" si="0"/>
        <v>124.62</v>
      </c>
      <c r="H20" s="13">
        <v>24.56</v>
      </c>
      <c r="I20" s="21">
        <v>100.06</v>
      </c>
      <c r="J20" s="12">
        <f t="shared" si="1"/>
        <v>6018.29561868079</v>
      </c>
      <c r="K20" s="12">
        <f t="shared" si="2"/>
        <v>7495.502698380971</v>
      </c>
      <c r="L20" s="26">
        <v>750000</v>
      </c>
      <c r="M20" s="12"/>
      <c r="N20" s="23" t="s">
        <v>21</v>
      </c>
      <c r="O20" s="24"/>
    </row>
    <row r="21" spans="1:15" s="1" customFormat="1" ht="22.5" customHeight="1">
      <c r="A21" s="10">
        <v>16</v>
      </c>
      <c r="B21" s="10" t="s">
        <v>19</v>
      </c>
      <c r="C21" s="10">
        <v>1803</v>
      </c>
      <c r="D21" s="10">
        <v>18</v>
      </c>
      <c r="E21" s="11" t="s">
        <v>22</v>
      </c>
      <c r="F21" s="10">
        <v>3</v>
      </c>
      <c r="G21" s="12">
        <f aca="true" t="shared" si="3" ref="G21:G62">H21+I21</f>
        <v>124.62</v>
      </c>
      <c r="H21" s="13">
        <v>24.56</v>
      </c>
      <c r="I21" s="21">
        <v>100.06</v>
      </c>
      <c r="J21" s="12">
        <f aca="true" t="shared" si="4" ref="J21:J61">L21/G21</f>
        <v>6018.29561868079</v>
      </c>
      <c r="K21" s="12">
        <f aca="true" t="shared" si="5" ref="K21:K61">L21/I21</f>
        <v>7495.502698380971</v>
      </c>
      <c r="L21" s="26">
        <v>750000</v>
      </c>
      <c r="M21" s="12"/>
      <c r="N21" s="23" t="s">
        <v>21</v>
      </c>
      <c r="O21" s="24"/>
    </row>
    <row r="22" spans="1:15" s="1" customFormat="1" ht="22.5" customHeight="1">
      <c r="A22" s="10">
        <v>17</v>
      </c>
      <c r="B22" s="10" t="s">
        <v>19</v>
      </c>
      <c r="C22" s="10">
        <v>1804</v>
      </c>
      <c r="D22" s="10">
        <v>18</v>
      </c>
      <c r="E22" s="11" t="s">
        <v>20</v>
      </c>
      <c r="F22" s="10">
        <v>3</v>
      </c>
      <c r="G22" s="12">
        <f t="shared" si="3"/>
        <v>102.09</v>
      </c>
      <c r="H22" s="13">
        <v>20.12</v>
      </c>
      <c r="I22" s="21">
        <v>81.97</v>
      </c>
      <c r="J22" s="12">
        <f t="shared" si="4"/>
        <v>6555.000489763934</v>
      </c>
      <c r="K22" s="12">
        <f t="shared" si="5"/>
        <v>8163.962425277541</v>
      </c>
      <c r="L22" s="22">
        <v>669200</v>
      </c>
      <c r="M22" s="12"/>
      <c r="N22" s="23" t="s">
        <v>21</v>
      </c>
      <c r="O22" s="24"/>
    </row>
    <row r="23" spans="1:15" s="1" customFormat="1" ht="22.5" customHeight="1">
      <c r="A23" s="10">
        <v>18</v>
      </c>
      <c r="B23" s="10" t="s">
        <v>19</v>
      </c>
      <c r="C23" s="10">
        <v>1901</v>
      </c>
      <c r="D23" s="10">
        <v>19</v>
      </c>
      <c r="E23" s="11" t="s">
        <v>20</v>
      </c>
      <c r="F23" s="10">
        <v>3</v>
      </c>
      <c r="G23" s="12">
        <f t="shared" si="3"/>
        <v>100.23</v>
      </c>
      <c r="H23" s="13">
        <v>19.76</v>
      </c>
      <c r="I23" s="21">
        <v>80.47</v>
      </c>
      <c r="J23" s="12">
        <f t="shared" si="4"/>
        <v>6684.625361668163</v>
      </c>
      <c r="K23" s="12">
        <f t="shared" si="5"/>
        <v>8326.084255001864</v>
      </c>
      <c r="L23" s="26">
        <v>670000</v>
      </c>
      <c r="M23" s="12"/>
      <c r="N23" s="23" t="s">
        <v>21</v>
      </c>
      <c r="O23" s="24"/>
    </row>
    <row r="24" spans="1:15" s="1" customFormat="1" ht="22.5" customHeight="1">
      <c r="A24" s="10">
        <v>19</v>
      </c>
      <c r="B24" s="10" t="s">
        <v>19</v>
      </c>
      <c r="C24" s="10">
        <v>1902</v>
      </c>
      <c r="D24" s="10">
        <v>19</v>
      </c>
      <c r="E24" s="11" t="s">
        <v>20</v>
      </c>
      <c r="F24" s="10">
        <v>3</v>
      </c>
      <c r="G24" s="12">
        <f t="shared" si="3"/>
        <v>102.09</v>
      </c>
      <c r="H24" s="13">
        <v>20.12</v>
      </c>
      <c r="I24" s="21">
        <v>81.97</v>
      </c>
      <c r="J24" s="12">
        <f t="shared" si="4"/>
        <v>6175.002448819669</v>
      </c>
      <c r="K24" s="12">
        <f t="shared" si="5"/>
        <v>7690.69171648164</v>
      </c>
      <c r="L24" s="22">
        <v>630406</v>
      </c>
      <c r="M24" s="12"/>
      <c r="N24" s="23" t="s">
        <v>21</v>
      </c>
      <c r="O24" s="24"/>
    </row>
    <row r="25" spans="1:15" s="1" customFormat="1" ht="22.5" customHeight="1">
      <c r="A25" s="10">
        <v>20</v>
      </c>
      <c r="B25" s="10" t="s">
        <v>19</v>
      </c>
      <c r="C25" s="10">
        <v>1904</v>
      </c>
      <c r="D25" s="10">
        <v>19</v>
      </c>
      <c r="E25" s="11" t="s">
        <v>20</v>
      </c>
      <c r="F25" s="10">
        <v>3</v>
      </c>
      <c r="G25" s="12">
        <f t="shared" si="3"/>
        <v>102.09</v>
      </c>
      <c r="H25" s="13">
        <v>20.12</v>
      </c>
      <c r="I25" s="21">
        <v>81.97</v>
      </c>
      <c r="J25" s="12">
        <f t="shared" si="4"/>
        <v>6175.002448819669</v>
      </c>
      <c r="K25" s="12">
        <f t="shared" si="5"/>
        <v>7690.69171648164</v>
      </c>
      <c r="L25" s="22">
        <v>630406</v>
      </c>
      <c r="M25" s="12"/>
      <c r="N25" s="23" t="s">
        <v>21</v>
      </c>
      <c r="O25" s="24"/>
    </row>
    <row r="26" spans="1:15" s="1" customFormat="1" ht="22.5" customHeight="1">
      <c r="A26" s="10">
        <v>21</v>
      </c>
      <c r="B26" s="10" t="s">
        <v>23</v>
      </c>
      <c r="C26" s="10">
        <v>201</v>
      </c>
      <c r="D26" s="11">
        <v>2</v>
      </c>
      <c r="E26" s="11" t="s">
        <v>22</v>
      </c>
      <c r="F26" s="10">
        <v>3</v>
      </c>
      <c r="G26" s="12">
        <f t="shared" si="3"/>
        <v>124.62</v>
      </c>
      <c r="H26" s="13">
        <v>24.56</v>
      </c>
      <c r="I26" s="21">
        <v>100.06</v>
      </c>
      <c r="J26" s="12">
        <f t="shared" si="4"/>
        <v>6098.5395602632</v>
      </c>
      <c r="K26" s="12">
        <f t="shared" si="5"/>
        <v>7595.442734359384</v>
      </c>
      <c r="L26" s="26">
        <v>760000</v>
      </c>
      <c r="M26" s="12"/>
      <c r="N26" s="23" t="s">
        <v>21</v>
      </c>
      <c r="O26" s="24"/>
    </row>
    <row r="27" spans="1:15" s="1" customFormat="1" ht="22.5" customHeight="1">
      <c r="A27" s="10">
        <v>22</v>
      </c>
      <c r="B27" s="10" t="s">
        <v>23</v>
      </c>
      <c r="C27" s="10">
        <v>202</v>
      </c>
      <c r="D27" s="11">
        <v>2</v>
      </c>
      <c r="E27" s="11" t="s">
        <v>20</v>
      </c>
      <c r="F27" s="10">
        <v>3</v>
      </c>
      <c r="G27" s="12">
        <f t="shared" si="3"/>
        <v>102.09</v>
      </c>
      <c r="H27" s="13">
        <v>20.12</v>
      </c>
      <c r="I27" s="21">
        <v>81.97</v>
      </c>
      <c r="J27" s="12">
        <f t="shared" si="4"/>
        <v>6342.501714173768</v>
      </c>
      <c r="K27" s="12">
        <f t="shared" si="5"/>
        <v>7899.304623642796</v>
      </c>
      <c r="L27" s="22">
        <v>647506</v>
      </c>
      <c r="M27" s="12"/>
      <c r="N27" s="23" t="s">
        <v>21</v>
      </c>
      <c r="O27" s="24"/>
    </row>
    <row r="28" spans="1:15" s="1" customFormat="1" ht="22.5" customHeight="1">
      <c r="A28" s="10">
        <v>23</v>
      </c>
      <c r="B28" s="10" t="s">
        <v>23</v>
      </c>
      <c r="C28" s="10">
        <v>203</v>
      </c>
      <c r="D28" s="11">
        <v>2</v>
      </c>
      <c r="E28" s="11" t="s">
        <v>20</v>
      </c>
      <c r="F28" s="10">
        <v>3</v>
      </c>
      <c r="G28" s="12">
        <f t="shared" si="3"/>
        <v>100.23</v>
      </c>
      <c r="H28" s="13">
        <v>19.76</v>
      </c>
      <c r="I28" s="21">
        <v>80.47</v>
      </c>
      <c r="J28" s="12">
        <f t="shared" si="4"/>
        <v>6743.699491170308</v>
      </c>
      <c r="K28" s="12">
        <f t="shared" si="5"/>
        <v>8399.664471231516</v>
      </c>
      <c r="L28" s="22">
        <v>675921</v>
      </c>
      <c r="M28" s="12"/>
      <c r="N28" s="23" t="s">
        <v>21</v>
      </c>
      <c r="O28" s="24"/>
    </row>
    <row r="29" spans="1:15" s="1" customFormat="1" ht="22.5" customHeight="1">
      <c r="A29" s="10">
        <v>24</v>
      </c>
      <c r="B29" s="10" t="s">
        <v>23</v>
      </c>
      <c r="C29" s="10">
        <v>204</v>
      </c>
      <c r="D29" s="11">
        <v>2</v>
      </c>
      <c r="E29" s="11" t="s">
        <v>20</v>
      </c>
      <c r="F29" s="10">
        <v>3</v>
      </c>
      <c r="G29" s="12">
        <f t="shared" si="3"/>
        <v>102.09</v>
      </c>
      <c r="H29" s="13">
        <v>20.12</v>
      </c>
      <c r="I29" s="21">
        <v>81.97</v>
      </c>
      <c r="J29" s="12">
        <f t="shared" si="4"/>
        <v>6547.223038495445</v>
      </c>
      <c r="K29" s="12">
        <f t="shared" si="5"/>
        <v>8154.275954617543</v>
      </c>
      <c r="L29" s="22">
        <v>668406</v>
      </c>
      <c r="M29" s="12"/>
      <c r="N29" s="23" t="s">
        <v>21</v>
      </c>
      <c r="O29" s="24"/>
    </row>
    <row r="30" spans="1:15" s="1" customFormat="1" ht="22.5" customHeight="1">
      <c r="A30" s="10">
        <v>25</v>
      </c>
      <c r="B30" s="10" t="s">
        <v>23</v>
      </c>
      <c r="C30" s="10">
        <v>301</v>
      </c>
      <c r="D30" s="10">
        <v>3</v>
      </c>
      <c r="E30" s="11" t="s">
        <v>22</v>
      </c>
      <c r="F30" s="10">
        <v>3</v>
      </c>
      <c r="G30" s="12">
        <f t="shared" si="3"/>
        <v>124.62</v>
      </c>
      <c r="H30" s="13">
        <v>24.56</v>
      </c>
      <c r="I30" s="21">
        <v>100.06</v>
      </c>
      <c r="J30" s="12">
        <f t="shared" si="4"/>
        <v>6018.29561868079</v>
      </c>
      <c r="K30" s="12">
        <f t="shared" si="5"/>
        <v>7495.502698380971</v>
      </c>
      <c r="L30" s="26">
        <v>750000</v>
      </c>
      <c r="M30" s="12"/>
      <c r="N30" s="23" t="s">
        <v>21</v>
      </c>
      <c r="O30" s="24"/>
    </row>
    <row r="31" spans="1:15" s="1" customFormat="1" ht="22.5" customHeight="1">
      <c r="A31" s="10">
        <v>26</v>
      </c>
      <c r="B31" s="10" t="s">
        <v>23</v>
      </c>
      <c r="C31" s="10">
        <v>302</v>
      </c>
      <c r="D31" s="10">
        <v>3</v>
      </c>
      <c r="E31" s="11" t="s">
        <v>20</v>
      </c>
      <c r="F31" s="10">
        <v>3</v>
      </c>
      <c r="G31" s="12">
        <f t="shared" si="3"/>
        <v>102.09</v>
      </c>
      <c r="H31" s="13">
        <v>20.12</v>
      </c>
      <c r="I31" s="21">
        <v>81.97</v>
      </c>
      <c r="J31" s="12">
        <f t="shared" si="4"/>
        <v>6232.001175433441</v>
      </c>
      <c r="K31" s="12">
        <f t="shared" si="5"/>
        <v>7761.681102842504</v>
      </c>
      <c r="L31" s="22">
        <v>636225</v>
      </c>
      <c r="M31" s="12"/>
      <c r="N31" s="23" t="s">
        <v>21</v>
      </c>
      <c r="O31" s="24"/>
    </row>
    <row r="32" spans="1:15" s="1" customFormat="1" ht="22.5" customHeight="1">
      <c r="A32" s="10">
        <v>27</v>
      </c>
      <c r="B32" s="10" t="s">
        <v>23</v>
      </c>
      <c r="C32" s="10">
        <v>303</v>
      </c>
      <c r="D32" s="10">
        <v>3</v>
      </c>
      <c r="E32" s="11" t="s">
        <v>20</v>
      </c>
      <c r="F32" s="10">
        <v>3</v>
      </c>
      <c r="G32" s="12">
        <f t="shared" si="3"/>
        <v>100.23</v>
      </c>
      <c r="H32" s="13">
        <v>19.76</v>
      </c>
      <c r="I32" s="21">
        <v>80.47</v>
      </c>
      <c r="J32" s="12">
        <f t="shared" si="4"/>
        <v>6365.000498852639</v>
      </c>
      <c r="K32" s="12">
        <f t="shared" si="5"/>
        <v>7927.973157698521</v>
      </c>
      <c r="L32" s="22">
        <v>637964</v>
      </c>
      <c r="M32" s="12"/>
      <c r="N32" s="23" t="s">
        <v>21</v>
      </c>
      <c r="O32" s="24"/>
    </row>
    <row r="33" spans="1:15" s="1" customFormat="1" ht="22.5" customHeight="1">
      <c r="A33" s="10">
        <v>28</v>
      </c>
      <c r="B33" s="10" t="s">
        <v>23</v>
      </c>
      <c r="C33" s="10">
        <v>304</v>
      </c>
      <c r="D33" s="10">
        <v>3</v>
      </c>
      <c r="E33" s="11" t="s">
        <v>20</v>
      </c>
      <c r="F33" s="10">
        <v>3</v>
      </c>
      <c r="G33" s="12">
        <f t="shared" si="3"/>
        <v>102.09</v>
      </c>
      <c r="H33" s="13">
        <v>20.12</v>
      </c>
      <c r="I33" s="21">
        <v>81.97</v>
      </c>
      <c r="J33" s="12">
        <f t="shared" si="4"/>
        <v>6232.001175433441</v>
      </c>
      <c r="K33" s="12">
        <f t="shared" si="5"/>
        <v>7761.681102842504</v>
      </c>
      <c r="L33" s="22">
        <v>636225</v>
      </c>
      <c r="M33" s="12"/>
      <c r="N33" s="23" t="s">
        <v>21</v>
      </c>
      <c r="O33" s="24"/>
    </row>
    <row r="34" spans="1:15" s="1" customFormat="1" ht="22.5" customHeight="1">
      <c r="A34" s="10">
        <v>29</v>
      </c>
      <c r="B34" s="10" t="s">
        <v>23</v>
      </c>
      <c r="C34" s="10">
        <v>401</v>
      </c>
      <c r="D34" s="10">
        <v>4</v>
      </c>
      <c r="E34" s="11" t="s">
        <v>22</v>
      </c>
      <c r="F34" s="10">
        <v>3</v>
      </c>
      <c r="G34" s="12">
        <f t="shared" si="3"/>
        <v>124.62</v>
      </c>
      <c r="H34" s="13">
        <v>24.56</v>
      </c>
      <c r="I34" s="21">
        <v>100.06</v>
      </c>
      <c r="J34" s="12">
        <f t="shared" si="4"/>
        <v>6317.501203659123</v>
      </c>
      <c r="K34" s="12">
        <f t="shared" si="5"/>
        <v>7868.14911053368</v>
      </c>
      <c r="L34" s="22">
        <v>787287</v>
      </c>
      <c r="M34" s="12"/>
      <c r="N34" s="23" t="s">
        <v>21</v>
      </c>
      <c r="O34" s="24"/>
    </row>
    <row r="35" spans="1:15" s="1" customFormat="1" ht="22.5" customHeight="1">
      <c r="A35" s="10">
        <v>30</v>
      </c>
      <c r="B35" s="10" t="s">
        <v>23</v>
      </c>
      <c r="C35" s="10">
        <v>402</v>
      </c>
      <c r="D35" s="10">
        <v>4</v>
      </c>
      <c r="E35" s="11" t="s">
        <v>20</v>
      </c>
      <c r="F35" s="10">
        <v>3</v>
      </c>
      <c r="G35" s="12">
        <f t="shared" si="3"/>
        <v>102.09</v>
      </c>
      <c r="H35" s="13">
        <v>20.12</v>
      </c>
      <c r="I35" s="21">
        <v>81.97</v>
      </c>
      <c r="J35" s="12">
        <f t="shared" si="4"/>
        <v>6270.006856695073</v>
      </c>
      <c r="K35" s="12">
        <f t="shared" si="5"/>
        <v>7809.015493473222</v>
      </c>
      <c r="L35" s="22">
        <v>640105</v>
      </c>
      <c r="M35" s="12"/>
      <c r="N35" s="23" t="s">
        <v>21</v>
      </c>
      <c r="O35" s="24"/>
    </row>
    <row r="36" spans="1:15" s="1" customFormat="1" ht="22.5" customHeight="1">
      <c r="A36" s="10">
        <v>31</v>
      </c>
      <c r="B36" s="10" t="s">
        <v>23</v>
      </c>
      <c r="C36" s="10">
        <v>403</v>
      </c>
      <c r="D36" s="10">
        <v>4</v>
      </c>
      <c r="E36" s="11" t="s">
        <v>20</v>
      </c>
      <c r="F36" s="10">
        <v>3</v>
      </c>
      <c r="G36" s="12">
        <f t="shared" si="3"/>
        <v>100.23</v>
      </c>
      <c r="H36" s="13">
        <v>19.76</v>
      </c>
      <c r="I36" s="21">
        <v>80.47</v>
      </c>
      <c r="J36" s="12">
        <f t="shared" si="4"/>
        <v>6412.501247131597</v>
      </c>
      <c r="K36" s="12">
        <f t="shared" si="5"/>
        <v>7987.138063874736</v>
      </c>
      <c r="L36" s="22">
        <v>642725</v>
      </c>
      <c r="M36" s="12"/>
      <c r="N36" s="23" t="s">
        <v>21</v>
      </c>
      <c r="O36" s="24"/>
    </row>
    <row r="37" spans="1:15" s="1" customFormat="1" ht="22.5" customHeight="1">
      <c r="A37" s="10">
        <v>32</v>
      </c>
      <c r="B37" s="10" t="s">
        <v>23</v>
      </c>
      <c r="C37" s="10">
        <v>404</v>
      </c>
      <c r="D37" s="10">
        <v>4</v>
      </c>
      <c r="E37" s="11" t="s">
        <v>20</v>
      </c>
      <c r="F37" s="10">
        <v>3</v>
      </c>
      <c r="G37" s="12">
        <f t="shared" si="3"/>
        <v>102.09</v>
      </c>
      <c r="H37" s="13">
        <v>20.12</v>
      </c>
      <c r="I37" s="21">
        <v>81.97</v>
      </c>
      <c r="J37" s="12">
        <f t="shared" si="4"/>
        <v>6270.006856695073</v>
      </c>
      <c r="K37" s="12">
        <f t="shared" si="5"/>
        <v>7809.015493473222</v>
      </c>
      <c r="L37" s="22">
        <v>640105</v>
      </c>
      <c r="M37" s="12"/>
      <c r="N37" s="23" t="s">
        <v>21</v>
      </c>
      <c r="O37" s="24"/>
    </row>
    <row r="38" spans="1:15" s="1" customFormat="1" ht="22.5" customHeight="1">
      <c r="A38" s="10">
        <v>33</v>
      </c>
      <c r="B38" s="10" t="s">
        <v>23</v>
      </c>
      <c r="C38" s="10">
        <v>502</v>
      </c>
      <c r="D38" s="10">
        <v>5</v>
      </c>
      <c r="E38" s="11" t="s">
        <v>20</v>
      </c>
      <c r="F38" s="10">
        <v>3</v>
      </c>
      <c r="G38" s="12">
        <f t="shared" si="3"/>
        <v>102.09</v>
      </c>
      <c r="H38" s="13">
        <v>20.12</v>
      </c>
      <c r="I38" s="21">
        <v>81.97</v>
      </c>
      <c r="J38" s="12">
        <f t="shared" si="4"/>
        <v>6298.501322362621</v>
      </c>
      <c r="K38" s="12">
        <f t="shared" si="5"/>
        <v>7844.504086861047</v>
      </c>
      <c r="L38" s="22">
        <v>643014</v>
      </c>
      <c r="M38" s="12"/>
      <c r="N38" s="23" t="s">
        <v>21</v>
      </c>
      <c r="O38" s="24"/>
    </row>
    <row r="39" spans="1:15" s="1" customFormat="1" ht="22.5" customHeight="1">
      <c r="A39" s="10">
        <v>34</v>
      </c>
      <c r="B39" s="10" t="s">
        <v>23</v>
      </c>
      <c r="C39" s="10">
        <v>504</v>
      </c>
      <c r="D39" s="10">
        <v>5</v>
      </c>
      <c r="E39" s="11" t="s">
        <v>20</v>
      </c>
      <c r="F39" s="10">
        <v>3</v>
      </c>
      <c r="G39" s="12">
        <f t="shared" si="3"/>
        <v>102.09</v>
      </c>
      <c r="H39" s="13">
        <v>20.12</v>
      </c>
      <c r="I39" s="21">
        <v>81.97</v>
      </c>
      <c r="J39" s="12">
        <f t="shared" si="4"/>
        <v>6342.305808600255</v>
      </c>
      <c r="K39" s="12">
        <f t="shared" si="5"/>
        <v>7899.060631938514</v>
      </c>
      <c r="L39" s="22">
        <v>647486</v>
      </c>
      <c r="M39" s="12"/>
      <c r="N39" s="23" t="s">
        <v>21</v>
      </c>
      <c r="O39" s="24"/>
    </row>
    <row r="40" spans="1:15" s="1" customFormat="1" ht="22.5" customHeight="1">
      <c r="A40" s="10">
        <v>35</v>
      </c>
      <c r="B40" s="10" t="s">
        <v>23</v>
      </c>
      <c r="C40" s="10">
        <v>602</v>
      </c>
      <c r="D40" s="10">
        <v>6</v>
      </c>
      <c r="E40" s="11" t="s">
        <v>20</v>
      </c>
      <c r="F40" s="10">
        <v>3</v>
      </c>
      <c r="G40" s="12">
        <f t="shared" si="3"/>
        <v>102.09</v>
      </c>
      <c r="H40" s="13">
        <v>20.12</v>
      </c>
      <c r="I40" s="21">
        <v>81.97</v>
      </c>
      <c r="J40" s="12">
        <f t="shared" si="4"/>
        <v>6326.995788030169</v>
      </c>
      <c r="K40" s="12">
        <f t="shared" si="5"/>
        <v>7879.992680248872</v>
      </c>
      <c r="L40" s="22">
        <v>645923</v>
      </c>
      <c r="M40" s="12"/>
      <c r="N40" s="23" t="s">
        <v>21</v>
      </c>
      <c r="O40" s="24"/>
    </row>
    <row r="41" spans="1:15" s="1" customFormat="1" ht="22.5" customHeight="1">
      <c r="A41" s="10">
        <v>36</v>
      </c>
      <c r="B41" s="10" t="s">
        <v>23</v>
      </c>
      <c r="C41" s="10">
        <v>604</v>
      </c>
      <c r="D41" s="10">
        <v>6</v>
      </c>
      <c r="E41" s="11" t="s">
        <v>20</v>
      </c>
      <c r="F41" s="10">
        <v>3</v>
      </c>
      <c r="G41" s="12">
        <f t="shared" si="3"/>
        <v>102.09</v>
      </c>
      <c r="H41" s="13">
        <v>20.12</v>
      </c>
      <c r="I41" s="21">
        <v>81.97</v>
      </c>
      <c r="J41" s="12">
        <f t="shared" si="4"/>
        <v>6327.0055833088445</v>
      </c>
      <c r="K41" s="12">
        <f t="shared" si="5"/>
        <v>7880.004879834086</v>
      </c>
      <c r="L41" s="22">
        <v>645924</v>
      </c>
      <c r="M41" s="12"/>
      <c r="N41" s="23" t="s">
        <v>21</v>
      </c>
      <c r="O41" s="24"/>
    </row>
    <row r="42" spans="1:15" s="1" customFormat="1" ht="22.5" customHeight="1">
      <c r="A42" s="10">
        <v>37</v>
      </c>
      <c r="B42" s="10" t="s">
        <v>23</v>
      </c>
      <c r="C42" s="10">
        <v>701</v>
      </c>
      <c r="D42" s="10">
        <v>7</v>
      </c>
      <c r="E42" s="11" t="s">
        <v>22</v>
      </c>
      <c r="F42" s="10">
        <v>3</v>
      </c>
      <c r="G42" s="12">
        <f t="shared" si="3"/>
        <v>124.62</v>
      </c>
      <c r="H42" s="13">
        <v>24.56</v>
      </c>
      <c r="I42" s="21">
        <v>100.06</v>
      </c>
      <c r="J42" s="12">
        <f t="shared" si="4"/>
        <v>6419.515326592842</v>
      </c>
      <c r="K42" s="12">
        <f t="shared" si="5"/>
        <v>7995.202878273036</v>
      </c>
      <c r="L42" s="22">
        <v>800000</v>
      </c>
      <c r="M42" s="12"/>
      <c r="N42" s="23" t="s">
        <v>21</v>
      </c>
      <c r="O42" s="24"/>
    </row>
    <row r="43" spans="1:15" s="1" customFormat="1" ht="22.5" customHeight="1">
      <c r="A43" s="10">
        <v>38</v>
      </c>
      <c r="B43" s="10" t="s">
        <v>23</v>
      </c>
      <c r="C43" s="10">
        <v>702</v>
      </c>
      <c r="D43" s="10">
        <v>7</v>
      </c>
      <c r="E43" s="11" t="s">
        <v>20</v>
      </c>
      <c r="F43" s="10">
        <v>3</v>
      </c>
      <c r="G43" s="12">
        <f t="shared" si="3"/>
        <v>102.09</v>
      </c>
      <c r="H43" s="13">
        <v>20.12</v>
      </c>
      <c r="I43" s="21">
        <v>81.97</v>
      </c>
      <c r="J43" s="12">
        <f t="shared" si="4"/>
        <v>6365.001469291801</v>
      </c>
      <c r="K43" s="12">
        <f t="shared" si="5"/>
        <v>7927.32707087959</v>
      </c>
      <c r="L43" s="22">
        <v>649803</v>
      </c>
      <c r="M43" s="12"/>
      <c r="N43" s="23" t="s">
        <v>21</v>
      </c>
      <c r="O43" s="24"/>
    </row>
    <row r="44" spans="1:15" s="1" customFormat="1" ht="22.5" customHeight="1">
      <c r="A44" s="10">
        <v>39</v>
      </c>
      <c r="B44" s="10" t="s">
        <v>23</v>
      </c>
      <c r="C44" s="10">
        <v>704</v>
      </c>
      <c r="D44" s="10">
        <v>7</v>
      </c>
      <c r="E44" s="11" t="s">
        <v>20</v>
      </c>
      <c r="F44" s="10">
        <v>3</v>
      </c>
      <c r="G44" s="12">
        <f t="shared" si="3"/>
        <v>102.09</v>
      </c>
      <c r="H44" s="13">
        <v>20.12</v>
      </c>
      <c r="I44" s="21">
        <v>81.97</v>
      </c>
      <c r="J44" s="12">
        <f t="shared" si="4"/>
        <v>5975.119992163777</v>
      </c>
      <c r="K44" s="12">
        <f t="shared" si="5"/>
        <v>7441.746980602659</v>
      </c>
      <c r="L44" s="25">
        <v>610000</v>
      </c>
      <c r="M44" s="12"/>
      <c r="N44" s="23" t="s">
        <v>21</v>
      </c>
      <c r="O44" s="24"/>
    </row>
    <row r="45" spans="1:15" s="1" customFormat="1" ht="22.5" customHeight="1">
      <c r="A45" s="10">
        <v>40</v>
      </c>
      <c r="B45" s="10" t="s">
        <v>23</v>
      </c>
      <c r="C45" s="10">
        <v>801</v>
      </c>
      <c r="D45" s="10">
        <v>8</v>
      </c>
      <c r="E45" s="11" t="s">
        <v>22</v>
      </c>
      <c r="F45" s="10">
        <v>3</v>
      </c>
      <c r="G45" s="12">
        <f t="shared" si="3"/>
        <v>124.62</v>
      </c>
      <c r="H45" s="13">
        <v>24.56</v>
      </c>
      <c r="I45" s="21">
        <v>100.06</v>
      </c>
      <c r="J45" s="12">
        <f t="shared" si="4"/>
        <v>6018.29561868079</v>
      </c>
      <c r="K45" s="12">
        <f t="shared" si="5"/>
        <v>7495.502698380971</v>
      </c>
      <c r="L45" s="26">
        <v>750000</v>
      </c>
      <c r="M45" s="12"/>
      <c r="N45" s="23" t="s">
        <v>21</v>
      </c>
      <c r="O45" s="24"/>
    </row>
    <row r="46" spans="1:15" s="1" customFormat="1" ht="22.5" customHeight="1">
      <c r="A46" s="10">
        <v>41</v>
      </c>
      <c r="B46" s="10" t="s">
        <v>23</v>
      </c>
      <c r="C46" s="10">
        <v>802</v>
      </c>
      <c r="D46" s="10">
        <v>8</v>
      </c>
      <c r="E46" s="11" t="s">
        <v>20</v>
      </c>
      <c r="F46" s="10">
        <v>3</v>
      </c>
      <c r="G46" s="12">
        <f t="shared" si="3"/>
        <v>102.09</v>
      </c>
      <c r="H46" s="13">
        <v>20.12</v>
      </c>
      <c r="I46" s="21">
        <v>81.97</v>
      </c>
      <c r="J46" s="12">
        <f t="shared" si="4"/>
        <v>6393.495934959349</v>
      </c>
      <c r="K46" s="12">
        <f t="shared" si="5"/>
        <v>7962.815664267415</v>
      </c>
      <c r="L46" s="22">
        <v>652712</v>
      </c>
      <c r="M46" s="12"/>
      <c r="N46" s="23" t="s">
        <v>21</v>
      </c>
      <c r="O46" s="24"/>
    </row>
    <row r="47" spans="1:15" s="1" customFormat="1" ht="22.5" customHeight="1">
      <c r="A47" s="10">
        <v>42</v>
      </c>
      <c r="B47" s="10" t="s">
        <v>23</v>
      </c>
      <c r="C47" s="10">
        <v>804</v>
      </c>
      <c r="D47" s="10">
        <v>8</v>
      </c>
      <c r="E47" s="11" t="s">
        <v>20</v>
      </c>
      <c r="F47" s="10">
        <v>3</v>
      </c>
      <c r="G47" s="12">
        <f t="shared" si="3"/>
        <v>102.09</v>
      </c>
      <c r="H47" s="13">
        <v>20.12</v>
      </c>
      <c r="I47" s="21">
        <v>81.97</v>
      </c>
      <c r="J47" s="12">
        <f t="shared" si="4"/>
        <v>6393.495934959349</v>
      </c>
      <c r="K47" s="12">
        <f t="shared" si="5"/>
        <v>7962.815664267415</v>
      </c>
      <c r="L47" s="22">
        <v>652712</v>
      </c>
      <c r="M47" s="12"/>
      <c r="N47" s="23" t="s">
        <v>21</v>
      </c>
      <c r="O47" s="24"/>
    </row>
    <row r="48" spans="1:15" s="1" customFormat="1" ht="22.5" customHeight="1">
      <c r="A48" s="10">
        <v>43</v>
      </c>
      <c r="B48" s="10" t="s">
        <v>23</v>
      </c>
      <c r="C48" s="10">
        <v>903</v>
      </c>
      <c r="D48" s="10">
        <v>9</v>
      </c>
      <c r="E48" s="11" t="s">
        <v>20</v>
      </c>
      <c r="F48" s="10">
        <v>3</v>
      </c>
      <c r="G48" s="12">
        <f t="shared" si="3"/>
        <v>100.23</v>
      </c>
      <c r="H48" s="13">
        <v>19.76</v>
      </c>
      <c r="I48" s="21">
        <v>80.47</v>
      </c>
      <c r="J48" s="12">
        <f t="shared" si="4"/>
        <v>6452.160031926569</v>
      </c>
      <c r="K48" s="12">
        <f t="shared" si="5"/>
        <v>8036.535354790605</v>
      </c>
      <c r="L48" s="22">
        <v>646700</v>
      </c>
      <c r="M48" s="12" t="s">
        <v>24</v>
      </c>
      <c r="N48" s="23" t="s">
        <v>21</v>
      </c>
      <c r="O48" s="27"/>
    </row>
    <row r="49" spans="1:15" s="1" customFormat="1" ht="22.5" customHeight="1">
      <c r="A49" s="10">
        <v>44</v>
      </c>
      <c r="B49" s="10" t="s">
        <v>23</v>
      </c>
      <c r="C49" s="10">
        <v>1001</v>
      </c>
      <c r="D49" s="10">
        <v>10</v>
      </c>
      <c r="E49" s="11" t="s">
        <v>22</v>
      </c>
      <c r="F49" s="10">
        <v>3</v>
      </c>
      <c r="G49" s="12">
        <f t="shared" si="3"/>
        <v>124.62</v>
      </c>
      <c r="H49" s="13">
        <v>24.56</v>
      </c>
      <c r="I49" s="21">
        <v>100.06</v>
      </c>
      <c r="J49" s="12">
        <f t="shared" si="4"/>
        <v>6499.759268175252</v>
      </c>
      <c r="K49" s="12">
        <f t="shared" si="5"/>
        <v>8095.142914251449</v>
      </c>
      <c r="L49" s="22">
        <v>810000</v>
      </c>
      <c r="M49" s="12"/>
      <c r="N49" s="23" t="s">
        <v>21</v>
      </c>
      <c r="O49" s="27"/>
    </row>
    <row r="50" spans="1:15" s="1" customFormat="1" ht="22.5" customHeight="1">
      <c r="A50" s="10">
        <v>45</v>
      </c>
      <c r="B50" s="10" t="s">
        <v>23</v>
      </c>
      <c r="C50" s="10">
        <v>1002</v>
      </c>
      <c r="D50" s="10">
        <v>10</v>
      </c>
      <c r="E50" s="11" t="s">
        <v>20</v>
      </c>
      <c r="F50" s="10">
        <v>3</v>
      </c>
      <c r="G50" s="12">
        <f t="shared" si="3"/>
        <v>102.09</v>
      </c>
      <c r="H50" s="13">
        <v>20.12</v>
      </c>
      <c r="I50" s="21">
        <v>81.97</v>
      </c>
      <c r="J50" s="12">
        <f t="shared" si="4"/>
        <v>6431.501616220981</v>
      </c>
      <c r="K50" s="12">
        <f t="shared" si="5"/>
        <v>8010.150054898134</v>
      </c>
      <c r="L50" s="22">
        <v>656592</v>
      </c>
      <c r="M50" s="12"/>
      <c r="N50" s="23" t="s">
        <v>21</v>
      </c>
      <c r="O50" s="27"/>
    </row>
    <row r="51" spans="1:15" s="1" customFormat="1" ht="22.5" customHeight="1">
      <c r="A51" s="10">
        <v>46</v>
      </c>
      <c r="B51" s="10" t="s">
        <v>23</v>
      </c>
      <c r="C51" s="10">
        <v>1101</v>
      </c>
      <c r="D51" s="10">
        <v>11</v>
      </c>
      <c r="E51" s="11" t="s">
        <v>22</v>
      </c>
      <c r="F51" s="10">
        <v>3</v>
      </c>
      <c r="G51" s="12">
        <f t="shared" si="3"/>
        <v>124.62</v>
      </c>
      <c r="H51" s="13">
        <v>24.56</v>
      </c>
      <c r="I51" s="21">
        <v>100.06</v>
      </c>
      <c r="J51" s="12">
        <f t="shared" si="4"/>
        <v>6098.5395602632</v>
      </c>
      <c r="K51" s="12">
        <f t="shared" si="5"/>
        <v>7595.442734359384</v>
      </c>
      <c r="L51" s="25">
        <v>760000</v>
      </c>
      <c r="M51" s="12"/>
      <c r="N51" s="23" t="s">
        <v>21</v>
      </c>
      <c r="O51" s="27"/>
    </row>
    <row r="52" spans="1:15" s="1" customFormat="1" ht="22.5" customHeight="1">
      <c r="A52" s="10">
        <v>47</v>
      </c>
      <c r="B52" s="10" t="s">
        <v>23</v>
      </c>
      <c r="C52" s="10">
        <v>1202</v>
      </c>
      <c r="D52" s="10">
        <v>12</v>
      </c>
      <c r="E52" s="11" t="s">
        <v>22</v>
      </c>
      <c r="F52" s="10">
        <v>3</v>
      </c>
      <c r="G52" s="12">
        <f t="shared" si="3"/>
        <v>102.09</v>
      </c>
      <c r="H52" s="13">
        <v>20.12</v>
      </c>
      <c r="I52" s="21">
        <v>81.97</v>
      </c>
      <c r="J52" s="12">
        <f t="shared" si="4"/>
        <v>6488.500342834754</v>
      </c>
      <c r="K52" s="12">
        <f t="shared" si="5"/>
        <v>8081.139441258997</v>
      </c>
      <c r="L52" s="22">
        <v>662411</v>
      </c>
      <c r="M52" s="12"/>
      <c r="N52" s="23" t="s">
        <v>21</v>
      </c>
      <c r="O52" s="27"/>
    </row>
    <row r="53" spans="1:15" s="1" customFormat="1" ht="22.5" customHeight="1">
      <c r="A53" s="10">
        <v>48</v>
      </c>
      <c r="B53" s="10" t="s">
        <v>23</v>
      </c>
      <c r="C53" s="10">
        <v>1302</v>
      </c>
      <c r="D53" s="10">
        <v>13</v>
      </c>
      <c r="E53" s="11" t="s">
        <v>20</v>
      </c>
      <c r="F53" s="10">
        <v>3</v>
      </c>
      <c r="G53" s="12">
        <f t="shared" si="3"/>
        <v>102.09</v>
      </c>
      <c r="H53" s="13">
        <v>20.12</v>
      </c>
      <c r="I53" s="21">
        <v>81.97</v>
      </c>
      <c r="J53" s="12">
        <f t="shared" si="4"/>
        <v>6517.004603780977</v>
      </c>
      <c r="K53" s="12">
        <f t="shared" si="5"/>
        <v>8116.640234232036</v>
      </c>
      <c r="L53" s="22">
        <v>665321</v>
      </c>
      <c r="M53" s="12"/>
      <c r="N53" s="23" t="s">
        <v>21</v>
      </c>
      <c r="O53" s="24"/>
    </row>
    <row r="54" spans="1:15" s="1" customFormat="1" ht="22.5" customHeight="1">
      <c r="A54" s="10">
        <v>49</v>
      </c>
      <c r="B54" s="10" t="s">
        <v>23</v>
      </c>
      <c r="C54" s="10">
        <v>1401</v>
      </c>
      <c r="D54" s="10">
        <v>14</v>
      </c>
      <c r="E54" s="11" t="s">
        <v>22</v>
      </c>
      <c r="F54" s="10">
        <v>3</v>
      </c>
      <c r="G54" s="12">
        <f t="shared" si="3"/>
        <v>124.62</v>
      </c>
      <c r="H54" s="13">
        <v>24.56</v>
      </c>
      <c r="I54" s="21">
        <v>100.06</v>
      </c>
      <c r="J54" s="12">
        <f t="shared" si="4"/>
        <v>6018.29561868079</v>
      </c>
      <c r="K54" s="12">
        <f t="shared" si="5"/>
        <v>7495.502698380971</v>
      </c>
      <c r="L54" s="26">
        <v>750000</v>
      </c>
      <c r="M54" s="12"/>
      <c r="N54" s="23" t="s">
        <v>21</v>
      </c>
      <c r="O54" s="24"/>
    </row>
    <row r="55" spans="1:15" s="1" customFormat="1" ht="22.5" customHeight="1">
      <c r="A55" s="10">
        <v>50</v>
      </c>
      <c r="B55" s="10" t="s">
        <v>23</v>
      </c>
      <c r="C55" s="10">
        <v>1402</v>
      </c>
      <c r="D55" s="10">
        <v>14</v>
      </c>
      <c r="E55" s="11" t="s">
        <v>20</v>
      </c>
      <c r="F55" s="10">
        <v>3</v>
      </c>
      <c r="G55" s="12">
        <f t="shared" si="3"/>
        <v>102.09</v>
      </c>
      <c r="H55" s="13">
        <v>20.12</v>
      </c>
      <c r="I55" s="21">
        <v>81.97</v>
      </c>
      <c r="J55" s="12">
        <f t="shared" si="4"/>
        <v>6573.4156136742085</v>
      </c>
      <c r="K55" s="12">
        <f t="shared" si="5"/>
        <v>8186.897645480054</v>
      </c>
      <c r="L55" s="22">
        <v>671080</v>
      </c>
      <c r="M55" s="12"/>
      <c r="N55" s="23" t="s">
        <v>21</v>
      </c>
      <c r="O55" s="24"/>
    </row>
    <row r="56" spans="1:15" s="1" customFormat="1" ht="22.5" customHeight="1">
      <c r="A56" s="10">
        <v>51</v>
      </c>
      <c r="B56" s="10" t="s">
        <v>23</v>
      </c>
      <c r="C56" s="10">
        <v>1404</v>
      </c>
      <c r="D56" s="10">
        <v>14</v>
      </c>
      <c r="E56" s="11" t="s">
        <v>20</v>
      </c>
      <c r="F56" s="10">
        <v>3</v>
      </c>
      <c r="G56" s="12">
        <f t="shared" si="3"/>
        <v>102.09</v>
      </c>
      <c r="H56" s="13">
        <v>20.12</v>
      </c>
      <c r="I56" s="21">
        <v>81.97</v>
      </c>
      <c r="J56" s="12">
        <f t="shared" si="4"/>
        <v>6545.499069448526</v>
      </c>
      <c r="K56" s="12">
        <f t="shared" si="5"/>
        <v>8152.128827619861</v>
      </c>
      <c r="L56" s="22">
        <v>668230</v>
      </c>
      <c r="M56" s="12"/>
      <c r="N56" s="23" t="s">
        <v>21</v>
      </c>
      <c r="O56" s="24"/>
    </row>
    <row r="57" spans="1:15" s="1" customFormat="1" ht="22.5" customHeight="1">
      <c r="A57" s="10">
        <v>52</v>
      </c>
      <c r="B57" s="10" t="s">
        <v>23</v>
      </c>
      <c r="C57" s="10">
        <v>1601</v>
      </c>
      <c r="D57" s="10">
        <v>16</v>
      </c>
      <c r="E57" s="11" t="s">
        <v>22</v>
      </c>
      <c r="F57" s="10">
        <v>3</v>
      </c>
      <c r="G57" s="12">
        <f t="shared" si="3"/>
        <v>124.62</v>
      </c>
      <c r="H57" s="13">
        <v>24.56</v>
      </c>
      <c r="I57" s="21">
        <v>100.06</v>
      </c>
      <c r="J57" s="12">
        <f t="shared" si="4"/>
        <v>6018.29561868079</v>
      </c>
      <c r="K57" s="12">
        <f t="shared" si="5"/>
        <v>7495.502698380971</v>
      </c>
      <c r="L57" s="25">
        <v>750000</v>
      </c>
      <c r="M57" s="12"/>
      <c r="N57" s="23" t="s">
        <v>21</v>
      </c>
      <c r="O57" s="24"/>
    </row>
    <row r="58" spans="1:15" s="1" customFormat="1" ht="22.5" customHeight="1">
      <c r="A58" s="10">
        <v>53</v>
      </c>
      <c r="B58" s="10" t="s">
        <v>23</v>
      </c>
      <c r="C58" s="10">
        <v>1602</v>
      </c>
      <c r="D58" s="10">
        <v>16</v>
      </c>
      <c r="E58" s="11" t="s">
        <v>20</v>
      </c>
      <c r="F58" s="10">
        <v>3</v>
      </c>
      <c r="G58" s="12">
        <f t="shared" si="3"/>
        <v>102.09</v>
      </c>
      <c r="H58" s="13">
        <v>20.12</v>
      </c>
      <c r="I58" s="21">
        <v>81.97</v>
      </c>
      <c r="J58" s="12">
        <f t="shared" si="4"/>
        <v>6602.497796062297</v>
      </c>
      <c r="K58" s="12">
        <f t="shared" si="5"/>
        <v>8223.118213980724</v>
      </c>
      <c r="L58" s="22">
        <v>674049</v>
      </c>
      <c r="M58" s="12"/>
      <c r="N58" s="23" t="s">
        <v>21</v>
      </c>
      <c r="O58" s="24"/>
    </row>
    <row r="59" spans="1:15" s="1" customFormat="1" ht="24" customHeight="1">
      <c r="A59" s="10">
        <v>54</v>
      </c>
      <c r="B59" s="10" t="s">
        <v>23</v>
      </c>
      <c r="C59" s="10">
        <v>1702</v>
      </c>
      <c r="D59" s="10">
        <v>17</v>
      </c>
      <c r="E59" s="11" t="s">
        <v>20</v>
      </c>
      <c r="F59" s="10">
        <v>3</v>
      </c>
      <c r="G59" s="12">
        <f t="shared" si="3"/>
        <v>102.09</v>
      </c>
      <c r="H59" s="13">
        <v>20.12</v>
      </c>
      <c r="I59" s="21">
        <v>81.97</v>
      </c>
      <c r="J59" s="12">
        <f t="shared" si="4"/>
        <v>6602.497796062297</v>
      </c>
      <c r="K59" s="12">
        <f t="shared" si="5"/>
        <v>8223.118213980724</v>
      </c>
      <c r="L59" s="22">
        <v>674049</v>
      </c>
      <c r="M59" s="12"/>
      <c r="N59" s="23" t="s">
        <v>21</v>
      </c>
      <c r="O59" s="24"/>
    </row>
    <row r="60" spans="1:15" s="1" customFormat="1" ht="24" customHeight="1">
      <c r="A60" s="10">
        <v>55</v>
      </c>
      <c r="B60" s="10" t="s">
        <v>23</v>
      </c>
      <c r="C60" s="10">
        <v>1704</v>
      </c>
      <c r="D60" s="10">
        <v>17</v>
      </c>
      <c r="E60" s="11" t="s">
        <v>20</v>
      </c>
      <c r="F60" s="10">
        <v>3</v>
      </c>
      <c r="G60" s="12">
        <f t="shared" si="3"/>
        <v>102.09</v>
      </c>
      <c r="H60" s="13">
        <v>20.12</v>
      </c>
      <c r="I60" s="21">
        <v>81.97</v>
      </c>
      <c r="J60" s="12">
        <f t="shared" si="4"/>
        <v>5975.119992163777</v>
      </c>
      <c r="K60" s="12">
        <f t="shared" si="5"/>
        <v>7441.746980602659</v>
      </c>
      <c r="L60" s="22">
        <v>610000</v>
      </c>
      <c r="M60" s="12"/>
      <c r="N60" s="23" t="s">
        <v>21</v>
      </c>
      <c r="O60" s="24"/>
    </row>
    <row r="61" spans="1:15" s="1" customFormat="1" ht="24" customHeight="1">
      <c r="A61" s="10">
        <v>56</v>
      </c>
      <c r="B61" s="10" t="s">
        <v>23</v>
      </c>
      <c r="C61" s="10">
        <v>1801</v>
      </c>
      <c r="D61" s="10">
        <v>18</v>
      </c>
      <c r="E61" s="11" t="s">
        <v>22</v>
      </c>
      <c r="F61" s="10">
        <v>3</v>
      </c>
      <c r="G61" s="12">
        <f t="shared" si="3"/>
        <v>124.62</v>
      </c>
      <c r="H61" s="13">
        <v>24.56</v>
      </c>
      <c r="I61" s="21">
        <v>100.06</v>
      </c>
      <c r="J61" s="12">
        <f t="shared" si="4"/>
        <v>6740.491092922484</v>
      </c>
      <c r="K61" s="12">
        <f t="shared" si="5"/>
        <v>8394.963022186688</v>
      </c>
      <c r="L61" s="22">
        <v>840000</v>
      </c>
      <c r="M61" s="12"/>
      <c r="N61" s="23" t="s">
        <v>21</v>
      </c>
      <c r="O61" s="24"/>
    </row>
    <row r="62" spans="1:15" s="1" customFormat="1" ht="24" customHeight="1">
      <c r="A62" s="10">
        <v>57</v>
      </c>
      <c r="B62" s="10" t="s">
        <v>23</v>
      </c>
      <c r="C62" s="10">
        <v>1803</v>
      </c>
      <c r="D62" s="10">
        <v>18</v>
      </c>
      <c r="E62" s="11" t="s">
        <v>20</v>
      </c>
      <c r="F62" s="10">
        <v>3</v>
      </c>
      <c r="G62" s="12">
        <f aca="true" t="shared" si="6" ref="G62:G68">H62+I62</f>
        <v>100.23</v>
      </c>
      <c r="H62" s="13">
        <v>19.76</v>
      </c>
      <c r="I62" s="21">
        <v>80.47</v>
      </c>
      <c r="J62" s="12">
        <f aca="true" t="shared" si="7" ref="J62:J68">L62/G62</f>
        <v>6723.635638032525</v>
      </c>
      <c r="K62" s="12">
        <f aca="true" t="shared" si="8" ref="K62:K68">L62/I62</f>
        <v>8374.673791475085</v>
      </c>
      <c r="L62" s="22">
        <v>673910</v>
      </c>
      <c r="M62" s="12"/>
      <c r="N62" s="23" t="s">
        <v>21</v>
      </c>
      <c r="O62" s="24"/>
    </row>
    <row r="63" spans="1:15" s="1" customFormat="1" ht="24" customHeight="1">
      <c r="A63" s="10">
        <v>58</v>
      </c>
      <c r="B63" s="10" t="s">
        <v>23</v>
      </c>
      <c r="C63" s="10">
        <v>1804</v>
      </c>
      <c r="D63" s="10">
        <v>18</v>
      </c>
      <c r="E63" s="11" t="s">
        <v>20</v>
      </c>
      <c r="F63" s="10">
        <v>3</v>
      </c>
      <c r="G63" s="12">
        <f t="shared" si="6"/>
        <v>102.09</v>
      </c>
      <c r="H63" s="13">
        <v>20.12</v>
      </c>
      <c r="I63" s="21">
        <v>81.97</v>
      </c>
      <c r="J63" s="12">
        <f t="shared" si="7"/>
        <v>6602.497796062297</v>
      </c>
      <c r="K63" s="12">
        <f t="shared" si="8"/>
        <v>8223.118213980724</v>
      </c>
      <c r="L63" s="22">
        <v>674049</v>
      </c>
      <c r="M63" s="12"/>
      <c r="N63" s="23" t="s">
        <v>21</v>
      </c>
      <c r="O63" s="24"/>
    </row>
    <row r="64" spans="1:15" s="1" customFormat="1" ht="24" customHeight="1">
      <c r="A64" s="10">
        <v>59</v>
      </c>
      <c r="B64" s="10" t="s">
        <v>23</v>
      </c>
      <c r="C64" s="10">
        <v>1901</v>
      </c>
      <c r="D64" s="10">
        <v>19</v>
      </c>
      <c r="E64" s="11" t="s">
        <v>22</v>
      </c>
      <c r="F64" s="10">
        <v>3</v>
      </c>
      <c r="G64" s="12">
        <f t="shared" si="6"/>
        <v>124.62</v>
      </c>
      <c r="H64" s="13">
        <v>24.56</v>
      </c>
      <c r="I64" s="21">
        <v>100.06</v>
      </c>
      <c r="J64" s="12">
        <f t="shared" si="7"/>
        <v>6740.491092922484</v>
      </c>
      <c r="K64" s="12">
        <f t="shared" si="8"/>
        <v>8394.963022186688</v>
      </c>
      <c r="L64" s="26">
        <v>840000</v>
      </c>
      <c r="M64" s="12"/>
      <c r="N64" s="23" t="s">
        <v>21</v>
      </c>
      <c r="O64" s="24"/>
    </row>
    <row r="65" spans="1:15" s="1" customFormat="1" ht="24" customHeight="1">
      <c r="A65" s="10">
        <v>60</v>
      </c>
      <c r="B65" s="10" t="s">
        <v>23</v>
      </c>
      <c r="C65" s="10">
        <v>1903</v>
      </c>
      <c r="D65" s="10">
        <v>19</v>
      </c>
      <c r="E65" s="11" t="s">
        <v>20</v>
      </c>
      <c r="F65" s="10">
        <v>3</v>
      </c>
      <c r="G65" s="12">
        <f t="shared" si="6"/>
        <v>100.23</v>
      </c>
      <c r="H65" s="13">
        <v>19.76</v>
      </c>
      <c r="I65" s="21">
        <v>80.47</v>
      </c>
      <c r="J65" s="12">
        <f t="shared" si="7"/>
        <v>6185.772722737703</v>
      </c>
      <c r="K65" s="12">
        <f t="shared" si="8"/>
        <v>7704.734683733069</v>
      </c>
      <c r="L65" s="22">
        <v>620000</v>
      </c>
      <c r="M65" s="12"/>
      <c r="N65" s="23" t="s">
        <v>21</v>
      </c>
      <c r="O65" s="24"/>
    </row>
    <row r="66" spans="1:15" s="1" customFormat="1" ht="24" customHeight="1">
      <c r="A66" s="10">
        <v>61</v>
      </c>
      <c r="B66" s="10" t="s">
        <v>23</v>
      </c>
      <c r="C66" s="10">
        <v>1904</v>
      </c>
      <c r="D66" s="10">
        <v>19</v>
      </c>
      <c r="E66" s="11" t="s">
        <v>20</v>
      </c>
      <c r="F66" s="10">
        <v>3</v>
      </c>
      <c r="G66" s="12">
        <f t="shared" si="6"/>
        <v>102.09</v>
      </c>
      <c r="H66" s="13">
        <v>20.12</v>
      </c>
      <c r="I66" s="21">
        <v>81.97</v>
      </c>
      <c r="J66" s="12">
        <f t="shared" si="7"/>
        <v>5681.261631893427</v>
      </c>
      <c r="K66" s="12">
        <f t="shared" si="8"/>
        <v>7075.759424179578</v>
      </c>
      <c r="L66" s="22">
        <v>580000</v>
      </c>
      <c r="M66" s="12"/>
      <c r="N66" s="23" t="s">
        <v>21</v>
      </c>
      <c r="O66" s="24"/>
    </row>
    <row r="67" spans="1:15" s="1" customFormat="1" ht="24" customHeight="1">
      <c r="A67" s="28" t="s">
        <v>25</v>
      </c>
      <c r="B67" s="28"/>
      <c r="C67" s="28"/>
      <c r="D67" s="28"/>
      <c r="E67" s="28"/>
      <c r="F67" s="29"/>
      <c r="G67" s="30">
        <f t="shared" si="6"/>
        <v>6636.959999999999</v>
      </c>
      <c r="H67" s="31">
        <f>SUM(H6:H66)</f>
        <v>1308.0799999999986</v>
      </c>
      <c r="I67" s="37">
        <f>SUM(I6:I66)</f>
        <v>5328.88</v>
      </c>
      <c r="J67" s="30">
        <f t="shared" si="7"/>
        <v>6320.172036595069</v>
      </c>
      <c r="K67" s="30">
        <f t="shared" si="8"/>
        <v>7871.5844605245375</v>
      </c>
      <c r="L67" s="38">
        <f>SUM(L6:L66)</f>
        <v>41946729</v>
      </c>
      <c r="M67" s="30"/>
      <c r="N67" s="39"/>
      <c r="O67" s="39"/>
    </row>
    <row r="68" spans="1:15" s="1" customFormat="1" ht="39.75" customHeight="1">
      <c r="A68" s="32" t="s">
        <v>26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40"/>
      <c r="M68" s="32"/>
      <c r="N68" s="32"/>
      <c r="O68" s="32"/>
    </row>
    <row r="69" spans="1:15" s="1" customFormat="1" ht="61.5" customHeight="1">
      <c r="A69" s="33" t="s">
        <v>27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41"/>
      <c r="M69" s="34"/>
      <c r="N69" s="34"/>
      <c r="O69" s="34"/>
    </row>
    <row r="70" spans="1:15" s="1" customFormat="1" ht="19.5" customHeight="1">
      <c r="A70" s="35" t="s">
        <v>28</v>
      </c>
      <c r="B70" s="35"/>
      <c r="C70" s="35"/>
      <c r="D70" s="35"/>
      <c r="E70" s="35"/>
      <c r="F70" s="35"/>
      <c r="G70" s="35"/>
      <c r="H70" s="35"/>
      <c r="I70" s="35"/>
      <c r="J70" s="35"/>
      <c r="K70" s="35" t="s">
        <v>29</v>
      </c>
      <c r="L70" s="42"/>
      <c r="M70" s="35"/>
      <c r="N70" s="36"/>
      <c r="O70" s="36"/>
    </row>
    <row r="71" spans="1:15" s="1" customFormat="1" ht="21" customHeight="1">
      <c r="A71" s="35" t="s">
        <v>30</v>
      </c>
      <c r="B71" s="35"/>
      <c r="C71" s="35"/>
      <c r="D71" s="35"/>
      <c r="E71" s="35"/>
      <c r="F71" s="36"/>
      <c r="G71" s="36"/>
      <c r="H71" s="36"/>
      <c r="I71" s="36"/>
      <c r="J71" s="36"/>
      <c r="K71" s="35" t="s">
        <v>31</v>
      </c>
      <c r="L71" s="42"/>
      <c r="M71" s="35"/>
      <c r="N71" s="36"/>
      <c r="O71" s="36"/>
    </row>
    <row r="72" spans="1:12" s="1" customFormat="1" ht="21" customHeight="1">
      <c r="A72" s="35" t="s">
        <v>32</v>
      </c>
      <c r="B72" s="35"/>
      <c r="C72" s="35"/>
      <c r="D72" s="35"/>
      <c r="E72" s="35"/>
      <c r="L72" s="43"/>
    </row>
    <row r="73" s="1" customFormat="1" ht="31.5" customHeight="1">
      <c r="L73" s="43"/>
    </row>
    <row r="74" s="1" customFormat="1" ht="31.5" customHeight="1">
      <c r="L74" s="43"/>
    </row>
    <row r="75" s="1" customFormat="1" ht="31.5" customHeight="1">
      <c r="L75" s="43"/>
    </row>
    <row r="76" s="1" customFormat="1" ht="31.5" customHeight="1">
      <c r="L76" s="43"/>
    </row>
    <row r="77" s="1" customFormat="1" ht="31.5" customHeight="1">
      <c r="L77" s="43"/>
    </row>
    <row r="78" s="1" customFormat="1" ht="31.5" customHeight="1">
      <c r="L78" s="43"/>
    </row>
    <row r="79" s="1" customFormat="1" ht="31.5" customHeight="1">
      <c r="L79" s="43"/>
    </row>
    <row r="80" s="1" customFormat="1" ht="31.5" customHeight="1">
      <c r="L80" s="43"/>
    </row>
    <row r="81" s="1" customFormat="1" ht="31.5" customHeight="1">
      <c r="L81" s="43"/>
    </row>
    <row r="82" spans="1:15" s="1" customFormat="1" ht="31.5" customHeight="1">
      <c r="A82"/>
      <c r="B82"/>
      <c r="C82"/>
      <c r="D82"/>
      <c r="E82"/>
      <c r="F82"/>
      <c r="G82"/>
      <c r="H82"/>
      <c r="I82"/>
      <c r="J82"/>
      <c r="K82"/>
      <c r="L82" s="4"/>
      <c r="M82"/>
      <c r="N82"/>
      <c r="O82"/>
    </row>
    <row r="83" spans="1:15" s="1" customFormat="1" ht="31.5" customHeight="1">
      <c r="A83"/>
      <c r="B83"/>
      <c r="C83"/>
      <c r="D83"/>
      <c r="E83"/>
      <c r="F83"/>
      <c r="G83"/>
      <c r="H83"/>
      <c r="I83"/>
      <c r="J83"/>
      <c r="K83"/>
      <c r="L83" s="4"/>
      <c r="M83"/>
      <c r="N83"/>
      <c r="O83"/>
    </row>
    <row r="84" spans="1:15" s="1" customFormat="1" ht="31.5" customHeight="1">
      <c r="A84"/>
      <c r="B84"/>
      <c r="C84"/>
      <c r="D84"/>
      <c r="E84"/>
      <c r="F84"/>
      <c r="G84"/>
      <c r="H84"/>
      <c r="I84"/>
      <c r="J84"/>
      <c r="K84"/>
      <c r="L84" s="4"/>
      <c r="M84"/>
      <c r="N84"/>
      <c r="O84"/>
    </row>
    <row r="85" spans="1:15" s="1" customFormat="1" ht="31.5" customHeight="1">
      <c r="A85"/>
      <c r="B85"/>
      <c r="C85"/>
      <c r="D85"/>
      <c r="E85"/>
      <c r="F85"/>
      <c r="G85"/>
      <c r="H85"/>
      <c r="I85"/>
      <c r="J85"/>
      <c r="K85"/>
      <c r="L85" s="4"/>
      <c r="M85"/>
      <c r="N85"/>
      <c r="O85"/>
    </row>
    <row r="86" spans="1:15" s="1" customFormat="1" ht="31.5" customHeight="1">
      <c r="A86"/>
      <c r="B86"/>
      <c r="C86"/>
      <c r="D86"/>
      <c r="E86"/>
      <c r="F86"/>
      <c r="G86"/>
      <c r="H86"/>
      <c r="I86"/>
      <c r="J86"/>
      <c r="K86"/>
      <c r="L86" s="4"/>
      <c r="M86"/>
      <c r="N86"/>
      <c r="O86"/>
    </row>
    <row r="87" spans="1:15" s="1" customFormat="1" ht="31.5" customHeight="1">
      <c r="A87"/>
      <c r="B87"/>
      <c r="C87"/>
      <c r="D87"/>
      <c r="E87"/>
      <c r="F87"/>
      <c r="G87"/>
      <c r="H87"/>
      <c r="I87"/>
      <c r="J87"/>
      <c r="K87"/>
      <c r="L87" s="4"/>
      <c r="M87"/>
      <c r="N87"/>
      <c r="O87"/>
    </row>
    <row r="88" spans="1:15" s="1" customFormat="1" ht="31.5" customHeight="1">
      <c r="A88"/>
      <c r="B88"/>
      <c r="C88"/>
      <c r="D88"/>
      <c r="E88"/>
      <c r="F88"/>
      <c r="G88"/>
      <c r="H88"/>
      <c r="I88"/>
      <c r="J88"/>
      <c r="K88"/>
      <c r="L88" s="4"/>
      <c r="M88"/>
      <c r="N88"/>
      <c r="O88"/>
    </row>
    <row r="89" spans="1:15" s="1" customFormat="1" ht="31.5" customHeight="1">
      <c r="A89"/>
      <c r="B89"/>
      <c r="C89"/>
      <c r="D89"/>
      <c r="E89"/>
      <c r="F89"/>
      <c r="G89"/>
      <c r="H89"/>
      <c r="I89"/>
      <c r="J89"/>
      <c r="K89"/>
      <c r="L89" s="4"/>
      <c r="M89"/>
      <c r="N89"/>
      <c r="O89"/>
    </row>
    <row r="90" spans="1:15" s="1" customFormat="1" ht="31.5" customHeight="1">
      <c r="A90"/>
      <c r="B90"/>
      <c r="C90"/>
      <c r="D90"/>
      <c r="E90"/>
      <c r="F90"/>
      <c r="G90"/>
      <c r="H90"/>
      <c r="I90"/>
      <c r="J90"/>
      <c r="K90"/>
      <c r="L90" s="4"/>
      <c r="M90"/>
      <c r="N90"/>
      <c r="O90"/>
    </row>
    <row r="91" spans="1:15" s="1" customFormat="1" ht="31.5" customHeight="1">
      <c r="A91"/>
      <c r="B91"/>
      <c r="C91"/>
      <c r="D91"/>
      <c r="E91"/>
      <c r="F91"/>
      <c r="G91"/>
      <c r="H91"/>
      <c r="I91"/>
      <c r="J91"/>
      <c r="K91"/>
      <c r="L91" s="4"/>
      <c r="M91"/>
      <c r="N91"/>
      <c r="O91"/>
    </row>
    <row r="92" spans="1:15" s="1" customFormat="1" ht="31.5" customHeight="1">
      <c r="A92"/>
      <c r="B92"/>
      <c r="C92"/>
      <c r="D92"/>
      <c r="E92"/>
      <c r="F92"/>
      <c r="G92"/>
      <c r="H92"/>
      <c r="I92"/>
      <c r="J92"/>
      <c r="K92"/>
      <c r="L92" s="4"/>
      <c r="M92"/>
      <c r="N92"/>
      <c r="O92"/>
    </row>
    <row r="93" spans="1:15" s="1" customFormat="1" ht="31.5" customHeight="1">
      <c r="A93"/>
      <c r="B93"/>
      <c r="C93"/>
      <c r="D93"/>
      <c r="E93"/>
      <c r="F93"/>
      <c r="G93"/>
      <c r="H93"/>
      <c r="I93"/>
      <c r="J93"/>
      <c r="K93"/>
      <c r="L93" s="4"/>
      <c r="M93"/>
      <c r="N93"/>
      <c r="O93"/>
    </row>
    <row r="94" spans="1:15" s="1" customFormat="1" ht="24.75" customHeight="1">
      <c r="A94"/>
      <c r="B94"/>
      <c r="C94"/>
      <c r="D94"/>
      <c r="E94"/>
      <c r="F94"/>
      <c r="G94"/>
      <c r="H94"/>
      <c r="I94"/>
      <c r="J94"/>
      <c r="K94"/>
      <c r="L94" s="4"/>
      <c r="M94"/>
      <c r="N94"/>
      <c r="O94"/>
    </row>
    <row r="95" spans="1:15" s="2" customFormat="1" ht="31.5" customHeight="1">
      <c r="A95"/>
      <c r="B95"/>
      <c r="C95"/>
      <c r="D95"/>
      <c r="E95"/>
      <c r="F95"/>
      <c r="G95"/>
      <c r="H95"/>
      <c r="I95"/>
      <c r="J95"/>
      <c r="K95"/>
      <c r="L95" s="4"/>
      <c r="M95"/>
      <c r="N95"/>
      <c r="O95"/>
    </row>
    <row r="96" spans="1:15" s="1" customFormat="1" ht="24.75" customHeight="1">
      <c r="A96"/>
      <c r="B96"/>
      <c r="C96"/>
      <c r="D96"/>
      <c r="E96"/>
      <c r="F96"/>
      <c r="G96"/>
      <c r="H96"/>
      <c r="I96"/>
      <c r="J96"/>
      <c r="K96"/>
      <c r="L96" s="4"/>
      <c r="M96"/>
      <c r="N96"/>
      <c r="O96"/>
    </row>
    <row r="97" spans="1:15" s="3" customFormat="1" ht="52.5" customHeight="1">
      <c r="A97"/>
      <c r="B97"/>
      <c r="C97"/>
      <c r="D97"/>
      <c r="E97"/>
      <c r="F97"/>
      <c r="G97"/>
      <c r="H97"/>
      <c r="I97"/>
      <c r="J97"/>
      <c r="K97"/>
      <c r="L97" s="4"/>
      <c r="M97"/>
      <c r="N97"/>
      <c r="O97"/>
    </row>
    <row r="98" spans="1:15" s="1" customFormat="1" ht="69" customHeight="1">
      <c r="A98"/>
      <c r="B98"/>
      <c r="C98"/>
      <c r="D98"/>
      <c r="E98"/>
      <c r="F98"/>
      <c r="G98"/>
      <c r="H98"/>
      <c r="I98"/>
      <c r="J98"/>
      <c r="K98"/>
      <c r="L98" s="4"/>
      <c r="M98"/>
      <c r="N98"/>
      <c r="O98"/>
    </row>
    <row r="99" spans="1:15" s="1" customFormat="1" ht="24.75" customHeight="1">
      <c r="A99"/>
      <c r="B99"/>
      <c r="C99"/>
      <c r="D99"/>
      <c r="E99"/>
      <c r="F99"/>
      <c r="G99"/>
      <c r="H99"/>
      <c r="I99"/>
      <c r="J99"/>
      <c r="K99"/>
      <c r="L99" s="4"/>
      <c r="M99"/>
      <c r="N99"/>
      <c r="O99"/>
    </row>
    <row r="100" spans="1:15" s="1" customFormat="1" ht="24.75" customHeight="1">
      <c r="A100"/>
      <c r="B100"/>
      <c r="C100"/>
      <c r="D100"/>
      <c r="E100"/>
      <c r="F100"/>
      <c r="G100"/>
      <c r="H100"/>
      <c r="I100"/>
      <c r="J100"/>
      <c r="K100"/>
      <c r="L100" s="4"/>
      <c r="M100"/>
      <c r="N100"/>
      <c r="O100"/>
    </row>
    <row r="101" spans="1:15" s="1" customFormat="1" ht="24.75" customHeight="1">
      <c r="A101"/>
      <c r="B101"/>
      <c r="C101"/>
      <c r="D101"/>
      <c r="E101"/>
      <c r="F101"/>
      <c r="G101"/>
      <c r="H101"/>
      <c r="I101"/>
      <c r="J101"/>
      <c r="K101"/>
      <c r="L101" s="4"/>
      <c r="M101"/>
      <c r="N101"/>
      <c r="O101"/>
    </row>
    <row r="102" spans="1:15" s="1" customFormat="1" ht="24.75" customHeight="1">
      <c r="A102"/>
      <c r="B102"/>
      <c r="C102"/>
      <c r="D102"/>
      <c r="E102"/>
      <c r="F102"/>
      <c r="G102"/>
      <c r="H102"/>
      <c r="I102"/>
      <c r="J102"/>
      <c r="K102"/>
      <c r="L102" s="4"/>
      <c r="M102"/>
      <c r="N102"/>
      <c r="O102"/>
    </row>
    <row r="103" spans="1:15" s="1" customFormat="1" ht="24.75" customHeight="1">
      <c r="A103"/>
      <c r="B103"/>
      <c r="C103"/>
      <c r="D103"/>
      <c r="E103"/>
      <c r="F103"/>
      <c r="G103"/>
      <c r="H103"/>
      <c r="I103"/>
      <c r="J103"/>
      <c r="K103"/>
      <c r="L103" s="4"/>
      <c r="M103"/>
      <c r="N103"/>
      <c r="O103"/>
    </row>
    <row r="104" spans="1:15" s="1" customFormat="1" ht="24.75" customHeight="1">
      <c r="A104"/>
      <c r="B104"/>
      <c r="C104"/>
      <c r="D104"/>
      <c r="E104"/>
      <c r="F104"/>
      <c r="G104"/>
      <c r="H104"/>
      <c r="I104"/>
      <c r="J104"/>
      <c r="K104"/>
      <c r="L104" s="4"/>
      <c r="M104"/>
      <c r="N104"/>
      <c r="O104"/>
    </row>
    <row r="105" spans="1:15" s="1" customFormat="1" ht="24.75" customHeight="1">
      <c r="A105"/>
      <c r="B105"/>
      <c r="C105"/>
      <c r="D105"/>
      <c r="E105"/>
      <c r="F105"/>
      <c r="G105"/>
      <c r="H105"/>
      <c r="I105"/>
      <c r="J105"/>
      <c r="K105"/>
      <c r="L105" s="4"/>
      <c r="M105"/>
      <c r="N105"/>
      <c r="O105"/>
    </row>
    <row r="106" spans="1:15" s="1" customFormat="1" ht="24.75" customHeight="1">
      <c r="A106"/>
      <c r="B106"/>
      <c r="C106"/>
      <c r="D106"/>
      <c r="E106"/>
      <c r="F106"/>
      <c r="G106"/>
      <c r="H106"/>
      <c r="I106"/>
      <c r="J106"/>
      <c r="K106"/>
      <c r="L106" s="4"/>
      <c r="M106"/>
      <c r="N106"/>
      <c r="O106"/>
    </row>
    <row r="107" spans="1:15" s="1" customFormat="1" ht="24.75" customHeight="1">
      <c r="A107"/>
      <c r="B107"/>
      <c r="C107"/>
      <c r="D107"/>
      <c r="E107"/>
      <c r="F107"/>
      <c r="G107"/>
      <c r="H107"/>
      <c r="I107"/>
      <c r="J107"/>
      <c r="K107"/>
      <c r="L107" s="4"/>
      <c r="M107"/>
      <c r="N107"/>
      <c r="O107"/>
    </row>
    <row r="108" spans="1:15" s="1" customFormat="1" ht="24.75" customHeight="1">
      <c r="A108"/>
      <c r="B108"/>
      <c r="C108"/>
      <c r="D108"/>
      <c r="E108"/>
      <c r="F108"/>
      <c r="G108"/>
      <c r="H108"/>
      <c r="I108"/>
      <c r="J108"/>
      <c r="K108"/>
      <c r="L108" s="4"/>
      <c r="M108"/>
      <c r="N108"/>
      <c r="O108"/>
    </row>
    <row r="109" spans="1:15" s="1" customFormat="1" ht="24.75" customHeight="1">
      <c r="A109"/>
      <c r="B109"/>
      <c r="C109"/>
      <c r="D109"/>
      <c r="E109"/>
      <c r="F109"/>
      <c r="G109"/>
      <c r="H109"/>
      <c r="I109"/>
      <c r="J109"/>
      <c r="K109"/>
      <c r="L109" s="4"/>
      <c r="M109"/>
      <c r="N109"/>
      <c r="O109"/>
    </row>
    <row r="110" spans="1:15" s="1" customFormat="1" ht="30.75" customHeight="1">
      <c r="A110"/>
      <c r="B110"/>
      <c r="C110"/>
      <c r="D110"/>
      <c r="E110"/>
      <c r="F110"/>
      <c r="G110"/>
      <c r="H110"/>
      <c r="I110"/>
      <c r="J110"/>
      <c r="K110"/>
      <c r="L110" s="4"/>
      <c r="M110"/>
      <c r="N110"/>
      <c r="O110"/>
    </row>
    <row r="111" ht="42" customHeight="1"/>
    <row r="112" ht="51.75" customHeight="1"/>
    <row r="113" ht="27" customHeight="1"/>
    <row r="114" ht="25.5" customHeight="1"/>
  </sheetData>
  <sheetProtection/>
  <mergeCells count="26">
    <mergeCell ref="A1:B1"/>
    <mergeCell ref="A2:O2"/>
    <mergeCell ref="A3:H3"/>
    <mergeCell ref="A67:F67"/>
    <mergeCell ref="A68:O68"/>
    <mergeCell ref="A69:O69"/>
    <mergeCell ref="A70:E70"/>
    <mergeCell ref="K70:L70"/>
    <mergeCell ref="A71:E71"/>
    <mergeCell ref="K71:L71"/>
    <mergeCell ref="A72:E7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07847222222222222" bottom="0.27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2022-10-20T04:03:24Z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72690598980A440D8649225F8344EA3B</vt:lpwstr>
  </property>
</Properties>
</file>