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附件2" sheetId="1" r:id="rId1"/>
    <sheet name="Sheet1" sheetId="2" r:id="rId2"/>
  </sheets>
  <definedNames>
    <definedName name="_xlnm._FilterDatabase" localSheetId="0" hidden="1">'附件2'!$A$4:$P$15</definedName>
    <definedName name="_xlnm.Print_Area" localSheetId="0">'附件2'!$A$1:$P$15</definedName>
    <definedName name="_xlnm.Print_Titles" localSheetId="0">'附件2'!$1:$4</definedName>
  </definedNames>
  <calcPr fullCalcOnLoad="1"/>
</workbook>
</file>

<file path=xl/sharedStrings.xml><?xml version="1.0" encoding="utf-8"?>
<sst xmlns="http://schemas.openxmlformats.org/spreadsheetml/2006/main" count="252" uniqueCount="235">
  <si>
    <t>附件2</t>
  </si>
  <si>
    <t>清远市新建商品住房销售价格备案表</t>
  </si>
  <si>
    <t>房地产开发企业名称或中介服务机构名称：清远市兴海投资置业发展有限公司</t>
  </si>
  <si>
    <t>项目(楼盘)名称：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</si>
  <si>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</si>
  <si>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</si>
  <si>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</si>
  <si>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</si>
  <si>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</si>
  <si>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</si>
  <si>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</si>
  <si>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</si>
  <si>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</si>
  <si>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</si>
  <si>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</si>
  <si>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</si>
  <si>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</si>
  <si>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</si>
  <si>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</si>
  <si>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3</t>
    </r>
    <r>
      <rPr>
        <sz val="9"/>
        <rFont val="宋体"/>
        <family val="0"/>
      </rPr>
      <t>房</t>
    </r>
    <r>
      <rPr>
        <sz val="9"/>
        <rFont val="Times New Roman"/>
        <family val="1"/>
      </rPr>
      <t>2</t>
    </r>
    <r>
      <rPr>
        <sz val="9"/>
        <rFont val="宋体"/>
        <family val="0"/>
      </rPr>
      <t>厅</t>
    </r>
    <r>
      <rPr>
        <sz val="9"/>
        <rFont val="Times New Roman"/>
        <family val="1"/>
      </rPr>
      <t>2</t>
    </r>
    <r>
      <rPr>
        <sz val="9"/>
        <rFont val="宋体"/>
        <family val="0"/>
      </rPr>
      <t>卫</t>
    </r>
  </si>
  <si>
    <t>待售</t>
  </si>
  <si>
    <t>带装修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</si>
  <si>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</si>
  <si>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2.上述“价格”指带装修房价。
3.建筑面积=套内建筑面积+分摊的共有建筑面积。</t>
  </si>
  <si>
    <t>备案机关：</t>
  </si>
  <si>
    <t>企业物价员：  骆坤</t>
  </si>
  <si>
    <t>价格举报投诉电话：12345</t>
  </si>
  <si>
    <r>
      <t xml:space="preserve">   企业投诉电话：13413561112（0763-58</t>
    </r>
    <r>
      <rPr>
        <sz val="9"/>
        <rFont val="宋体"/>
        <family val="0"/>
      </rPr>
      <t>80</t>
    </r>
    <r>
      <rPr>
        <sz val="9"/>
        <rFont val="宋体"/>
        <family val="0"/>
      </rPr>
      <t>888）</t>
    </r>
  </si>
  <si>
    <t>本表一式两份</t>
  </si>
  <si>
    <t>19-1-201</t>
  </si>
  <si>
    <t>19-1-203</t>
  </si>
  <si>
    <t>19-1-204</t>
  </si>
  <si>
    <t>19-2-201</t>
  </si>
  <si>
    <t>19-2-202</t>
  </si>
  <si>
    <t>19-2-203</t>
  </si>
  <si>
    <t>19-2-204</t>
  </si>
  <si>
    <t>19-1-301</t>
  </si>
  <si>
    <t>19-1-302</t>
  </si>
  <si>
    <t>19-1-303</t>
  </si>
  <si>
    <t>19-1-304</t>
  </si>
  <si>
    <t>19-2-301</t>
  </si>
  <si>
    <t>19-2-302</t>
  </si>
  <si>
    <t>19-2-303</t>
  </si>
  <si>
    <t>19-2-304</t>
  </si>
  <si>
    <t>19-1-401</t>
  </si>
  <si>
    <t>19-1-402</t>
  </si>
  <si>
    <t>19-1-403</t>
  </si>
  <si>
    <t>19-1-404</t>
  </si>
  <si>
    <t>19-2-401</t>
  </si>
  <si>
    <t>19-2-402</t>
  </si>
  <si>
    <t>19-2-403</t>
  </si>
  <si>
    <t>19-2-404</t>
  </si>
  <si>
    <t>19-1-501</t>
  </si>
  <si>
    <t>19-1-502</t>
  </si>
  <si>
    <t>19-1-503</t>
  </si>
  <si>
    <t>19-1-504</t>
  </si>
  <si>
    <t>19-2-501</t>
  </si>
  <si>
    <t>19-2-502</t>
  </si>
  <si>
    <t>19-2-503</t>
  </si>
  <si>
    <t>19-2-504</t>
  </si>
  <si>
    <t>19-1-601</t>
  </si>
  <si>
    <t>19-1-602</t>
  </si>
  <si>
    <t>19-1-603</t>
  </si>
  <si>
    <t>19-1-604</t>
  </si>
  <si>
    <t>19-2-601</t>
  </si>
  <si>
    <t>19-2-602</t>
  </si>
  <si>
    <t>19-2-603</t>
  </si>
  <si>
    <t>19-1-701</t>
  </si>
  <si>
    <t>19-1-702</t>
  </si>
  <si>
    <t>19-1-703</t>
  </si>
  <si>
    <t>19-1-704</t>
  </si>
  <si>
    <t>19-2-702</t>
  </si>
  <si>
    <t>19-2-703</t>
  </si>
  <si>
    <t>19-2-704</t>
  </si>
  <si>
    <t>19-1-801</t>
  </si>
  <si>
    <t>19-1-802</t>
  </si>
  <si>
    <t>19-1-803</t>
  </si>
  <si>
    <t>19-1-804</t>
  </si>
  <si>
    <t>19-2-801</t>
  </si>
  <si>
    <t>19-2-802</t>
  </si>
  <si>
    <t>19-2-803</t>
  </si>
  <si>
    <t>19-1-901</t>
  </si>
  <si>
    <t>19-1-903</t>
  </si>
  <si>
    <t>19-2-901</t>
  </si>
  <si>
    <t>19-2-902</t>
  </si>
  <si>
    <t>19-2-903</t>
  </si>
  <si>
    <t>19-1-1003</t>
  </si>
  <si>
    <t>19-1-1004</t>
  </si>
  <si>
    <t>19-2-1001</t>
  </si>
  <si>
    <t>19-2-1002</t>
  </si>
  <si>
    <t>19-2-1003</t>
  </si>
  <si>
    <t>19-1-1101</t>
  </si>
  <si>
    <t>19-1-1102</t>
  </si>
  <si>
    <t>19-1-1103</t>
  </si>
  <si>
    <t>19-2-1101</t>
  </si>
  <si>
    <t>19-1-1201</t>
  </si>
  <si>
    <t>19-1-1203</t>
  </si>
  <si>
    <t>19-1-1204</t>
  </si>
  <si>
    <t>19-2-1201</t>
  </si>
  <si>
    <t>19-2-1203</t>
  </si>
  <si>
    <t>19-1-1303</t>
  </si>
  <si>
    <t>19-1-1304</t>
  </si>
  <si>
    <t>19-2-1303</t>
  </si>
  <si>
    <t>19-1-1402</t>
  </si>
  <si>
    <t>19-1-1403</t>
  </si>
  <si>
    <t>19-1-1404</t>
  </si>
  <si>
    <t>19-2-1401</t>
  </si>
  <si>
    <t>19-2-1402</t>
  </si>
  <si>
    <t>19-2-1403</t>
  </si>
  <si>
    <t>19-1-1503</t>
  </si>
  <si>
    <t>19-2-1502</t>
  </si>
  <si>
    <t>19-2-1503</t>
  </si>
  <si>
    <t>19-1-1604</t>
  </si>
  <si>
    <t>19-2-1603</t>
  </si>
  <si>
    <t>19-1-1702</t>
  </si>
  <si>
    <t>19-1-1703</t>
  </si>
  <si>
    <t>19-2-1701</t>
  </si>
  <si>
    <t>19-2-1703</t>
  </si>
  <si>
    <t>19-1-1801</t>
  </si>
  <si>
    <t>19-1-1802</t>
  </si>
  <si>
    <t>19-1-1803</t>
  </si>
  <si>
    <t>19-1-1804</t>
  </si>
  <si>
    <t>19-2-1801</t>
  </si>
  <si>
    <t>19-2-1802</t>
  </si>
  <si>
    <t>19-2-1803</t>
  </si>
  <si>
    <t>19-1-1902</t>
  </si>
  <si>
    <t>19-1-1903</t>
  </si>
  <si>
    <t>19-1-2001</t>
  </si>
  <si>
    <t>19-1-2002</t>
  </si>
  <si>
    <t>19-1-2003</t>
  </si>
  <si>
    <t>19-1-2004</t>
  </si>
  <si>
    <t>19-2-2003</t>
  </si>
  <si>
    <t>19-1-2102</t>
  </si>
  <si>
    <t>19-1-2103</t>
  </si>
  <si>
    <t>19-1-2104</t>
  </si>
  <si>
    <t>19-2-2101</t>
  </si>
  <si>
    <t>19-2-2102</t>
  </si>
  <si>
    <t>19-2-2103</t>
  </si>
  <si>
    <t>19-1-2202</t>
  </si>
  <si>
    <t>19-1-2203</t>
  </si>
  <si>
    <t>19-1-2204</t>
  </si>
  <si>
    <t>19-2-2201</t>
  </si>
  <si>
    <t>19-2-2202</t>
  </si>
  <si>
    <t>19-2-2203</t>
  </si>
  <si>
    <t>19-1-2301</t>
  </si>
  <si>
    <t>19-1-2302</t>
  </si>
  <si>
    <t>19-1-2303</t>
  </si>
  <si>
    <t>19-1-2304</t>
  </si>
  <si>
    <t>19-2-2302</t>
  </si>
  <si>
    <t>19-2-2303</t>
  </si>
  <si>
    <t>19-1-2401</t>
  </si>
  <si>
    <t>19-1-2402</t>
  </si>
  <si>
    <t>19-1-2403</t>
  </si>
  <si>
    <t>19-1-2404</t>
  </si>
  <si>
    <t>19-2-2401</t>
  </si>
  <si>
    <t>19-2-2402</t>
  </si>
  <si>
    <t>19-2-2403</t>
  </si>
  <si>
    <t>19-1-2501</t>
  </si>
  <si>
    <t>19-1-2502</t>
  </si>
  <si>
    <t>19-1-2503</t>
  </si>
  <si>
    <t>19-1-2504</t>
  </si>
  <si>
    <t>19-2-2501</t>
  </si>
  <si>
    <t>19-2-2502</t>
  </si>
  <si>
    <t>19-2-2503</t>
  </si>
  <si>
    <t>19-1-2601</t>
  </si>
  <si>
    <t>19-1-2603</t>
  </si>
  <si>
    <t>19-1-2604</t>
  </si>
  <si>
    <t>19-2-2601</t>
  </si>
  <si>
    <t>19-2-2602</t>
  </si>
  <si>
    <t>19-2-2603</t>
  </si>
  <si>
    <t>19-1-2701</t>
  </si>
  <si>
    <t>19-1-2702</t>
  </si>
  <si>
    <t>19-1-2703</t>
  </si>
  <si>
    <t>19-1-2704</t>
  </si>
  <si>
    <t>19-2-2701</t>
  </si>
  <si>
    <t>19-2-2702</t>
  </si>
  <si>
    <t>19-2-2703</t>
  </si>
  <si>
    <t>19-2-2704</t>
  </si>
  <si>
    <t>19-1-2801</t>
  </si>
  <si>
    <t>19-1-2802</t>
  </si>
  <si>
    <t>19-1-2803</t>
  </si>
  <si>
    <t>19-1-2804</t>
  </si>
  <si>
    <t>19-2-2801</t>
  </si>
  <si>
    <t>19-2-2802</t>
  </si>
  <si>
    <t>19-2-2803</t>
  </si>
  <si>
    <t>19-2-2804</t>
  </si>
  <si>
    <t>19-1-2901</t>
  </si>
  <si>
    <t>19-1-2902</t>
  </si>
  <si>
    <t>19-1-2903</t>
  </si>
  <si>
    <t>19-1-2904</t>
  </si>
  <si>
    <t>19-2-2901</t>
  </si>
  <si>
    <t>19-2-2902</t>
  </si>
  <si>
    <t>19-2-2903</t>
  </si>
  <si>
    <t>19-2-2904</t>
  </si>
  <si>
    <t>19-1-3001</t>
  </si>
  <si>
    <t>19-1-3002</t>
  </si>
  <si>
    <t>19-1-3003</t>
  </si>
  <si>
    <t>19-1-3004</t>
  </si>
  <si>
    <t>19-2-3001</t>
  </si>
  <si>
    <t>19-2-3002</t>
  </si>
  <si>
    <t>19-2-3003</t>
  </si>
  <si>
    <t>19-2-3004</t>
  </si>
  <si>
    <t>19-1-3101</t>
  </si>
  <si>
    <t>19-1-3102</t>
  </si>
  <si>
    <t>19-1-3103</t>
  </si>
  <si>
    <t>19-1-3104</t>
  </si>
  <si>
    <t>19-2-3101</t>
  </si>
  <si>
    <t>19-2-3102</t>
  </si>
  <si>
    <t>19-2-3103</t>
  </si>
  <si>
    <t>19-2-3104</t>
  </si>
  <si>
    <t>19-1-3201</t>
  </si>
  <si>
    <t>19-1-3202</t>
  </si>
  <si>
    <t>19-1-3203</t>
  </si>
  <si>
    <t>19-1-3204</t>
  </si>
  <si>
    <t>19-2-3201</t>
  </si>
  <si>
    <t>19-2-3202</t>
  </si>
  <si>
    <t>19-2-3203</t>
  </si>
  <si>
    <t>19-2-3204</t>
  </si>
  <si>
    <t>19-1-3301</t>
  </si>
  <si>
    <t>19-1-3302</t>
  </si>
  <si>
    <t>19-1-3303</t>
  </si>
  <si>
    <t>19-1-3304</t>
  </si>
  <si>
    <t>19-2-3301</t>
  </si>
  <si>
    <t>19-2-3302</t>
  </si>
  <si>
    <t>19-2-3303</t>
  </si>
  <si>
    <t>19-2-3304</t>
  </si>
  <si>
    <t>17-1-1401</t>
  </si>
  <si>
    <t>17-1-1402</t>
  </si>
  <si>
    <t>17-2-202</t>
  </si>
  <si>
    <t>17-2-203</t>
  </si>
  <si>
    <t>17-2-302</t>
  </si>
  <si>
    <t>17-1</t>
  </si>
  <si>
    <t>17-2</t>
  </si>
  <si>
    <t xml:space="preserve">   本栋销售住宅共5套，销售住宅总建筑面积：579.36㎡，套内面积：439.24㎡，分摊面积：140.12㎡，销售均价：6687.02元/㎡（建筑面积），8820.21元/㎡（套内建筑面积）。</t>
  </si>
  <si>
    <t>清远保利花园三期17-1#、17-2#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</si>
</sst>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.000"/>
    <numFmt numFmtId="180" formatCode="0.0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4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/>
    </xf>
    <xf numFmtId="176" fontId="7" fillId="33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7" fillId="33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 wrapText="1"/>
    </xf>
    <xf numFmtId="177" fontId="2" fillId="33" borderId="11" xfId="0" applyNumberFormat="1" applyFont="1" applyFill="1" applyBorder="1" applyAlignment="1">
      <alignment horizontal="center" vertical="center"/>
    </xf>
    <xf numFmtId="177" fontId="7" fillId="33" borderId="12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177" fontId="7" fillId="33" borderId="12" xfId="0" applyNumberFormat="1" applyFont="1" applyFill="1" applyBorder="1" applyAlignment="1">
      <alignment horizontal="center" vertical="center" wrapText="1"/>
    </xf>
    <xf numFmtId="178" fontId="2" fillId="33" borderId="11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vertical="center" wrapText="1"/>
    </xf>
    <xf numFmtId="0" fontId="5" fillId="33" borderId="0" xfId="0" applyNumberFormat="1" applyFont="1" applyFill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vertical="center" wrapText="1"/>
    </xf>
    <xf numFmtId="49" fontId="2" fillId="33" borderId="15" xfId="0" applyNumberFormat="1" applyFont="1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vertical="center" wrapText="1"/>
    </xf>
    <xf numFmtId="0" fontId="2" fillId="33" borderId="16" xfId="0" applyNumberFormat="1" applyFont="1" applyFill="1" applyBorder="1" applyAlignment="1">
      <alignment vertical="center" wrapText="1"/>
    </xf>
    <xf numFmtId="0" fontId="2" fillId="33" borderId="17" xfId="0" applyNumberFormat="1" applyFont="1" applyFill="1" applyBorder="1" applyAlignment="1">
      <alignment horizontal="left" vertical="top" wrapText="1"/>
    </xf>
    <xf numFmtId="49" fontId="2" fillId="33" borderId="17" xfId="0" applyNumberFormat="1" applyFont="1" applyFill="1" applyBorder="1" applyAlignment="1">
      <alignment horizontal="left" vertical="top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5 2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7"/>
  <sheetViews>
    <sheetView tabSelected="1" zoomScale="115" zoomScaleNormal="115" zoomScaleSheetLayoutView="100" workbookViewId="0" topLeftCell="A1">
      <selection activeCell="S12" sqref="S12"/>
    </sheetView>
  </sheetViews>
  <sheetFormatPr defaultColWidth="9.00390625" defaultRowHeight="14.25" customHeight="1"/>
  <cols>
    <col min="1" max="1" width="4.75390625" style="4" customWidth="1"/>
    <col min="2" max="2" width="7.50390625" style="5" customWidth="1"/>
    <col min="3" max="3" width="7.375" style="4" customWidth="1"/>
    <col min="4" max="4" width="14.00390625" style="4" hidden="1" customWidth="1"/>
    <col min="5" max="5" width="6.375" style="4" customWidth="1"/>
    <col min="6" max="6" width="10.75390625" style="4" customWidth="1"/>
    <col min="7" max="7" width="6.125" style="4" customWidth="1"/>
    <col min="8" max="8" width="9.75390625" style="6" customWidth="1"/>
    <col min="9" max="9" width="12.375" style="6" customWidth="1"/>
    <col min="10" max="10" width="12.25390625" style="6" customWidth="1"/>
    <col min="11" max="11" width="11.375" style="6" customWidth="1"/>
    <col min="12" max="12" width="12.50390625" style="6" customWidth="1"/>
    <col min="13" max="13" width="12.75390625" style="6" customWidth="1"/>
    <col min="14" max="14" width="7.25390625" style="4" customWidth="1"/>
    <col min="15" max="15" width="5.375" style="4" customWidth="1"/>
    <col min="16" max="16" width="10.375" style="4" customWidth="1"/>
  </cols>
  <sheetData>
    <row r="1" spans="1:2" ht="18" customHeight="1">
      <c r="A1" s="37" t="s">
        <v>0</v>
      </c>
      <c r="B1" s="38"/>
    </row>
    <row r="2" spans="1:16" ht="20.25" customHeight="1">
      <c r="A2" s="39" t="s">
        <v>1</v>
      </c>
      <c r="B2" s="40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8.75" customHeight="1">
      <c r="A3" s="7" t="s">
        <v>2</v>
      </c>
      <c r="B3" s="8"/>
      <c r="C3" s="7"/>
      <c r="D3" s="7"/>
      <c r="E3" s="7"/>
      <c r="F3" s="7"/>
      <c r="G3" s="7"/>
      <c r="H3" s="9"/>
      <c r="I3" s="9"/>
      <c r="J3" s="9" t="s">
        <v>3</v>
      </c>
      <c r="K3" s="41" t="s">
        <v>234</v>
      </c>
      <c r="L3" s="41"/>
      <c r="M3" s="22"/>
      <c r="N3" s="7"/>
      <c r="O3" s="7"/>
      <c r="P3" s="7"/>
    </row>
    <row r="4" spans="1:16" ht="38.25" customHeight="1">
      <c r="A4" s="10" t="s">
        <v>4</v>
      </c>
      <c r="B4" s="11" t="s">
        <v>5</v>
      </c>
      <c r="C4" s="12" t="s">
        <v>6</v>
      </c>
      <c r="D4" s="12"/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23" t="s">
        <v>12</v>
      </c>
      <c r="K4" s="12" t="s">
        <v>13</v>
      </c>
      <c r="L4" s="12" t="s">
        <v>14</v>
      </c>
      <c r="M4" s="23" t="s">
        <v>15</v>
      </c>
      <c r="N4" s="23" t="s">
        <v>16</v>
      </c>
      <c r="O4" s="12" t="s">
        <v>17</v>
      </c>
      <c r="P4" s="10" t="s">
        <v>18</v>
      </c>
    </row>
    <row r="5" spans="1:16" s="1" customFormat="1" ht="11.25" customHeight="1">
      <c r="A5" s="13">
        <v>1</v>
      </c>
      <c r="B5" s="14" t="s">
        <v>231</v>
      </c>
      <c r="C5" s="15">
        <v>1401</v>
      </c>
      <c r="D5" s="16" t="s">
        <v>226</v>
      </c>
      <c r="E5" s="17" t="str">
        <f>LEFT(C5,2)</f>
        <v>14</v>
      </c>
      <c r="F5" s="18" t="s">
        <v>19</v>
      </c>
      <c r="G5" s="19">
        <v>2.9</v>
      </c>
      <c r="H5" s="20">
        <v>133.96</v>
      </c>
      <c r="I5" s="19">
        <f>H5-J5</f>
        <v>32.400000000000006</v>
      </c>
      <c r="J5" s="21">
        <v>101.56</v>
      </c>
      <c r="K5" s="19">
        <f aca="true" t="shared" si="0" ref="K5:K10">M5/H5</f>
        <v>7208.138793126849</v>
      </c>
      <c r="L5" s="19">
        <f aca="true" t="shared" si="1" ref="L5:L10">M5/J5</f>
        <v>9507.702567224032</v>
      </c>
      <c r="M5" s="19">
        <v>965602.2727272727</v>
      </c>
      <c r="N5" s="19"/>
      <c r="O5" s="24" t="s">
        <v>20</v>
      </c>
      <c r="P5" s="24" t="s">
        <v>21</v>
      </c>
    </row>
    <row r="6" spans="1:16" s="1" customFormat="1" ht="11.25" customHeight="1">
      <c r="A6" s="13">
        <v>2</v>
      </c>
      <c r="B6" s="14" t="s">
        <v>231</v>
      </c>
      <c r="C6" s="16">
        <v>1402</v>
      </c>
      <c r="D6" s="16" t="s">
        <v>227</v>
      </c>
      <c r="E6" s="17" t="str">
        <f>LEFT(C6,2)</f>
        <v>14</v>
      </c>
      <c r="F6" s="18" t="s">
        <v>19</v>
      </c>
      <c r="G6" s="19">
        <v>2.9</v>
      </c>
      <c r="H6" s="20">
        <v>111.35</v>
      </c>
      <c r="I6" s="19">
        <f>H6-J6</f>
        <v>26.929999999999993</v>
      </c>
      <c r="J6" s="20">
        <v>84.42</v>
      </c>
      <c r="K6" s="19">
        <f t="shared" si="0"/>
        <v>7412.325999101931</v>
      </c>
      <c r="L6" s="19">
        <f t="shared" si="1"/>
        <v>9776.859748874675</v>
      </c>
      <c r="M6" s="19">
        <v>825362.5</v>
      </c>
      <c r="N6" s="19"/>
      <c r="O6" s="24" t="s">
        <v>20</v>
      </c>
      <c r="P6" s="24" t="s">
        <v>21</v>
      </c>
    </row>
    <row r="7" spans="1:16" s="1" customFormat="1" ht="11.25" customHeight="1">
      <c r="A7" s="13">
        <v>3</v>
      </c>
      <c r="B7" s="14" t="s">
        <v>232</v>
      </c>
      <c r="C7" s="16">
        <v>202</v>
      </c>
      <c r="D7" s="16" t="s">
        <v>228</v>
      </c>
      <c r="E7" s="17" t="str">
        <f>LEFT(C7,1)</f>
        <v>2</v>
      </c>
      <c r="F7" s="18" t="s">
        <v>19</v>
      </c>
      <c r="G7" s="19">
        <v>2.9</v>
      </c>
      <c r="H7" s="20">
        <v>111.35</v>
      </c>
      <c r="I7" s="19">
        <f>H7-J7</f>
        <v>26.929999999999993</v>
      </c>
      <c r="J7" s="20">
        <v>84.42</v>
      </c>
      <c r="K7" s="19">
        <f t="shared" si="0"/>
        <v>6126.872678287137</v>
      </c>
      <c r="L7" s="19">
        <f t="shared" si="1"/>
        <v>8081.346514182334</v>
      </c>
      <c r="M7" s="19">
        <v>682227.2727272727</v>
      </c>
      <c r="N7" s="19"/>
      <c r="O7" s="24" t="s">
        <v>20</v>
      </c>
      <c r="P7" s="24" t="s">
        <v>21</v>
      </c>
    </row>
    <row r="8" spans="1:16" s="1" customFormat="1" ht="11.25" customHeight="1">
      <c r="A8" s="13">
        <v>4</v>
      </c>
      <c r="B8" s="14" t="s">
        <v>232</v>
      </c>
      <c r="C8" s="16">
        <v>203</v>
      </c>
      <c r="D8" s="16" t="s">
        <v>229</v>
      </c>
      <c r="E8" s="17" t="str">
        <f>LEFT(C8,1)</f>
        <v>2</v>
      </c>
      <c r="F8" s="18" t="s">
        <v>19</v>
      </c>
      <c r="G8" s="19">
        <v>2.9</v>
      </c>
      <c r="H8" s="20">
        <v>111.35</v>
      </c>
      <c r="I8" s="19">
        <f>H8-J8</f>
        <v>26.929999999999993</v>
      </c>
      <c r="J8" s="20">
        <v>84.42</v>
      </c>
      <c r="K8" s="19">
        <f t="shared" si="0"/>
        <v>6157.308298785519</v>
      </c>
      <c r="L8" s="19">
        <f t="shared" si="1"/>
        <v>8121.491104830223</v>
      </c>
      <c r="M8" s="19">
        <v>685616.2790697674</v>
      </c>
      <c r="N8" s="19"/>
      <c r="O8" s="24" t="s">
        <v>20</v>
      </c>
      <c r="P8" s="24" t="s">
        <v>21</v>
      </c>
    </row>
    <row r="9" spans="1:16" s="1" customFormat="1" ht="11.25" customHeight="1">
      <c r="A9" s="13">
        <v>5</v>
      </c>
      <c r="B9" s="14" t="s">
        <v>232</v>
      </c>
      <c r="C9" s="16">
        <v>302</v>
      </c>
      <c r="D9" s="16" t="s">
        <v>230</v>
      </c>
      <c r="E9" s="17" t="str">
        <f>LEFT(C9,1)</f>
        <v>3</v>
      </c>
      <c r="F9" s="18" t="s">
        <v>19</v>
      </c>
      <c r="G9" s="19">
        <v>2.9</v>
      </c>
      <c r="H9" s="20">
        <v>111.35</v>
      </c>
      <c r="I9" s="19">
        <f>H9-J9</f>
        <v>26.929999999999993</v>
      </c>
      <c r="J9" s="20">
        <v>84.42</v>
      </c>
      <c r="K9" s="19">
        <f t="shared" si="0"/>
        <v>6424.621546433789</v>
      </c>
      <c r="L9" s="19">
        <f t="shared" si="1"/>
        <v>8474.077341807657</v>
      </c>
      <c r="M9" s="19">
        <v>715381.6091954024</v>
      </c>
      <c r="N9" s="19"/>
      <c r="O9" s="24" t="s">
        <v>20</v>
      </c>
      <c r="P9" s="24" t="s">
        <v>21</v>
      </c>
    </row>
    <row r="10" spans="1:16" s="2" customFormat="1" ht="13.5" customHeight="1">
      <c r="A10" s="42" t="s">
        <v>22</v>
      </c>
      <c r="B10" s="43"/>
      <c r="C10" s="42"/>
      <c r="D10" s="42"/>
      <c r="E10" s="42"/>
      <c r="F10" s="42"/>
      <c r="G10" s="44"/>
      <c r="H10" s="25">
        <f>SUM(H5:H9)</f>
        <v>579.36</v>
      </c>
      <c r="I10" s="25">
        <f>SUM(I5:I9)</f>
        <v>140.11999999999998</v>
      </c>
      <c r="J10" s="25">
        <f>SUM(J5:J9)</f>
        <v>439.24000000000007</v>
      </c>
      <c r="K10" s="29">
        <f t="shared" si="0"/>
        <v>6687.016593689096</v>
      </c>
      <c r="L10" s="19">
        <f t="shared" si="1"/>
        <v>8820.21203378498</v>
      </c>
      <c r="M10" s="30">
        <f>SUM(M5:M9)</f>
        <v>3874189.933719715</v>
      </c>
      <c r="N10" s="29"/>
      <c r="O10" s="24" t="s">
        <v>20</v>
      </c>
      <c r="P10" s="24" t="s">
        <v>21</v>
      </c>
    </row>
    <row r="11" spans="1:16" s="2" customFormat="1" ht="18.75" customHeight="1">
      <c r="A11" s="45" t="s">
        <v>233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</row>
    <row r="12" spans="1:16" s="3" customFormat="1" ht="59.25" customHeight="1">
      <c r="A12" s="49" t="s">
        <v>23</v>
      </c>
      <c r="B12" s="50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s="3" customFormat="1" ht="15.75" customHeight="1">
      <c r="A13" s="33" t="s">
        <v>24</v>
      </c>
      <c r="B13" s="34"/>
      <c r="C13" s="33"/>
      <c r="D13" s="33"/>
      <c r="E13" s="33"/>
      <c r="F13" s="33"/>
      <c r="G13" s="26"/>
      <c r="H13" s="27"/>
      <c r="I13" s="27"/>
      <c r="J13" s="27"/>
      <c r="K13" s="27"/>
      <c r="L13" s="35" t="s">
        <v>25</v>
      </c>
      <c r="M13" s="35"/>
      <c r="N13" s="26"/>
      <c r="O13" s="31"/>
      <c r="P13" s="32"/>
    </row>
    <row r="14" spans="1:15" s="3" customFormat="1" ht="18" customHeight="1">
      <c r="A14" s="33" t="s">
        <v>26</v>
      </c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36" t="s">
        <v>27</v>
      </c>
      <c r="M14" s="36"/>
      <c r="N14" s="36"/>
      <c r="O14" s="36"/>
    </row>
    <row r="15" spans="1:15" s="3" customFormat="1" ht="16.5" customHeight="1">
      <c r="A15" s="33" t="s">
        <v>28</v>
      </c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2"/>
    </row>
    <row r="16" s="3" customFormat="1" ht="24.75" customHeight="1">
      <c r="B16" s="28"/>
    </row>
    <row r="17" s="3" customFormat="1" ht="24.75" customHeight="1">
      <c r="B17" s="28"/>
    </row>
    <row r="18" s="3" customFormat="1" ht="24.75" customHeight="1">
      <c r="B18" s="28"/>
    </row>
    <row r="19" s="3" customFormat="1" ht="24.75" customHeight="1">
      <c r="B19" s="28"/>
    </row>
    <row r="20" s="3" customFormat="1" ht="24.75" customHeight="1">
      <c r="B20" s="28"/>
    </row>
    <row r="21" s="3" customFormat="1" ht="24.75" customHeight="1">
      <c r="B21" s="28"/>
    </row>
    <row r="22" s="3" customFormat="1" ht="24.75" customHeight="1">
      <c r="B22" s="28"/>
    </row>
    <row r="23" s="3" customFormat="1" ht="24.75" customHeight="1">
      <c r="B23" s="28"/>
    </row>
    <row r="24" s="3" customFormat="1" ht="30.75" customHeight="1">
      <c r="B24" s="28"/>
    </row>
    <row r="25" spans="1:16" ht="42" customHeight="1">
      <c r="A25" s="3"/>
      <c r="B25" s="2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51.75" customHeight="1">
      <c r="A26" s="3"/>
      <c r="B26" s="2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7" customHeight="1">
      <c r="A27" s="3"/>
      <c r="B27" s="2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25.5" customHeight="1">
      <c r="A28" s="3"/>
      <c r="B28" s="2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4.25">
      <c r="A29" s="3"/>
      <c r="B29" s="2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3"/>
      <c r="B30" s="2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4.25">
      <c r="A31" s="3"/>
      <c r="B31" s="2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4.25">
      <c r="A32" s="3"/>
      <c r="B32" s="2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4.25">
      <c r="A33" s="3"/>
      <c r="B33" s="2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3"/>
      <c r="B34" s="2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4.25">
      <c r="A35" s="3"/>
      <c r="B35" s="2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4.25">
      <c r="A36" s="3"/>
      <c r="B36" s="2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4.25">
      <c r="A37" s="3"/>
      <c r="B37" s="2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4.25">
      <c r="A38" s="3"/>
      <c r="B38" s="2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4.25">
      <c r="A39" s="3"/>
      <c r="B39" s="2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4.25">
      <c r="A40" s="3"/>
      <c r="B40" s="2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3"/>
      <c r="B41" s="2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4.25">
      <c r="A42" s="3"/>
      <c r="B42" s="2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4.25">
      <c r="A43" s="3"/>
      <c r="B43" s="2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4.25">
      <c r="A44" s="3"/>
      <c r="B44" s="2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4.25">
      <c r="A45" s="3"/>
      <c r="B45" s="2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4.25">
      <c r="A46" s="3"/>
      <c r="B46" s="2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3"/>
      <c r="B47" s="2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4.25">
      <c r="A48" s="3"/>
      <c r="B48" s="2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4.25">
      <c r="A49" s="3"/>
      <c r="B49" s="28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4.25">
      <c r="A50" s="3"/>
      <c r="B50" s="2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4.25">
      <c r="A51" s="3"/>
      <c r="B51" s="2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4.25">
      <c r="A52" s="3"/>
      <c r="B52" s="2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4.25">
      <c r="A53" s="3"/>
      <c r="B53" s="2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4.25">
      <c r="A54" s="3"/>
      <c r="B54" s="2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4.25">
      <c r="A55" s="3"/>
      <c r="B55" s="2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4.25">
      <c r="A56" s="3"/>
      <c r="B56" s="2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4.25">
      <c r="A57" s="3"/>
      <c r="B57" s="2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4.25">
      <c r="A58" s="3"/>
      <c r="B58" s="2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4.25">
      <c r="A59" s="3"/>
      <c r="B59" s="2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4.25">
      <c r="A60" s="3"/>
      <c r="B60" s="2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4.25">
      <c r="A61" s="3"/>
      <c r="B61" s="2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4.25">
      <c r="A62" s="3"/>
      <c r="B62" s="2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4.25">
      <c r="A63" s="3"/>
      <c r="B63" s="2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4.25">
      <c r="A64" s="3"/>
      <c r="B64" s="2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4.25">
      <c r="A65" s="3"/>
      <c r="B65" s="2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4.25">
      <c r="A66" s="3"/>
      <c r="B66" s="2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4.25">
      <c r="A67" s="3"/>
      <c r="B67" s="2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4.25">
      <c r="A68" s="3"/>
      <c r="B68" s="2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4.25">
      <c r="A69" s="3"/>
      <c r="B69" s="2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4.25">
      <c r="A70" s="3"/>
      <c r="B70" s="28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4.25">
      <c r="A71" s="3"/>
      <c r="B71" s="28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4.25">
      <c r="A72" s="3"/>
      <c r="B72" s="28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4.25">
      <c r="A73" s="3"/>
      <c r="B73" s="28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4.25">
      <c r="A74" s="3"/>
      <c r="B74" s="2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4.25">
      <c r="A75" s="3"/>
      <c r="B75" s="28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4.25">
      <c r="A76" s="3"/>
      <c r="B76" s="2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4.25">
      <c r="A77" s="3"/>
      <c r="B77" s="28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4.25">
      <c r="A78" s="3"/>
      <c r="B78" s="28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4.25">
      <c r="A79" s="3"/>
      <c r="B79" s="2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4.25">
      <c r="A80" s="3"/>
      <c r="B80" s="2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4.25">
      <c r="A81" s="3"/>
      <c r="B81" s="2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4.25">
      <c r="A82" s="3"/>
      <c r="B82" s="28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4.25">
      <c r="A83" s="3"/>
      <c r="B83" s="28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4.25">
      <c r="A84" s="3"/>
      <c r="B84" s="28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4.25">
      <c r="A85" s="3"/>
      <c r="B85" s="2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4.25">
      <c r="A86" s="3"/>
      <c r="B86" s="28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4.25">
      <c r="A87" s="3"/>
      <c r="B87" s="28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4.25">
      <c r="A88" s="3"/>
      <c r="B88" s="28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4.25">
      <c r="A89" s="3"/>
      <c r="B89" s="28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4.25">
      <c r="A90" s="3"/>
      <c r="B90" s="28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4.25">
      <c r="A91" s="3"/>
      <c r="B91" s="28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4.25">
      <c r="A92" s="3"/>
      <c r="B92" s="28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4.25">
      <c r="A93" s="3"/>
      <c r="B93" s="28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4.25">
      <c r="A94" s="3"/>
      <c r="B94" s="28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4.25">
      <c r="A95" s="3"/>
      <c r="B95" s="28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4.25">
      <c r="A96" s="3"/>
      <c r="B96" s="28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4.25">
      <c r="A97" s="3"/>
      <c r="B97" s="28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4.25">
      <c r="A98" s="3"/>
      <c r="B98" s="28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4.25">
      <c r="A99" s="3"/>
      <c r="B99" s="28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4.25">
      <c r="A100" s="3"/>
      <c r="B100" s="28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4.25">
      <c r="A101" s="3"/>
      <c r="B101" s="28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4.25">
      <c r="A102" s="3"/>
      <c r="B102" s="28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4.25">
      <c r="A103" s="3"/>
      <c r="B103" s="28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4.25">
      <c r="A104" s="3"/>
      <c r="B104" s="28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4.25">
      <c r="A105" s="3"/>
      <c r="B105" s="28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4.25">
      <c r="A106" s="3"/>
      <c r="B106" s="28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4.25">
      <c r="A107" s="3"/>
      <c r="B107" s="28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4.25">
      <c r="A108" s="3"/>
      <c r="B108" s="28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4.25">
      <c r="A109" s="3"/>
      <c r="B109" s="28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4.25">
      <c r="A110" s="3"/>
      <c r="B110" s="28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4.25">
      <c r="A111" s="3"/>
      <c r="B111" s="28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4.25">
      <c r="A112" s="3"/>
      <c r="B112" s="28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4.25">
      <c r="A113" s="3"/>
      <c r="B113" s="28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4.25">
      <c r="A114" s="3"/>
      <c r="B114" s="28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4.25">
      <c r="A115" s="3"/>
      <c r="B115" s="28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4.25">
      <c r="A116" s="3"/>
      <c r="B116" s="28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4.25">
      <c r="A117" s="3"/>
      <c r="B117" s="28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4.25">
      <c r="A118" s="3"/>
      <c r="B118" s="28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4.25">
      <c r="A119" s="3"/>
      <c r="B119" s="28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4.25">
      <c r="A120" s="3"/>
      <c r="B120" s="28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4.25">
      <c r="A121" s="3"/>
      <c r="B121" s="28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4.25">
      <c r="A122" s="3"/>
      <c r="B122" s="28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4.25">
      <c r="A123" s="3"/>
      <c r="B123" s="28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4.25">
      <c r="A124" s="3"/>
      <c r="B124" s="28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4.25">
      <c r="A125" s="3"/>
      <c r="B125" s="28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4.25">
      <c r="A126" s="3"/>
      <c r="B126" s="2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4.25">
      <c r="A127" s="3"/>
      <c r="B127" s="28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4.25">
      <c r="A128" s="3"/>
      <c r="B128" s="28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4.25">
      <c r="A129" s="3"/>
      <c r="B129" s="28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4.25">
      <c r="A130" s="3"/>
      <c r="B130" s="28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4.25">
      <c r="A131" s="3"/>
      <c r="B131" s="28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4.25">
      <c r="A132" s="3"/>
      <c r="B132" s="28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4.25">
      <c r="A133" s="3"/>
      <c r="B133" s="28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4.25">
      <c r="A134" s="3"/>
      <c r="B134" s="28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4.25">
      <c r="A135" s="3"/>
      <c r="B135" s="2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4.25">
      <c r="A136" s="3"/>
      <c r="B136" s="2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4.25">
      <c r="A137" s="3"/>
      <c r="B137" s="28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4.25">
      <c r="A138" s="3"/>
      <c r="B138" s="28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4.25">
      <c r="A139" s="3"/>
      <c r="B139" s="28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4.25">
      <c r="A140" s="3"/>
      <c r="B140" s="28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4.25">
      <c r="A141" s="3"/>
      <c r="B141" s="28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4.25">
      <c r="A142" s="3"/>
      <c r="B142" s="28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4.25">
      <c r="A143" s="3"/>
      <c r="B143" s="28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4.25">
      <c r="A144" s="3"/>
      <c r="B144" s="28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4.25">
      <c r="A145" s="3"/>
      <c r="B145" s="2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4.25">
      <c r="A146" s="3"/>
      <c r="B146" s="2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4.25">
      <c r="A147" s="3"/>
      <c r="B147" s="2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4.25">
      <c r="A148" s="3"/>
      <c r="B148" s="2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4.25">
      <c r="A149" s="3"/>
      <c r="B149" s="2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4.25">
      <c r="A150" s="3"/>
      <c r="B150" s="2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4.25">
      <c r="A151" s="3"/>
      <c r="B151" s="2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4.25">
      <c r="A152" s="3"/>
      <c r="B152" s="2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4.25">
      <c r="A153" s="3"/>
      <c r="B153" s="2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4.25">
      <c r="A154" s="3"/>
      <c r="B154" s="2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4.25">
      <c r="A155" s="3"/>
      <c r="B155" s="2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4.25">
      <c r="A156" s="3"/>
      <c r="B156" s="2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4.25">
      <c r="A157" s="3"/>
      <c r="B157" s="2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4.25">
      <c r="A158" s="3"/>
      <c r="B158" s="2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4.25">
      <c r="A159" s="3"/>
      <c r="B159" s="2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4.25">
      <c r="A160" s="3"/>
      <c r="B160" s="2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4.25">
      <c r="A161" s="3"/>
      <c r="B161" s="2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4.25">
      <c r="A162" s="3"/>
      <c r="B162" s="2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4.25">
      <c r="A163" s="3"/>
      <c r="B163" s="2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4.25">
      <c r="A164" s="3"/>
      <c r="B164" s="2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4.25">
      <c r="A165" s="3"/>
      <c r="B165" s="2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4.25">
      <c r="A166" s="3"/>
      <c r="B166" s="2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4.25">
      <c r="A167" s="3"/>
      <c r="B167" s="2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4.25">
      <c r="A168" s="3"/>
      <c r="B168" s="2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4.25">
      <c r="A169" s="3"/>
      <c r="B169" s="2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4.25">
      <c r="A170" s="3"/>
      <c r="B170" s="2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4.25">
      <c r="A171" s="3"/>
      <c r="B171" s="2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4.25">
      <c r="A172" s="3"/>
      <c r="B172" s="2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4.25">
      <c r="A173" s="3"/>
      <c r="B173" s="2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4.25">
      <c r="A174" s="3"/>
      <c r="B174" s="2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4.25">
      <c r="A175" s="3"/>
      <c r="B175" s="2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4.25">
      <c r="A176" s="3"/>
      <c r="B176" s="2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4.25">
      <c r="A177" s="3"/>
      <c r="B177" s="2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4.25">
      <c r="A178" s="3"/>
      <c r="B178" s="2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4.25">
      <c r="A179" s="3"/>
      <c r="B179" s="2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4.25">
      <c r="A180" s="3"/>
      <c r="B180" s="2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4.25">
      <c r="A181" s="3"/>
      <c r="B181" s="2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4.25">
      <c r="A182" s="3"/>
      <c r="B182" s="2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4.25">
      <c r="A183" s="3"/>
      <c r="B183" s="2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4.25">
      <c r="A184" s="3"/>
      <c r="B184" s="2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4.25">
      <c r="A185" s="3"/>
      <c r="B185" s="2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4.25">
      <c r="A186" s="3"/>
      <c r="B186" s="2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4.25">
      <c r="A187" s="3"/>
      <c r="B187" s="2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4.25">
      <c r="A188" s="3"/>
      <c r="B188" s="2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4.25">
      <c r="A189" s="3"/>
      <c r="B189" s="2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4.25">
      <c r="A190" s="3"/>
      <c r="B190" s="2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4.25">
      <c r="A191" s="3"/>
      <c r="B191" s="2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4.25">
      <c r="A192" s="3"/>
      <c r="B192" s="2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4.25">
      <c r="A193" s="3"/>
      <c r="B193" s="2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4.25">
      <c r="A194" s="3"/>
      <c r="B194" s="2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4.25">
      <c r="A195" s="3"/>
      <c r="B195" s="2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4.25">
      <c r="A196" s="3"/>
      <c r="B196" s="2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4.25">
      <c r="A197" s="3"/>
      <c r="B197" s="2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4.25">
      <c r="A198" s="3"/>
      <c r="B198" s="2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4.25">
      <c r="A199" s="3"/>
      <c r="B199" s="2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4.25">
      <c r="A200" s="3"/>
      <c r="B200" s="2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4.25">
      <c r="A201" s="3"/>
      <c r="B201" s="28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4.25">
      <c r="A202" s="3"/>
      <c r="B202" s="2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4.25">
      <c r="A203" s="3"/>
      <c r="B203" s="28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4.25">
      <c r="A204" s="3"/>
      <c r="B204" s="28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4.25">
      <c r="A205" s="3"/>
      <c r="B205" s="2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4.25">
      <c r="A206" s="3"/>
      <c r="B206" s="2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4.25">
      <c r="A207" s="3"/>
      <c r="B207" s="28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4.25">
      <c r="A208" s="3"/>
      <c r="B208" s="28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4.25">
      <c r="A209" s="3"/>
      <c r="B209" s="28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4.25">
      <c r="A210" s="3"/>
      <c r="B210" s="28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4.25">
      <c r="A211" s="3"/>
      <c r="B211" s="28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4.25">
      <c r="A212" s="3"/>
      <c r="B212" s="28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4.25">
      <c r="A213" s="3"/>
      <c r="B213" s="28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4.25">
      <c r="A214" s="3"/>
      <c r="B214" s="2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4.25">
      <c r="A215" s="3"/>
      <c r="B215" s="28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4.25">
      <c r="A216" s="3"/>
      <c r="B216" s="28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4.25">
      <c r="A217" s="3"/>
      <c r="B217" s="28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4.25">
      <c r="A218" s="3"/>
      <c r="B218" s="28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4.25">
      <c r="A219" s="3"/>
      <c r="B219" s="28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4.25">
      <c r="A220" s="3"/>
      <c r="B220" s="2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4.25">
      <c r="A221" s="3"/>
      <c r="B221" s="28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4.25">
      <c r="A222" s="3"/>
      <c r="B222" s="28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4.25">
      <c r="A223" s="3"/>
      <c r="B223" s="28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4.25">
      <c r="A224" s="3"/>
      <c r="B224" s="28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4.25">
      <c r="A225" s="3"/>
      <c r="B225" s="28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4.25">
      <c r="A226" s="3"/>
      <c r="B226" s="2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4.25">
      <c r="A227" s="3"/>
      <c r="B227" s="28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4.25">
      <c r="A228" s="3"/>
      <c r="B228" s="28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4.25">
      <c r="A229" s="3"/>
      <c r="B229" s="28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4.25">
      <c r="A230" s="3"/>
      <c r="B230" s="28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4.25">
      <c r="A231" s="3"/>
      <c r="B231" s="28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4.25">
      <c r="A232" s="3"/>
      <c r="B232" s="28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4.25">
      <c r="A233" s="3"/>
      <c r="B233" s="28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4.25">
      <c r="A234" s="3"/>
      <c r="B234" s="28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4.25">
      <c r="A235" s="3"/>
      <c r="B235" s="28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4.25">
      <c r="A236" s="3"/>
      <c r="B236" s="28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4.25">
      <c r="A237" s="3"/>
      <c r="B237" s="28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4.25">
      <c r="A238" s="3"/>
      <c r="B238" s="28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4.25">
      <c r="A239" s="3"/>
      <c r="B239" s="28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4.25">
      <c r="A240" s="3"/>
      <c r="B240" s="28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4.25">
      <c r="A241" s="3"/>
      <c r="B241" s="28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4.25">
      <c r="A242" s="3"/>
      <c r="B242" s="28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4.25">
      <c r="A243" s="3"/>
      <c r="B243" s="28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4.25">
      <c r="A244" s="3"/>
      <c r="B244" s="28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4.25">
      <c r="A245" s="3"/>
      <c r="B245" s="28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4.25">
      <c r="A246" s="3"/>
      <c r="B246" s="28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4.25">
      <c r="A247" s="3"/>
      <c r="B247" s="28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4.25">
      <c r="A248" s="3"/>
      <c r="B248" s="28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4.25">
      <c r="A249" s="3"/>
      <c r="B249" s="28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4.25">
      <c r="A250" s="3"/>
      <c r="B250" s="28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4.25">
      <c r="A251" s="3"/>
      <c r="B251" s="28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4.25">
      <c r="A252" s="3"/>
      <c r="B252" s="28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4.25">
      <c r="A253" s="3"/>
      <c r="B253" s="28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4.25">
      <c r="A254" s="3"/>
      <c r="B254" s="28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4.25">
      <c r="A255" s="3"/>
      <c r="B255" s="28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4.25">
      <c r="A256" s="3"/>
      <c r="B256" s="28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4.25">
      <c r="A257" s="3"/>
      <c r="B257" s="28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4.25">
      <c r="A258" s="3"/>
      <c r="B258" s="28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4.25">
      <c r="A259" s="3"/>
      <c r="B259" s="28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4.25">
      <c r="A260" s="3"/>
      <c r="B260" s="28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4.25">
      <c r="A261" s="3"/>
      <c r="B261" s="28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4.25">
      <c r="A262" s="3"/>
      <c r="B262" s="28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4.25">
      <c r="A263" s="3"/>
      <c r="B263" s="28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4.25">
      <c r="A264" s="3"/>
      <c r="B264" s="28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4.25">
      <c r="A265" s="3"/>
      <c r="B265" s="28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4.25">
      <c r="A266" s="3"/>
      <c r="B266" s="28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4.25">
      <c r="A267" s="3"/>
      <c r="B267" s="28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4.25">
      <c r="A268" s="3"/>
      <c r="B268" s="28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4.25">
      <c r="A269" s="3"/>
      <c r="B269" s="28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4.25">
      <c r="A270" s="3"/>
      <c r="B270" s="28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4.25">
      <c r="A271" s="3"/>
      <c r="B271" s="28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4.25">
      <c r="A272" s="3"/>
      <c r="B272" s="28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4.25">
      <c r="A273" s="3"/>
      <c r="B273" s="28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4.25">
      <c r="A274" s="3"/>
      <c r="B274" s="28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4.25">
      <c r="A275" s="3"/>
      <c r="B275" s="28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4.25">
      <c r="A276" s="3"/>
      <c r="B276" s="28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4.25">
      <c r="A277" s="3"/>
      <c r="B277" s="28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4.25">
      <c r="A278" s="3"/>
      <c r="B278" s="28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4.25">
      <c r="A279" s="3"/>
      <c r="B279" s="28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4.25">
      <c r="A280" s="3"/>
      <c r="B280" s="28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4.25">
      <c r="A281" s="3"/>
      <c r="B281" s="28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4.25">
      <c r="A282" s="3"/>
      <c r="B282" s="28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4.25">
      <c r="A283" s="3"/>
      <c r="B283" s="28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4.25">
      <c r="A284" s="3"/>
      <c r="B284" s="28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4.25">
      <c r="A285" s="3"/>
      <c r="B285" s="28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4.25">
      <c r="A286" s="3"/>
      <c r="B286" s="28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4.25">
      <c r="A287" s="3"/>
      <c r="B287" s="28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4.25">
      <c r="A288" s="3"/>
      <c r="B288" s="28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4.25">
      <c r="A289" s="3"/>
      <c r="B289" s="28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4.25">
      <c r="A290" s="3"/>
      <c r="B290" s="28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4.25">
      <c r="A291" s="3"/>
      <c r="B291" s="28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4.25">
      <c r="A292" s="3"/>
      <c r="B292" s="28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4.25">
      <c r="A293" s="3"/>
      <c r="B293" s="28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4.25">
      <c r="A294" s="3"/>
      <c r="B294" s="28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4.25">
      <c r="A295" s="3"/>
      <c r="B295" s="28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4.25">
      <c r="A296" s="3"/>
      <c r="B296" s="28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4.25">
      <c r="A297" s="3"/>
      <c r="B297" s="28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4.25">
      <c r="A298" s="3"/>
      <c r="B298" s="28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4.25">
      <c r="A299" s="3"/>
      <c r="B299" s="28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4.25">
      <c r="A300" s="3"/>
      <c r="B300" s="28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4.25">
      <c r="A301" s="3"/>
      <c r="B301" s="28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4.25">
      <c r="A302" s="3"/>
      <c r="B302" s="28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4.25">
      <c r="A303" s="3"/>
      <c r="B303" s="28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4.25">
      <c r="A304" s="3"/>
      <c r="B304" s="28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4.25">
      <c r="A305" s="3"/>
      <c r="B305" s="28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4.25">
      <c r="A306" s="3"/>
      <c r="B306" s="28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4.25">
      <c r="A307" s="3"/>
      <c r="B307" s="28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4.25">
      <c r="A308" s="3"/>
      <c r="B308" s="28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4.25">
      <c r="A309" s="3"/>
      <c r="B309" s="28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4.25">
      <c r="A310" s="3"/>
      <c r="B310" s="28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4.25">
      <c r="A311" s="3"/>
      <c r="B311" s="28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4.25">
      <c r="A312" s="3"/>
      <c r="B312" s="28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4.25">
      <c r="A313" s="3"/>
      <c r="B313" s="28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4.25">
      <c r="A314" s="3"/>
      <c r="B314" s="28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4.25">
      <c r="A315" s="3"/>
      <c r="B315" s="28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4.25">
      <c r="A316" s="3"/>
      <c r="B316" s="28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4.25">
      <c r="A317" s="3"/>
      <c r="B317" s="28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4.25">
      <c r="A318" s="3"/>
      <c r="B318" s="28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4.25">
      <c r="A319" s="3"/>
      <c r="B319" s="28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4.25">
      <c r="A320" s="3"/>
      <c r="B320" s="28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4.25">
      <c r="A321" s="3"/>
      <c r="B321" s="28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4.25">
      <c r="A322" s="3"/>
      <c r="B322" s="28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4.25">
      <c r="A323" s="3"/>
      <c r="B323" s="28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4.25">
      <c r="A324" s="3"/>
      <c r="B324" s="28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4.25">
      <c r="A325" s="3"/>
      <c r="B325" s="28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4.25">
      <c r="A326" s="3"/>
      <c r="B326" s="28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4.25">
      <c r="A327" s="3"/>
      <c r="B327" s="28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4.25">
      <c r="A328" s="3"/>
      <c r="B328" s="28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4.25">
      <c r="A329" s="3"/>
      <c r="B329" s="28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4.25">
      <c r="A330" s="3"/>
      <c r="B330" s="28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4.25">
      <c r="A331" s="3"/>
      <c r="B331" s="28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4.25">
      <c r="A332" s="3"/>
      <c r="B332" s="28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4.25">
      <c r="A333" s="3"/>
      <c r="B333" s="28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4.25">
      <c r="A334" s="3"/>
      <c r="B334" s="28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4.25">
      <c r="A335" s="3"/>
      <c r="B335" s="28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4.25">
      <c r="A336" s="3"/>
      <c r="B336" s="28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4.25">
      <c r="A337" s="3"/>
      <c r="B337" s="28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4.25">
      <c r="A338" s="3"/>
      <c r="B338" s="28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4.25">
      <c r="A339" s="3"/>
      <c r="B339" s="28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4.25">
      <c r="A340" s="3"/>
      <c r="B340" s="28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4.25">
      <c r="A341" s="3"/>
      <c r="B341" s="28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4.25">
      <c r="A342" s="3"/>
      <c r="B342" s="28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4.25">
      <c r="A343" s="3"/>
      <c r="B343" s="28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4.25">
      <c r="A344" s="3"/>
      <c r="B344" s="28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4.25">
      <c r="A345" s="3"/>
      <c r="B345" s="28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4.25">
      <c r="A346" s="3"/>
      <c r="B346" s="28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4.25">
      <c r="A347" s="3"/>
      <c r="B347" s="28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4.25">
      <c r="A348" s="3"/>
      <c r="B348" s="28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4.25">
      <c r="A349" s="3"/>
      <c r="B349" s="28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4.25">
      <c r="A350" s="3"/>
      <c r="B350" s="28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4.25">
      <c r="A351" s="3"/>
      <c r="B351" s="28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4.25">
      <c r="A352" s="3"/>
      <c r="B352" s="28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4.25">
      <c r="A353" s="3"/>
      <c r="B353" s="28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4.25">
      <c r="A354" s="3"/>
      <c r="B354" s="28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4.25">
      <c r="A355" s="3"/>
      <c r="B355" s="28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4.25">
      <c r="A356" s="3"/>
      <c r="B356" s="28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4.25">
      <c r="A357" s="3"/>
      <c r="B357" s="28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4.25">
      <c r="A358" s="3"/>
      <c r="B358" s="28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4.25">
      <c r="A359" s="3"/>
      <c r="B359" s="28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4.25">
      <c r="A360" s="3"/>
      <c r="B360" s="28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4.25">
      <c r="A361" s="3"/>
      <c r="B361" s="28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4.25">
      <c r="A362" s="3"/>
      <c r="B362" s="28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4.25">
      <c r="A363" s="3"/>
      <c r="B363" s="28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4.25">
      <c r="A364" s="3"/>
      <c r="B364" s="28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4.25">
      <c r="A365" s="3"/>
      <c r="B365" s="28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4.25">
      <c r="A366" s="3"/>
      <c r="B366" s="28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4.25">
      <c r="A367" s="3"/>
      <c r="B367" s="28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4.25">
      <c r="A368" s="3"/>
      <c r="B368" s="28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4.25">
      <c r="A369" s="3"/>
      <c r="B369" s="28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4.25">
      <c r="A370" s="3"/>
      <c r="B370" s="28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4.25">
      <c r="A371" s="3"/>
      <c r="B371" s="28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4.25">
      <c r="A372" s="3"/>
      <c r="B372" s="28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4.25">
      <c r="A373" s="3"/>
      <c r="B373" s="28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4.25">
      <c r="A374" s="3"/>
      <c r="B374" s="28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4.25">
      <c r="A375" s="3"/>
      <c r="B375" s="28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4.25">
      <c r="A376" s="3"/>
      <c r="B376" s="28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4.25">
      <c r="A377" s="3"/>
      <c r="B377" s="28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4.25">
      <c r="A378" s="3"/>
      <c r="B378" s="28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4.25">
      <c r="A379" s="3"/>
      <c r="B379" s="28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4.25">
      <c r="A380" s="3"/>
      <c r="B380" s="28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4.25">
      <c r="A381" s="3"/>
      <c r="B381" s="28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4.25">
      <c r="A382" s="3"/>
      <c r="B382" s="28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4.25">
      <c r="A383" s="3"/>
      <c r="B383" s="28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4.25">
      <c r="A384" s="3"/>
      <c r="B384" s="28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4.25">
      <c r="A385" s="3"/>
      <c r="B385" s="28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4.25">
      <c r="A386" s="3"/>
      <c r="B386" s="28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4.25">
      <c r="A387" s="3"/>
      <c r="B387" s="28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4.25">
      <c r="A388" s="3"/>
      <c r="B388" s="28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4.25">
      <c r="A389" s="3"/>
      <c r="B389" s="28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4.25">
      <c r="A390" s="3"/>
      <c r="B390" s="28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4.25">
      <c r="A391" s="3"/>
      <c r="B391" s="28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4.25">
      <c r="A392" s="3"/>
      <c r="B392" s="28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4.25">
      <c r="A393" s="3"/>
      <c r="B393" s="28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4.25">
      <c r="A394" s="3"/>
      <c r="B394" s="28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4.25">
      <c r="A395" s="3"/>
      <c r="B395" s="28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4.25">
      <c r="A396" s="3"/>
      <c r="B396" s="28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4.25">
      <c r="A397" s="3"/>
      <c r="B397" s="28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4.25">
      <c r="A398" s="3"/>
      <c r="B398" s="28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4.25">
      <c r="A399" s="3"/>
      <c r="B399" s="28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4.25">
      <c r="A400" s="3"/>
      <c r="B400" s="28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4.25">
      <c r="A401" s="3"/>
      <c r="B401" s="28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4.25">
      <c r="A402" s="3"/>
      <c r="B402" s="28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4.25">
      <c r="A403" s="3"/>
      <c r="B403" s="28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4.25">
      <c r="A404" s="3"/>
      <c r="B404" s="28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4.25">
      <c r="A405" s="3"/>
      <c r="B405" s="28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4.25">
      <c r="A406" s="3"/>
      <c r="B406" s="28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4.25">
      <c r="A407" s="3"/>
      <c r="B407" s="28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4.25">
      <c r="A408" s="3"/>
      <c r="B408" s="28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4.25">
      <c r="A409" s="3"/>
      <c r="B409" s="28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4.25">
      <c r="A410" s="3"/>
      <c r="B410" s="28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4.25">
      <c r="A411" s="3"/>
      <c r="B411" s="28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4.25">
      <c r="A412" s="3"/>
      <c r="B412" s="28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4.25">
      <c r="A413" s="3"/>
      <c r="B413" s="28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4.25">
      <c r="A414" s="3"/>
      <c r="B414" s="28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4.25">
      <c r="A415" s="3"/>
      <c r="B415" s="28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4.25">
      <c r="A416" s="3"/>
      <c r="B416" s="28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4.25">
      <c r="A417" s="3"/>
      <c r="B417" s="28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4.25">
      <c r="A418" s="3"/>
      <c r="B418" s="28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4.25">
      <c r="A419" s="3"/>
      <c r="B419" s="28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4.25">
      <c r="A420" s="3"/>
      <c r="B420" s="28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4.25">
      <c r="A421" s="3"/>
      <c r="B421" s="28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4.25">
      <c r="A422" s="3"/>
      <c r="B422" s="28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4.25">
      <c r="A423" s="3"/>
      <c r="B423" s="28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4.25">
      <c r="A424" s="3"/>
      <c r="B424" s="28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4.25">
      <c r="A425" s="3"/>
      <c r="B425" s="28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4.25">
      <c r="A426" s="3"/>
      <c r="B426" s="28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4.25">
      <c r="A427" s="3"/>
      <c r="B427" s="28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4.25">
      <c r="A428" s="3"/>
      <c r="B428" s="28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4.25">
      <c r="A429" s="3"/>
      <c r="B429" s="28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4.25">
      <c r="A430" s="3"/>
      <c r="B430" s="28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4.25">
      <c r="A431" s="3"/>
      <c r="B431" s="28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4.25">
      <c r="A432" s="3"/>
      <c r="B432" s="28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4.25">
      <c r="A433" s="3"/>
      <c r="B433" s="28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4.25">
      <c r="A434" s="3"/>
      <c r="B434" s="28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4.25">
      <c r="A435" s="3"/>
      <c r="B435" s="28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4.25">
      <c r="A436" s="3"/>
      <c r="B436" s="28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4.25">
      <c r="A437" s="3"/>
      <c r="B437" s="28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4.25">
      <c r="A438" s="3"/>
      <c r="B438" s="28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4.25">
      <c r="A439" s="3"/>
      <c r="B439" s="28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4.25">
      <c r="A440" s="3"/>
      <c r="B440" s="28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4.25">
      <c r="A441" s="3"/>
      <c r="B441" s="28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4.25">
      <c r="A442" s="3"/>
      <c r="B442" s="28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4.25">
      <c r="A443" s="3"/>
      <c r="B443" s="28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4.25">
      <c r="A444" s="3"/>
      <c r="B444" s="28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4.25">
      <c r="A445" s="3"/>
      <c r="B445" s="28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4.25">
      <c r="A446" s="3"/>
      <c r="B446" s="28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4.25">
      <c r="A447" s="3"/>
      <c r="B447" s="28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4.25">
      <c r="A448" s="3"/>
      <c r="B448" s="28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4.25">
      <c r="A449" s="3"/>
      <c r="B449" s="28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4.25">
      <c r="A450" s="3"/>
      <c r="B450" s="28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4.25">
      <c r="A451" s="3"/>
      <c r="B451" s="28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4.25">
      <c r="A452" s="3"/>
      <c r="B452" s="28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4.25">
      <c r="A453" s="3"/>
      <c r="B453" s="28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4.25">
      <c r="A454" s="3"/>
      <c r="B454" s="28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4.25">
      <c r="A455" s="3"/>
      <c r="B455" s="28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4.25">
      <c r="A456" s="3"/>
      <c r="B456" s="28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4.25">
      <c r="A457" s="3"/>
      <c r="B457" s="28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4.25">
      <c r="A458" s="3"/>
      <c r="B458" s="28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4.25">
      <c r="A459" s="3"/>
      <c r="B459" s="28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4.25">
      <c r="A460" s="3"/>
      <c r="B460" s="28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4.25">
      <c r="A461" s="3"/>
      <c r="B461" s="28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4.25">
      <c r="A462" s="3"/>
      <c r="B462" s="28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4.25">
      <c r="A463" s="3"/>
      <c r="B463" s="28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4.25">
      <c r="A464" s="3"/>
      <c r="B464" s="28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4.25">
      <c r="A465" s="3"/>
      <c r="B465" s="28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4.25">
      <c r="A466" s="3"/>
      <c r="B466" s="28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4.25">
      <c r="A467" s="3"/>
      <c r="B467" s="28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4.25">
      <c r="A468" s="3"/>
      <c r="B468" s="28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4.25">
      <c r="A469" s="3"/>
      <c r="B469" s="28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4.25">
      <c r="A470" s="3"/>
      <c r="B470" s="28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4.25">
      <c r="A471" s="3"/>
      <c r="B471" s="28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4.25">
      <c r="A472" s="3"/>
      <c r="B472" s="28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4.25">
      <c r="A473" s="3"/>
      <c r="B473" s="28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4.25">
      <c r="A474" s="3"/>
      <c r="B474" s="28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4.25">
      <c r="A475" s="3"/>
      <c r="B475" s="28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4.25">
      <c r="A476" s="3"/>
      <c r="B476" s="28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4.25">
      <c r="A477" s="3"/>
      <c r="B477" s="28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4.25">
      <c r="A478" s="3"/>
      <c r="B478" s="28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4.25">
      <c r="A479" s="3"/>
      <c r="B479" s="28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4.25">
      <c r="A480" s="3"/>
      <c r="B480" s="28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4.25">
      <c r="A481" s="3"/>
      <c r="B481" s="28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4.25">
      <c r="A482" s="3"/>
      <c r="B482" s="28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4.25">
      <c r="A483" s="3"/>
      <c r="B483" s="28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4.25">
      <c r="A484" s="3"/>
      <c r="B484" s="28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4.25">
      <c r="A485" s="3"/>
      <c r="B485" s="28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4.25">
      <c r="A486" s="3"/>
      <c r="B486" s="28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4.25">
      <c r="A487" s="3"/>
      <c r="B487" s="28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4.25">
      <c r="A488" s="3"/>
      <c r="B488" s="28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4.25">
      <c r="A489" s="3"/>
      <c r="B489" s="28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4.25">
      <c r="A490" s="3"/>
      <c r="B490" s="28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4.25">
      <c r="A491" s="3"/>
      <c r="B491" s="28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4.25">
      <c r="A492" s="3"/>
      <c r="B492" s="28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4.25">
      <c r="A493" s="3"/>
      <c r="B493" s="28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4.25">
      <c r="A494" s="3"/>
      <c r="B494" s="28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4.25">
      <c r="A495" s="3"/>
      <c r="B495" s="28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4.25">
      <c r="A496" s="3"/>
      <c r="B496" s="28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4.25">
      <c r="A497" s="3"/>
      <c r="B497" s="28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4.25">
      <c r="A498" s="3"/>
      <c r="B498" s="28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4.25">
      <c r="A499" s="3"/>
      <c r="B499" s="28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4.25">
      <c r="A500" s="3"/>
      <c r="B500" s="28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4.25">
      <c r="A501" s="3"/>
      <c r="B501" s="28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4.25">
      <c r="A502" s="3"/>
      <c r="B502" s="28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4.25">
      <c r="A503" s="3"/>
      <c r="B503" s="28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4.25">
      <c r="A504" s="3"/>
      <c r="B504" s="28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4.25">
      <c r="A505" s="3"/>
      <c r="B505" s="28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4.25">
      <c r="A506" s="3"/>
      <c r="B506" s="28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4.25">
      <c r="A507" s="3"/>
      <c r="B507" s="28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4.25">
      <c r="A508" s="3"/>
      <c r="B508" s="28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4.25">
      <c r="A509" s="3"/>
      <c r="B509" s="28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4.25">
      <c r="A510" s="3"/>
      <c r="B510" s="28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4.25">
      <c r="A511" s="3"/>
      <c r="B511" s="28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4.25">
      <c r="A512" s="3"/>
      <c r="B512" s="28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4.25">
      <c r="A513" s="3"/>
      <c r="B513" s="28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4.25">
      <c r="A514" s="3"/>
      <c r="B514" s="28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4.25">
      <c r="A515" s="3"/>
      <c r="B515" s="28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4.25">
      <c r="A516" s="3"/>
      <c r="B516" s="28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4.25">
      <c r="A517" s="3"/>
      <c r="B517" s="28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4.25">
      <c r="A518" s="3"/>
      <c r="B518" s="28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4.25">
      <c r="A519" s="3"/>
      <c r="B519" s="28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4.25">
      <c r="A520" s="3"/>
      <c r="B520" s="28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4.25">
      <c r="A521" s="3"/>
      <c r="B521" s="28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4.25">
      <c r="A522" s="3"/>
      <c r="B522" s="28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4.25">
      <c r="A523" s="3"/>
      <c r="B523" s="28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4.25">
      <c r="A524" s="3"/>
      <c r="B524" s="28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4.25">
      <c r="A525" s="3"/>
      <c r="B525" s="28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4.25">
      <c r="A526" s="3"/>
      <c r="B526" s="28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4.25">
      <c r="A527" s="3"/>
      <c r="B527" s="28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4.25">
      <c r="A528" s="3"/>
      <c r="B528" s="28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4.25">
      <c r="A529" s="3"/>
      <c r="B529" s="28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4.25">
      <c r="A530" s="3"/>
      <c r="B530" s="28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4.25">
      <c r="A531" s="3"/>
      <c r="B531" s="28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4.25">
      <c r="A532" s="3"/>
      <c r="B532" s="28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4.25">
      <c r="A533" s="3"/>
      <c r="B533" s="28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4.25">
      <c r="A534" s="3"/>
      <c r="B534" s="28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4.25">
      <c r="A535" s="3"/>
      <c r="B535" s="28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4.25">
      <c r="A536" s="3"/>
      <c r="B536" s="28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4.25">
      <c r="A537" s="3"/>
      <c r="B537" s="28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4.25">
      <c r="A538" s="3"/>
      <c r="B538" s="28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4.25">
      <c r="A539" s="3"/>
      <c r="B539" s="28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4.25">
      <c r="A540" s="3"/>
      <c r="B540" s="28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4.25">
      <c r="A541" s="3"/>
      <c r="B541" s="28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4.25">
      <c r="A542" s="3"/>
      <c r="B542" s="28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4.25">
      <c r="A543" s="3"/>
      <c r="B543" s="28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4.25">
      <c r="A544" s="3"/>
      <c r="B544" s="28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4.25">
      <c r="A545" s="3"/>
      <c r="B545" s="28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4.25">
      <c r="A546" s="3"/>
      <c r="B546" s="28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4.25">
      <c r="A547" s="3"/>
      <c r="B547" s="28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4.25">
      <c r="A548" s="3"/>
      <c r="B548" s="28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4.25">
      <c r="A549" s="3"/>
      <c r="B549" s="28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4.25">
      <c r="A550" s="3"/>
      <c r="B550" s="28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4.25">
      <c r="A551" s="3"/>
      <c r="B551" s="28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4.25">
      <c r="A552" s="3"/>
      <c r="B552" s="28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4.25">
      <c r="A553" s="3"/>
      <c r="B553" s="28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4.25">
      <c r="A554" s="3"/>
      <c r="B554" s="28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4.25">
      <c r="A555" s="3"/>
      <c r="B555" s="28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4.25">
      <c r="A556" s="3"/>
      <c r="B556" s="28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4.25">
      <c r="A557" s="3"/>
      <c r="B557" s="28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4.25">
      <c r="A558" s="3"/>
      <c r="B558" s="28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4.25">
      <c r="A559" s="3"/>
      <c r="B559" s="28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4.25">
      <c r="A560" s="3"/>
      <c r="B560" s="28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4.25">
      <c r="A561" s="3"/>
      <c r="B561" s="28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4.25">
      <c r="A562" s="3"/>
      <c r="B562" s="28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4.25">
      <c r="A563" s="3"/>
      <c r="B563" s="28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4.25">
      <c r="A564" s="3"/>
      <c r="B564" s="28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4.25">
      <c r="A565" s="3"/>
      <c r="B565" s="28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4.25">
      <c r="A566" s="3"/>
      <c r="B566" s="28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4.25">
      <c r="A567" s="3"/>
      <c r="B567" s="28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4.25">
      <c r="A568" s="3"/>
      <c r="B568" s="28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4.25">
      <c r="A569" s="3"/>
      <c r="B569" s="28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4.25">
      <c r="A570" s="3"/>
      <c r="B570" s="28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4.25">
      <c r="A571" s="3"/>
      <c r="B571" s="28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4.25">
      <c r="A572" s="3"/>
      <c r="B572" s="28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4.25">
      <c r="A573" s="3"/>
      <c r="B573" s="28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4.25">
      <c r="A574" s="3"/>
      <c r="B574" s="28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4.25">
      <c r="A575" s="3"/>
      <c r="B575" s="28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4.25">
      <c r="A576" s="3"/>
      <c r="B576" s="28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4.25">
      <c r="A577" s="3"/>
      <c r="B577" s="28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4.25">
      <c r="A578" s="3"/>
      <c r="B578" s="28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4.25">
      <c r="A579" s="3"/>
      <c r="B579" s="28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4.25">
      <c r="A580" s="3"/>
      <c r="B580" s="28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4.25">
      <c r="A581" s="3"/>
      <c r="B581" s="28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4.25">
      <c r="A582" s="3"/>
      <c r="B582" s="28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4.25">
      <c r="A583" s="3"/>
      <c r="B583" s="28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4.25">
      <c r="A584" s="3"/>
      <c r="B584" s="28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4.25">
      <c r="A585" s="3"/>
      <c r="B585" s="28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4.25">
      <c r="A586" s="3"/>
      <c r="B586" s="28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4.25">
      <c r="A587" s="3"/>
      <c r="B587" s="28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4.25">
      <c r="A588" s="3"/>
      <c r="B588" s="28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4.25">
      <c r="A589" s="3"/>
      <c r="B589" s="28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4.25">
      <c r="A590" s="3"/>
      <c r="B590" s="28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4.25">
      <c r="A591" s="3"/>
      <c r="B591" s="28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4.25">
      <c r="A592" s="3"/>
      <c r="B592" s="28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4.25">
      <c r="A593" s="3"/>
      <c r="B593" s="28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4.25">
      <c r="A594" s="3"/>
      <c r="B594" s="28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4.25">
      <c r="A595" s="3"/>
      <c r="B595" s="28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4.25">
      <c r="A596" s="3"/>
      <c r="B596" s="28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4.25">
      <c r="A597" s="3"/>
      <c r="B597" s="28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4.25">
      <c r="A598" s="3"/>
      <c r="B598" s="28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4.25">
      <c r="A599" s="3"/>
      <c r="B599" s="28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4.25">
      <c r="A600" s="3"/>
      <c r="B600" s="28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4.25">
      <c r="A601" s="3"/>
      <c r="B601" s="28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4.25">
      <c r="A602" s="3"/>
      <c r="B602" s="28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4.25">
      <c r="A603" s="3"/>
      <c r="B603" s="28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4.25">
      <c r="A604" s="3"/>
      <c r="B604" s="28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4.25">
      <c r="A605" s="3"/>
      <c r="B605" s="28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4.25">
      <c r="A606" s="3"/>
      <c r="B606" s="28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4.25">
      <c r="A607" s="3"/>
      <c r="B607" s="28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4.25">
      <c r="A608" s="3"/>
      <c r="B608" s="28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4.25">
      <c r="A609" s="3"/>
      <c r="B609" s="28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4.25">
      <c r="A610" s="3"/>
      <c r="B610" s="28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4.25">
      <c r="A611" s="3"/>
      <c r="B611" s="28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4.25">
      <c r="A612" s="3"/>
      <c r="B612" s="28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4.25">
      <c r="A613" s="3"/>
      <c r="B613" s="28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4.25">
      <c r="A614" s="3"/>
      <c r="B614" s="28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4.25">
      <c r="A615" s="3"/>
      <c r="B615" s="28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4.25">
      <c r="A616" s="3"/>
      <c r="B616" s="28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4.25">
      <c r="A617" s="3"/>
      <c r="B617" s="28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4.25">
      <c r="A618" s="3"/>
      <c r="B618" s="28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4.25">
      <c r="A619" s="3"/>
      <c r="B619" s="28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4.25">
      <c r="A620" s="3"/>
      <c r="B620" s="28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4.25">
      <c r="A621" s="3"/>
      <c r="B621" s="28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4.25">
      <c r="A622" s="3"/>
      <c r="B622" s="28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4.25">
      <c r="A623" s="3"/>
      <c r="B623" s="28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4.25">
      <c r="A624" s="3"/>
      <c r="B624" s="28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4.25">
      <c r="A625" s="3"/>
      <c r="B625" s="28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4.25">
      <c r="A626" s="3"/>
      <c r="B626" s="28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4.25">
      <c r="A627" s="3"/>
      <c r="B627" s="28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4.25">
      <c r="A628" s="3"/>
      <c r="B628" s="28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4.25">
      <c r="A629" s="3"/>
      <c r="B629" s="28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4.25">
      <c r="A630" s="3"/>
      <c r="B630" s="28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4.25">
      <c r="A631" s="3"/>
      <c r="B631" s="28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4.25">
      <c r="A632" s="3"/>
      <c r="B632" s="28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4.25">
      <c r="A633" s="3"/>
      <c r="B633" s="28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4.25">
      <c r="A634" s="3"/>
      <c r="B634" s="28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4.25">
      <c r="A635" s="3"/>
      <c r="B635" s="28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4.25">
      <c r="A636" s="3"/>
      <c r="B636" s="28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4.25">
      <c r="A637" s="3"/>
      <c r="B637" s="28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4.25">
      <c r="A638" s="3"/>
      <c r="B638" s="28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4.25">
      <c r="A639" s="3"/>
      <c r="B639" s="28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4.25">
      <c r="A640" s="3"/>
      <c r="B640" s="28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4.25">
      <c r="A641" s="3"/>
      <c r="B641" s="28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4.25">
      <c r="A642" s="3"/>
      <c r="B642" s="28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4.25">
      <c r="A643" s="3"/>
      <c r="B643" s="28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4.25">
      <c r="A644" s="3"/>
      <c r="B644" s="28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4.25">
      <c r="A645" s="3"/>
      <c r="B645" s="28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4.25">
      <c r="A646" s="3"/>
      <c r="B646" s="28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4.25">
      <c r="A647" s="3"/>
      <c r="B647" s="28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4.25">
      <c r="A648" s="3"/>
      <c r="B648" s="28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4.25">
      <c r="A649" s="3"/>
      <c r="B649" s="28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4.25">
      <c r="A650" s="3"/>
      <c r="B650" s="28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4.25">
      <c r="A651" s="3"/>
      <c r="B651" s="28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4.25">
      <c r="A652" s="3"/>
      <c r="B652" s="28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4.25">
      <c r="A653" s="3"/>
      <c r="B653" s="28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4.25">
      <c r="A654" s="3"/>
      <c r="B654" s="28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4.25">
      <c r="A655" s="3"/>
      <c r="B655" s="28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4.25">
      <c r="A656" s="3"/>
      <c r="B656" s="28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4.25">
      <c r="A657" s="3"/>
      <c r="B657" s="28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4.25">
      <c r="A658" s="3"/>
      <c r="B658" s="28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4.25">
      <c r="A659" s="3"/>
      <c r="B659" s="28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4.25">
      <c r="A660" s="3"/>
      <c r="B660" s="28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4.25">
      <c r="A661" s="3"/>
      <c r="B661" s="28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4.25">
      <c r="A662" s="3"/>
      <c r="B662" s="28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4.25">
      <c r="A663" s="3"/>
      <c r="B663" s="28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4.25">
      <c r="A664" s="3"/>
      <c r="B664" s="28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4.25">
      <c r="A665" s="3"/>
      <c r="B665" s="28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4.25">
      <c r="A666" s="3"/>
      <c r="B666" s="28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4.25">
      <c r="A667" s="3"/>
      <c r="B667" s="28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4.25">
      <c r="A668" s="3"/>
      <c r="B668" s="28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4.25">
      <c r="A669" s="3"/>
      <c r="B669" s="28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4.25">
      <c r="A670" s="3"/>
      <c r="B670" s="28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4.25">
      <c r="A671" s="3"/>
      <c r="B671" s="28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4.25">
      <c r="A672" s="3"/>
      <c r="B672" s="28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4.25">
      <c r="A673" s="3"/>
      <c r="B673" s="28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4.25">
      <c r="A674" s="3"/>
      <c r="B674" s="28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4.25">
      <c r="A675" s="3"/>
      <c r="B675" s="28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4.25">
      <c r="A676" s="3"/>
      <c r="B676" s="28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4.25">
      <c r="A677" s="3"/>
      <c r="B677" s="28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4.25">
      <c r="A678" s="3"/>
      <c r="B678" s="28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4.25">
      <c r="A679" s="3"/>
      <c r="B679" s="28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4.25">
      <c r="A680" s="3"/>
      <c r="B680" s="28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4.25">
      <c r="A681" s="3"/>
      <c r="B681" s="28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4.25">
      <c r="A682" s="3"/>
      <c r="B682" s="28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4.25">
      <c r="A683" s="3"/>
      <c r="B683" s="28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4.25">
      <c r="A684" s="3"/>
      <c r="B684" s="28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4.25">
      <c r="A685" s="3"/>
      <c r="B685" s="28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4.25">
      <c r="A686" s="3"/>
      <c r="B686" s="28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4.25">
      <c r="A687" s="3"/>
      <c r="B687" s="28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4.25">
      <c r="A688" s="3"/>
      <c r="B688" s="28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4.25">
      <c r="A689" s="3"/>
      <c r="B689" s="28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4.25">
      <c r="A690" s="3"/>
      <c r="B690" s="28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4.25">
      <c r="A691" s="3"/>
      <c r="B691" s="28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4.25">
      <c r="A692" s="3"/>
      <c r="B692" s="28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4.25">
      <c r="A693" s="3"/>
      <c r="B693" s="28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4.25">
      <c r="A694" s="3"/>
      <c r="B694" s="28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4.25">
      <c r="A695" s="3"/>
      <c r="B695" s="28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4.25">
      <c r="A696" s="3"/>
      <c r="B696" s="28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4.25">
      <c r="A697" s="3"/>
      <c r="B697" s="28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4.25">
      <c r="A698" s="3"/>
      <c r="B698" s="28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4.25">
      <c r="A699" s="3"/>
      <c r="B699" s="28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4.25">
      <c r="A700" s="3"/>
      <c r="B700" s="28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4.25">
      <c r="A701" s="3"/>
      <c r="B701" s="28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4.25">
      <c r="A702" s="3"/>
      <c r="B702" s="28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4.25">
      <c r="A703" s="3"/>
      <c r="B703" s="28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4.25">
      <c r="A704" s="3"/>
      <c r="B704" s="28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4.25">
      <c r="A705" s="3"/>
      <c r="B705" s="28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4.25">
      <c r="A706" s="3"/>
      <c r="B706" s="28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4.25">
      <c r="A707" s="3"/>
      <c r="B707" s="28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4.25">
      <c r="A708" s="3"/>
      <c r="B708" s="28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4.25">
      <c r="A709" s="3"/>
      <c r="B709" s="28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4.25">
      <c r="A710" s="3"/>
      <c r="B710" s="28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4.25">
      <c r="A711" s="3"/>
      <c r="B711" s="28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4.25">
      <c r="A712" s="3"/>
      <c r="B712" s="28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4.25">
      <c r="A713" s="3"/>
      <c r="B713" s="28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4.25">
      <c r="A714" s="3"/>
      <c r="B714" s="28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4.25">
      <c r="A715" s="3"/>
      <c r="B715" s="28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4.25">
      <c r="A716" s="3"/>
      <c r="B716" s="28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4.25">
      <c r="A717" s="3"/>
      <c r="B717" s="28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4.25">
      <c r="A718" s="3"/>
      <c r="B718" s="28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4.25">
      <c r="A719" s="3"/>
      <c r="B719" s="28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4.25">
      <c r="A720" s="3"/>
      <c r="B720" s="28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4.25">
      <c r="A721" s="3"/>
      <c r="B721" s="28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4.25">
      <c r="A722" s="3"/>
      <c r="B722" s="28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4.25">
      <c r="A723" s="3"/>
      <c r="B723" s="28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4.25">
      <c r="A724" s="3"/>
      <c r="B724" s="28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4.25">
      <c r="A725" s="3"/>
      <c r="B725" s="28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4.25">
      <c r="A726" s="3"/>
      <c r="B726" s="28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4.25">
      <c r="A727" s="3"/>
      <c r="B727" s="28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4.25">
      <c r="A728" s="3"/>
      <c r="B728" s="28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4.25">
      <c r="A729" s="3"/>
      <c r="B729" s="28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4.25">
      <c r="A730" s="3"/>
      <c r="B730" s="28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4.25">
      <c r="A731" s="3"/>
      <c r="B731" s="28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4.25">
      <c r="A732" s="3"/>
      <c r="B732" s="28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4.25">
      <c r="A733" s="3"/>
      <c r="B733" s="28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4.25">
      <c r="A734" s="3"/>
      <c r="B734" s="28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4.25">
      <c r="A735" s="3"/>
      <c r="B735" s="28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4.25">
      <c r="A736" s="3"/>
      <c r="B736" s="28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4.25">
      <c r="A737" s="3"/>
      <c r="B737" s="28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4.25">
      <c r="A738" s="3"/>
      <c r="B738" s="28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4.25">
      <c r="A739" s="3"/>
      <c r="B739" s="28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4.25">
      <c r="A740" s="3"/>
      <c r="B740" s="28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4.25">
      <c r="A741" s="3"/>
      <c r="B741" s="28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4.25">
      <c r="A742" s="3"/>
      <c r="B742" s="28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4.25">
      <c r="A743" s="3"/>
      <c r="B743" s="28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4.25">
      <c r="A744" s="3"/>
      <c r="B744" s="28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4.25">
      <c r="A745" s="3"/>
      <c r="B745" s="28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4.25">
      <c r="A746" s="3"/>
      <c r="B746" s="28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4.25">
      <c r="A747" s="3"/>
      <c r="B747" s="28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4.25">
      <c r="A748" s="3"/>
      <c r="B748" s="28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4.25">
      <c r="A749" s="3"/>
      <c r="B749" s="28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4.25">
      <c r="A750" s="3"/>
      <c r="B750" s="28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4.25">
      <c r="A751" s="3"/>
      <c r="B751" s="28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4.25">
      <c r="A752" s="3"/>
      <c r="B752" s="28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4.25">
      <c r="A753" s="3"/>
      <c r="B753" s="28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4.25">
      <c r="A754" s="3"/>
      <c r="B754" s="28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4.25">
      <c r="A755" s="3"/>
      <c r="B755" s="28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4.25">
      <c r="A756" s="3"/>
      <c r="B756" s="28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4.25">
      <c r="A757" s="3"/>
      <c r="B757" s="28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4.25">
      <c r="A758" s="3"/>
      <c r="B758" s="28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4.25">
      <c r="A759" s="3"/>
      <c r="B759" s="28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4.25">
      <c r="A760" s="3"/>
      <c r="B760" s="28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4.25">
      <c r="A761" s="3"/>
      <c r="B761" s="28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4.25">
      <c r="A762" s="3"/>
      <c r="B762" s="28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4.25">
      <c r="A763" s="3"/>
      <c r="B763" s="28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4.25">
      <c r="A764" s="3"/>
      <c r="B764" s="28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4.25">
      <c r="A765" s="3"/>
      <c r="B765" s="28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4.25">
      <c r="A766" s="3"/>
      <c r="B766" s="28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4.25">
      <c r="A767" s="3"/>
      <c r="B767" s="28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4.25">
      <c r="A768" s="3"/>
      <c r="B768" s="28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4.25">
      <c r="A769" s="3"/>
      <c r="B769" s="28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4.25">
      <c r="A770" s="3"/>
      <c r="B770" s="28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4.25">
      <c r="A771" s="3"/>
      <c r="B771" s="28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4.25">
      <c r="A772" s="3"/>
      <c r="B772" s="28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4.25">
      <c r="A773" s="3"/>
      <c r="B773" s="28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4.25">
      <c r="A774" s="3"/>
      <c r="B774" s="28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4.25">
      <c r="A775" s="3"/>
      <c r="B775" s="28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4.25">
      <c r="A776" s="3"/>
      <c r="B776" s="28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4.25">
      <c r="A777" s="3"/>
      <c r="B777" s="28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4.25">
      <c r="A778" s="3"/>
      <c r="B778" s="28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4.25">
      <c r="A779" s="3"/>
      <c r="B779" s="28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4.25">
      <c r="A780" s="3"/>
      <c r="B780" s="28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4.25">
      <c r="A781" s="3"/>
      <c r="B781" s="28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4.25">
      <c r="A782" s="3"/>
      <c r="B782" s="28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4.25">
      <c r="A783" s="3"/>
      <c r="B783" s="28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4.25">
      <c r="A784" s="3"/>
      <c r="B784" s="28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4.25">
      <c r="A785" s="3"/>
      <c r="B785" s="28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4.25">
      <c r="A786" s="3"/>
      <c r="B786" s="28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4.25">
      <c r="A787" s="3"/>
      <c r="B787" s="28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4.25">
      <c r="A788" s="3"/>
      <c r="B788" s="28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4.25">
      <c r="A789" s="3"/>
      <c r="B789" s="28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4.25">
      <c r="A790" s="3"/>
      <c r="B790" s="28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4.25">
      <c r="A791" s="3"/>
      <c r="B791" s="28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4.25">
      <c r="A792" s="3"/>
      <c r="B792" s="28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4.25">
      <c r="A793" s="3"/>
      <c r="B793" s="28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4.25">
      <c r="A794" s="3"/>
      <c r="B794" s="28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4.25">
      <c r="A795" s="3"/>
      <c r="B795" s="28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4.25">
      <c r="A796" s="3"/>
      <c r="B796" s="28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4.25">
      <c r="A797" s="3"/>
      <c r="B797" s="28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4.25">
      <c r="A798" s="3"/>
      <c r="B798" s="28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4.25">
      <c r="A799" s="3"/>
      <c r="B799" s="28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4.25">
      <c r="A800" s="3"/>
      <c r="B800" s="28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4.25">
      <c r="A801" s="3"/>
      <c r="B801" s="28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4.25">
      <c r="A802" s="3"/>
      <c r="B802" s="28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4.25">
      <c r="A803" s="3"/>
      <c r="B803" s="28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4.25">
      <c r="A804" s="3"/>
      <c r="B804" s="28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4.25">
      <c r="A805" s="3"/>
      <c r="B805" s="28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4.25">
      <c r="A806" s="3"/>
      <c r="B806" s="28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4.25">
      <c r="A807" s="3"/>
      <c r="B807" s="28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4.25">
      <c r="A808" s="3"/>
      <c r="B808" s="28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4.25">
      <c r="A809" s="3"/>
      <c r="B809" s="28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4.25">
      <c r="A810" s="3"/>
      <c r="B810" s="28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4.25">
      <c r="A811" s="3"/>
      <c r="B811" s="28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4.25">
      <c r="A812" s="3"/>
      <c r="B812" s="28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4.25">
      <c r="A813" s="3"/>
      <c r="B813" s="28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4.25">
      <c r="A814" s="3"/>
      <c r="B814" s="28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4.25">
      <c r="A815" s="3"/>
      <c r="B815" s="28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4.25">
      <c r="A816" s="3"/>
      <c r="B816" s="28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4.25">
      <c r="A817" s="3"/>
      <c r="B817" s="28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4.25">
      <c r="A818" s="3"/>
      <c r="B818" s="28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4.25">
      <c r="A819" s="3"/>
      <c r="B819" s="28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4.25">
      <c r="A820" s="3"/>
      <c r="B820" s="28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4.25">
      <c r="A821" s="3"/>
      <c r="B821" s="28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4.25">
      <c r="A822" s="3"/>
      <c r="B822" s="28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4.25">
      <c r="A823" s="3"/>
      <c r="B823" s="28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4.25">
      <c r="A824" s="3"/>
      <c r="B824" s="28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4.25">
      <c r="A825" s="3"/>
      <c r="B825" s="28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4.25">
      <c r="A826" s="3"/>
      <c r="B826" s="28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4.25">
      <c r="A827" s="3"/>
      <c r="B827" s="28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4.25">
      <c r="A828" s="3"/>
      <c r="B828" s="28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4.25">
      <c r="A829" s="3"/>
      <c r="B829" s="28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4.25">
      <c r="A830" s="3"/>
      <c r="B830" s="28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4.25">
      <c r="A831" s="3"/>
      <c r="B831" s="28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4.25">
      <c r="A832" s="3"/>
      <c r="B832" s="28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4.25">
      <c r="A833" s="3"/>
      <c r="B833" s="28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4.25">
      <c r="A834" s="3"/>
      <c r="B834" s="28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4.25">
      <c r="A835" s="3"/>
      <c r="B835" s="28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4.25">
      <c r="A836" s="3"/>
      <c r="B836" s="28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4.25">
      <c r="A837" s="3"/>
      <c r="B837" s="28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4.25">
      <c r="A838" s="3"/>
      <c r="B838" s="28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4.25">
      <c r="A839" s="3"/>
      <c r="B839" s="28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4.25">
      <c r="A840" s="3"/>
      <c r="B840" s="28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4.25">
      <c r="A841" s="3"/>
      <c r="B841" s="28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4.25">
      <c r="A842" s="3"/>
      <c r="B842" s="28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4.25">
      <c r="A843" s="3"/>
      <c r="B843" s="28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4.25">
      <c r="A844" s="3"/>
      <c r="B844" s="28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4.25">
      <c r="A845" s="3"/>
      <c r="B845" s="28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4.25">
      <c r="A846" s="3"/>
      <c r="B846" s="28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4.25">
      <c r="A847" s="3"/>
      <c r="B847" s="28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4.25">
      <c r="A848" s="3"/>
      <c r="B848" s="28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4.25">
      <c r="A849" s="3"/>
      <c r="B849" s="28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4.25">
      <c r="A850" s="3"/>
      <c r="B850" s="28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4.25">
      <c r="A851" s="3"/>
      <c r="B851" s="28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4.25">
      <c r="A852" s="3"/>
      <c r="B852" s="28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4.25">
      <c r="A853" s="3"/>
      <c r="B853" s="28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4.25">
      <c r="A854" s="3"/>
      <c r="B854" s="28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4.25">
      <c r="A855" s="3"/>
      <c r="B855" s="28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4.25">
      <c r="A856" s="3"/>
      <c r="B856" s="28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4.25">
      <c r="A857" s="3"/>
      <c r="B857" s="28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4.25">
      <c r="A858" s="3"/>
      <c r="B858" s="28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4.25">
      <c r="A859" s="3"/>
      <c r="B859" s="28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4.25">
      <c r="A860" s="3"/>
      <c r="B860" s="28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4.25">
      <c r="A861" s="3"/>
      <c r="B861" s="28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4.25">
      <c r="A862" s="3"/>
      <c r="B862" s="28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4.25">
      <c r="A863" s="3"/>
      <c r="B863" s="28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4.25">
      <c r="A864" s="3"/>
      <c r="B864" s="28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4.25">
      <c r="A865" s="3"/>
      <c r="B865" s="28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4.25">
      <c r="A866" s="3"/>
      <c r="B866" s="28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4.25">
      <c r="A867" s="3"/>
      <c r="B867" s="28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4.25">
      <c r="A868" s="3"/>
      <c r="B868" s="28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4.25">
      <c r="A869" s="3"/>
      <c r="B869" s="28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4.25">
      <c r="A870" s="3"/>
      <c r="B870" s="28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4.25">
      <c r="A871" s="3"/>
      <c r="B871" s="28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4.25">
      <c r="A872" s="3"/>
      <c r="B872" s="28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4.25">
      <c r="A873" s="3"/>
      <c r="B873" s="28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4.25">
      <c r="A874" s="3"/>
      <c r="B874" s="28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4.25">
      <c r="A875" s="3"/>
      <c r="B875" s="28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4.25">
      <c r="A876" s="3"/>
      <c r="B876" s="28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4.25">
      <c r="A877" s="3"/>
      <c r="B877" s="28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4.25">
      <c r="A878" s="3"/>
      <c r="B878" s="28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4.25">
      <c r="A879" s="3"/>
      <c r="B879" s="28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4.25">
      <c r="A880" s="3"/>
      <c r="B880" s="28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4.25">
      <c r="A881" s="3"/>
      <c r="B881" s="28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4.25">
      <c r="A882" s="3"/>
      <c r="B882" s="28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4.25">
      <c r="A883" s="3"/>
      <c r="B883" s="28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4.25">
      <c r="A884" s="3"/>
      <c r="B884" s="28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4.25">
      <c r="A885" s="3"/>
      <c r="B885" s="28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4.25">
      <c r="A886" s="3"/>
      <c r="B886" s="28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4.25">
      <c r="A887" s="3"/>
      <c r="B887" s="28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4.25">
      <c r="A888" s="3"/>
      <c r="B888" s="28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4.25">
      <c r="A889" s="3"/>
      <c r="B889" s="28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4.25">
      <c r="A890" s="3"/>
      <c r="B890" s="28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4.25">
      <c r="A891" s="3"/>
      <c r="B891" s="28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4.25">
      <c r="A892" s="3"/>
      <c r="B892" s="28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4.25">
      <c r="A893" s="3"/>
      <c r="B893" s="28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4.25">
      <c r="A894" s="3"/>
      <c r="B894" s="28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4.25">
      <c r="A895" s="3"/>
      <c r="B895" s="28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4.25">
      <c r="A896" s="3"/>
      <c r="B896" s="28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4.25">
      <c r="A897" s="3"/>
      <c r="B897" s="28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4.25">
      <c r="A898" s="3"/>
      <c r="B898" s="28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4.25">
      <c r="A899" s="3"/>
      <c r="B899" s="28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4.25">
      <c r="A900" s="3"/>
      <c r="B900" s="28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4.25">
      <c r="A901" s="3"/>
      <c r="B901" s="28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4.25">
      <c r="A902" s="3"/>
      <c r="B902" s="28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4.25">
      <c r="A903" s="3"/>
      <c r="B903" s="28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4.25">
      <c r="A904" s="3"/>
      <c r="B904" s="28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4.25">
      <c r="A905" s="3"/>
      <c r="B905" s="28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4.25">
      <c r="A906" s="3"/>
      <c r="B906" s="28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4.25">
      <c r="A907" s="3"/>
      <c r="B907" s="28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4.25">
      <c r="A908" s="3"/>
      <c r="B908" s="28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4.25">
      <c r="A909" s="3"/>
      <c r="B909" s="28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4.25">
      <c r="A910" s="3"/>
      <c r="B910" s="28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4.25">
      <c r="A911" s="3"/>
      <c r="B911" s="28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4.25">
      <c r="A912" s="3"/>
      <c r="B912" s="28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4.25">
      <c r="A913" s="3"/>
      <c r="B913" s="28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4.25">
      <c r="A914" s="3"/>
      <c r="B914" s="28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4.25">
      <c r="A915" s="3"/>
      <c r="B915" s="28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4.25">
      <c r="A916" s="3"/>
      <c r="B916" s="28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4.25">
      <c r="A917" s="3"/>
      <c r="B917" s="28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4.25">
      <c r="A918" s="3"/>
      <c r="B918" s="28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4.25">
      <c r="A919" s="3"/>
      <c r="B919" s="28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4.25">
      <c r="A920" s="3"/>
      <c r="B920" s="28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4.25">
      <c r="A921" s="3"/>
      <c r="B921" s="28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4.25">
      <c r="A922" s="3"/>
      <c r="B922" s="28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4.25">
      <c r="A923" s="3"/>
      <c r="B923" s="28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4.25">
      <c r="A924" s="3"/>
      <c r="B924" s="28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4.25">
      <c r="A925" s="3"/>
      <c r="B925" s="28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4.25">
      <c r="A926" s="3"/>
      <c r="B926" s="28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4.25">
      <c r="A927" s="3"/>
      <c r="B927" s="28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4.25">
      <c r="A928" s="3"/>
      <c r="B928" s="28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4.25">
      <c r="A929" s="3"/>
      <c r="B929" s="28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4.25">
      <c r="A930" s="3"/>
      <c r="B930" s="28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4.25">
      <c r="A931" s="3"/>
      <c r="B931" s="28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4.25">
      <c r="A932" s="3"/>
      <c r="B932" s="28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4.25">
      <c r="A933" s="3"/>
      <c r="B933" s="28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4.25">
      <c r="A934" s="3"/>
      <c r="B934" s="28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4.25">
      <c r="A935" s="3"/>
      <c r="B935" s="28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4.25">
      <c r="A936" s="3"/>
      <c r="B936" s="28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4.25">
      <c r="A937" s="3"/>
      <c r="B937" s="28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4.25">
      <c r="A938" s="3"/>
      <c r="B938" s="28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4.25">
      <c r="A939" s="3"/>
      <c r="B939" s="28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4.25">
      <c r="A940" s="3"/>
      <c r="B940" s="28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4.25">
      <c r="A941" s="3"/>
      <c r="B941" s="28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4.25">
      <c r="A942" s="3"/>
      <c r="B942" s="28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4.25">
      <c r="A943" s="3"/>
      <c r="B943" s="28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4.25">
      <c r="A944" s="3"/>
      <c r="B944" s="28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4.25">
      <c r="A945" s="3"/>
      <c r="B945" s="28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4.25">
      <c r="A946" s="3"/>
      <c r="B946" s="28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4.25">
      <c r="A947" s="3"/>
      <c r="B947" s="28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4.25">
      <c r="A948" s="3"/>
      <c r="B948" s="28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4.25">
      <c r="A949" s="3"/>
      <c r="B949" s="28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4.25">
      <c r="A950" s="3"/>
      <c r="B950" s="28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4.25">
      <c r="A951" s="3"/>
      <c r="B951" s="28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4.25">
      <c r="A952" s="3"/>
      <c r="B952" s="28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4.25">
      <c r="A953" s="3"/>
      <c r="B953" s="28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4.25">
      <c r="A954" s="3"/>
      <c r="B954" s="28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4.25">
      <c r="A955" s="3"/>
      <c r="B955" s="28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4.25">
      <c r="A956" s="3"/>
      <c r="B956" s="28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4.25">
      <c r="A957" s="3"/>
      <c r="B957" s="28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4.25">
      <c r="A958" s="3"/>
      <c r="B958" s="28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4.25">
      <c r="A959" s="3"/>
      <c r="B959" s="28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4.25">
      <c r="A960" s="3"/>
      <c r="B960" s="28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4.25">
      <c r="A961" s="3"/>
      <c r="B961" s="28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4.25">
      <c r="A962" s="3"/>
      <c r="B962" s="28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4.25">
      <c r="A963" s="3"/>
      <c r="B963" s="28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4.25">
      <c r="A964" s="3"/>
      <c r="B964" s="28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4.25">
      <c r="A965" s="3"/>
      <c r="B965" s="28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4.25">
      <c r="A966" s="3"/>
      <c r="B966" s="28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4.25">
      <c r="A967" s="3"/>
      <c r="B967" s="28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4.25">
      <c r="A968" s="3"/>
      <c r="B968" s="28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4.25">
      <c r="A969" s="3"/>
      <c r="B969" s="28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4.25">
      <c r="A970" s="3"/>
      <c r="B970" s="28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4.25">
      <c r="A971" s="3"/>
      <c r="B971" s="28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4.25">
      <c r="A972" s="3"/>
      <c r="B972" s="28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4.25">
      <c r="A973" s="3"/>
      <c r="B973" s="28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4.25">
      <c r="A974" s="3"/>
      <c r="B974" s="28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4.25">
      <c r="A975" s="3"/>
      <c r="B975" s="28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4.25">
      <c r="A976" s="3"/>
      <c r="B976" s="28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4.25">
      <c r="A977" s="3"/>
      <c r="B977" s="28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</sheetData>
  <sheetProtection/>
  <autoFilter ref="A4:P15"/>
  <mergeCells count="14">
    <mergeCell ref="A1:B1"/>
    <mergeCell ref="A2:P2"/>
    <mergeCell ref="K3:L3"/>
    <mergeCell ref="A10:G10"/>
    <mergeCell ref="A11:P11"/>
    <mergeCell ref="A12:P12"/>
    <mergeCell ref="A13:F13"/>
    <mergeCell ref="L13:M13"/>
    <mergeCell ref="A14:F14"/>
    <mergeCell ref="G14:K14"/>
    <mergeCell ref="L14:O14"/>
    <mergeCell ref="A15:F15"/>
    <mergeCell ref="G15:K15"/>
    <mergeCell ref="L15:N15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4:G200"/>
  <sheetViews>
    <sheetView zoomScalePageLayoutView="0" workbookViewId="0" topLeftCell="A1">
      <selection activeCell="N190" sqref="M190:N191"/>
    </sheetView>
  </sheetViews>
  <sheetFormatPr defaultColWidth="9.00390625" defaultRowHeight="14.25"/>
  <sheetData>
    <row r="4" spans="6:7" ht="14.25">
      <c r="F4" t="s">
        <v>29</v>
      </c>
      <c r="G4">
        <v>812316.666666667</v>
      </c>
    </row>
    <row r="5" spans="6:7" ht="14.25">
      <c r="F5" t="s">
        <v>30</v>
      </c>
      <c r="G5">
        <v>773666.6666666666</v>
      </c>
    </row>
    <row r="6" spans="6:7" ht="14.25">
      <c r="F6" t="s">
        <v>31</v>
      </c>
      <c r="G6">
        <v>936162.2222222222</v>
      </c>
    </row>
    <row r="7" spans="6:7" ht="14.25">
      <c r="F7" t="s">
        <v>32</v>
      </c>
      <c r="G7">
        <v>963138.8888888889</v>
      </c>
    </row>
    <row r="8" spans="6:7" ht="14.25">
      <c r="F8" t="s">
        <v>33</v>
      </c>
      <c r="G8">
        <v>687653.3333333334</v>
      </c>
    </row>
    <row r="9" spans="6:7" ht="14.25">
      <c r="F9" t="s">
        <v>34</v>
      </c>
      <c r="G9">
        <v>798384.4444444444</v>
      </c>
    </row>
    <row r="10" spans="6:7" ht="14.25">
      <c r="F10" t="s">
        <v>35</v>
      </c>
      <c r="G10">
        <v>969380</v>
      </c>
    </row>
    <row r="11" spans="6:7" ht="14.25">
      <c r="F11" t="s">
        <v>36</v>
      </c>
      <c r="G11">
        <v>838186.6666666666</v>
      </c>
    </row>
    <row r="12" spans="6:7" ht="14.25">
      <c r="F12" t="s">
        <v>37</v>
      </c>
      <c r="G12">
        <v>684138.8690673575</v>
      </c>
    </row>
    <row r="13" spans="6:7" ht="14.25">
      <c r="F13" t="s">
        <v>38</v>
      </c>
      <c r="G13">
        <v>798384.4444444444</v>
      </c>
    </row>
    <row r="14" spans="6:7" ht="14.25">
      <c r="F14" t="s">
        <v>39</v>
      </c>
      <c r="G14">
        <v>966215.5555555555</v>
      </c>
    </row>
    <row r="15" spans="6:7" ht="14.25">
      <c r="F15" t="s">
        <v>40</v>
      </c>
      <c r="G15">
        <v>993190</v>
      </c>
    </row>
    <row r="16" spans="6:7" ht="14.25">
      <c r="F16" t="s">
        <v>41</v>
      </c>
      <c r="G16">
        <v>698764.4444444444</v>
      </c>
    </row>
    <row r="17" spans="6:7" ht="14.25">
      <c r="F17" t="s">
        <v>42</v>
      </c>
      <c r="G17">
        <v>823102.2222222222</v>
      </c>
    </row>
    <row r="18" spans="6:7" ht="14.25">
      <c r="F18" t="s">
        <v>43</v>
      </c>
      <c r="G18">
        <v>999115.5555555555</v>
      </c>
    </row>
    <row r="19" spans="6:7" ht="14.25">
      <c r="F19" t="s">
        <v>44</v>
      </c>
      <c r="G19">
        <v>851121.1111111111</v>
      </c>
    </row>
    <row r="20" spans="6:7" ht="14.25">
      <c r="F20" t="s">
        <v>45</v>
      </c>
      <c r="G20">
        <v>702907.3431904697</v>
      </c>
    </row>
    <row r="21" spans="6:7" ht="14.25">
      <c r="F21" t="s">
        <v>46</v>
      </c>
      <c r="G21">
        <v>810743.3333333333</v>
      </c>
    </row>
    <row r="22" spans="6:7" ht="14.25">
      <c r="F22" t="s">
        <v>47</v>
      </c>
      <c r="G22">
        <v>853681.1111111111</v>
      </c>
    </row>
    <row r="23" spans="6:7" ht="14.25">
      <c r="F23" t="s">
        <v>48</v>
      </c>
      <c r="G23">
        <v>927558.8888888889</v>
      </c>
    </row>
    <row r="24" spans="6:7" ht="14.25">
      <c r="F24" t="s">
        <v>49</v>
      </c>
      <c r="G24">
        <v>709875.5555555555</v>
      </c>
    </row>
    <row r="25" spans="6:7" ht="14.25">
      <c r="F25" t="s">
        <v>50</v>
      </c>
      <c r="G25">
        <v>835461.1111111111</v>
      </c>
    </row>
    <row r="26" spans="6:7" ht="14.25">
      <c r="F26" t="s">
        <v>51</v>
      </c>
      <c r="G26">
        <v>1034676.6666666666</v>
      </c>
    </row>
    <row r="27" spans="6:7" ht="14.25">
      <c r="F27" t="s">
        <v>52</v>
      </c>
      <c r="G27">
        <v>877304.4444444444</v>
      </c>
    </row>
    <row r="28" spans="6:7" ht="14.25">
      <c r="F28" t="s">
        <v>53</v>
      </c>
      <c r="G28">
        <v>682000.8082629588</v>
      </c>
    </row>
    <row r="29" spans="6:7" ht="14.25">
      <c r="F29" t="s">
        <v>54</v>
      </c>
      <c r="G29">
        <v>816923.3333333333</v>
      </c>
    </row>
    <row r="30" spans="6:7" ht="14.25">
      <c r="F30" t="s">
        <v>55</v>
      </c>
      <c r="G30">
        <v>920923.71938135</v>
      </c>
    </row>
    <row r="31" spans="6:7" ht="14.25">
      <c r="F31" t="s">
        <v>56</v>
      </c>
      <c r="G31">
        <v>934470</v>
      </c>
    </row>
    <row r="32" spans="6:7" ht="14.25">
      <c r="F32" t="s">
        <v>57</v>
      </c>
      <c r="G32">
        <v>720986.6666666666</v>
      </c>
    </row>
    <row r="33" spans="6:7" ht="14.25">
      <c r="F33" t="s">
        <v>58</v>
      </c>
      <c r="G33">
        <v>841641.1111111111</v>
      </c>
    </row>
    <row r="34" spans="6:7" ht="14.25">
      <c r="F34" t="s">
        <v>59</v>
      </c>
      <c r="G34">
        <v>1042262.2222222222</v>
      </c>
    </row>
    <row r="35" spans="6:7" ht="14.25">
      <c r="F35" t="s">
        <v>60</v>
      </c>
      <c r="G35">
        <v>881273.3333333333</v>
      </c>
    </row>
    <row r="36" spans="6:7" ht="14.25">
      <c r="F36" t="s">
        <v>61</v>
      </c>
      <c r="G36">
        <v>713721.776089143</v>
      </c>
    </row>
    <row r="37" spans="6:7" ht="14.25">
      <c r="F37" t="s">
        <v>62</v>
      </c>
      <c r="G37">
        <v>820631.1111111111</v>
      </c>
    </row>
    <row r="38" spans="6:7" ht="14.25">
      <c r="F38" t="s">
        <v>63</v>
      </c>
      <c r="G38">
        <v>884004.4444444444</v>
      </c>
    </row>
    <row r="39" spans="6:7" ht="14.25">
      <c r="F39" t="s">
        <v>64</v>
      </c>
      <c r="G39">
        <v>910460</v>
      </c>
    </row>
    <row r="40" spans="6:7" ht="14.25">
      <c r="F40" t="s">
        <v>65</v>
      </c>
      <c r="G40">
        <v>750803.3333333334</v>
      </c>
    </row>
    <row r="41" spans="6:7" ht="14.25">
      <c r="F41" t="s">
        <v>66</v>
      </c>
      <c r="G41">
        <v>845348.8888888889</v>
      </c>
    </row>
    <row r="42" spans="6:7" ht="14.25">
      <c r="F42" t="s">
        <v>67</v>
      </c>
      <c r="G42">
        <v>926418.011979321</v>
      </c>
    </row>
    <row r="43" spans="6:7" ht="14.25">
      <c r="F43" t="s">
        <v>68</v>
      </c>
      <c r="G43">
        <v>713721.776089143</v>
      </c>
    </row>
    <row r="44" spans="6:7" ht="14.25">
      <c r="F44" t="s">
        <v>69</v>
      </c>
      <c r="G44">
        <v>824338.8888888889</v>
      </c>
    </row>
    <row r="45" spans="6:7" ht="14.25">
      <c r="F45" t="s">
        <v>70</v>
      </c>
      <c r="G45">
        <v>888016.6666666666</v>
      </c>
    </row>
    <row r="46" spans="6:7" ht="14.25">
      <c r="F46" t="s">
        <v>71</v>
      </c>
      <c r="G46">
        <v>754140</v>
      </c>
    </row>
    <row r="47" spans="6:7" ht="14.25">
      <c r="F47" t="s">
        <v>72</v>
      </c>
      <c r="G47">
        <v>849056.6666666666</v>
      </c>
    </row>
    <row r="48" spans="6:7" ht="14.25">
      <c r="F48" t="s">
        <v>73</v>
      </c>
      <c r="G48">
        <v>925202.2222222222</v>
      </c>
    </row>
    <row r="49" spans="6:7" ht="14.25">
      <c r="F49" t="s">
        <v>74</v>
      </c>
      <c r="G49">
        <v>889213.4177934268</v>
      </c>
    </row>
    <row r="50" spans="6:7" ht="14.25">
      <c r="F50" t="s">
        <v>75</v>
      </c>
      <c r="G50">
        <v>724535.1470835652</v>
      </c>
    </row>
    <row r="51" spans="6:7" ht="14.25">
      <c r="F51" t="s">
        <v>76</v>
      </c>
      <c r="G51">
        <v>828045.5555555555</v>
      </c>
    </row>
    <row r="52" spans="6:7" ht="14.25">
      <c r="F52" t="s">
        <v>77</v>
      </c>
      <c r="G52">
        <v>933518.9657100186</v>
      </c>
    </row>
    <row r="53" spans="6:7" ht="14.25">
      <c r="F53" t="s">
        <v>78</v>
      </c>
      <c r="G53">
        <v>918504.4444444444</v>
      </c>
    </row>
    <row r="54" spans="6:7" ht="14.25">
      <c r="F54" t="s">
        <v>79</v>
      </c>
      <c r="G54">
        <v>757477.7777777778</v>
      </c>
    </row>
    <row r="55" spans="6:7" ht="14.25">
      <c r="F55" t="s">
        <v>80</v>
      </c>
      <c r="G55">
        <v>852763.3333333333</v>
      </c>
    </row>
    <row r="56" spans="6:7" ht="14.25">
      <c r="F56" t="s">
        <v>81</v>
      </c>
      <c r="G56">
        <v>966234.1118944582</v>
      </c>
    </row>
    <row r="57" spans="6:7" ht="14.25">
      <c r="F57" t="s">
        <v>82</v>
      </c>
      <c r="G57">
        <v>831753.3333333333</v>
      </c>
    </row>
    <row r="58" spans="6:7" ht="14.25">
      <c r="F58" t="s">
        <v>83</v>
      </c>
      <c r="G58">
        <v>922527.7777777778</v>
      </c>
    </row>
    <row r="59" spans="6:7" ht="14.25">
      <c r="F59" t="s">
        <v>84</v>
      </c>
      <c r="G59">
        <v>760814.4444444444</v>
      </c>
    </row>
    <row r="60" spans="6:7" ht="14.25">
      <c r="F60" t="s">
        <v>85</v>
      </c>
      <c r="G60">
        <v>856471.1111111111</v>
      </c>
    </row>
    <row r="61" spans="6:7" ht="14.25">
      <c r="F61" t="s">
        <v>86</v>
      </c>
      <c r="G61">
        <v>834225.5555555555</v>
      </c>
    </row>
    <row r="62" spans="6:7" ht="14.25">
      <c r="F62" t="s">
        <v>87</v>
      </c>
      <c r="G62">
        <v>1009792.2222222222</v>
      </c>
    </row>
    <row r="63" spans="6:7" ht="14.25">
      <c r="F63" t="s">
        <v>88</v>
      </c>
      <c r="G63">
        <v>953823.9672757857</v>
      </c>
    </row>
    <row r="64" spans="6:7" ht="14.25">
      <c r="F64" t="s">
        <v>89</v>
      </c>
      <c r="G64">
        <v>763038.8888888889</v>
      </c>
    </row>
    <row r="65" spans="6:7" ht="14.25">
      <c r="F65" t="s">
        <v>90</v>
      </c>
      <c r="G65">
        <v>858943.3333333333</v>
      </c>
    </row>
    <row r="66" spans="6:7" ht="14.25">
      <c r="F66" t="s">
        <v>91</v>
      </c>
      <c r="G66">
        <v>900897.7777777778</v>
      </c>
    </row>
    <row r="67" spans="6:7" ht="14.25">
      <c r="F67" t="s">
        <v>92</v>
      </c>
      <c r="G67">
        <v>729395.5555555555</v>
      </c>
    </row>
    <row r="68" spans="6:7" ht="14.25">
      <c r="F68" t="s">
        <v>93</v>
      </c>
      <c r="G68">
        <v>836697.7777777778</v>
      </c>
    </row>
    <row r="69" spans="6:7" ht="14.25">
      <c r="F69" t="s">
        <v>94</v>
      </c>
      <c r="G69">
        <v>927891.1111111111</v>
      </c>
    </row>
    <row r="70" spans="6:7" ht="14.25">
      <c r="F70" t="s">
        <v>95</v>
      </c>
      <c r="G70">
        <v>933016.6666666666</v>
      </c>
    </row>
    <row r="71" spans="6:7" ht="14.25">
      <c r="F71" t="s">
        <v>96</v>
      </c>
      <c r="G71">
        <v>839168.8888888889</v>
      </c>
    </row>
    <row r="72" spans="6:7" ht="14.25">
      <c r="F72" t="s">
        <v>97</v>
      </c>
      <c r="G72">
        <v>1015803.3333333333</v>
      </c>
    </row>
    <row r="73" spans="6:7" ht="14.25">
      <c r="F73" t="s">
        <v>98</v>
      </c>
      <c r="G73">
        <v>1003975.2509018965</v>
      </c>
    </row>
    <row r="74" spans="6:7" ht="14.25">
      <c r="F74" t="s">
        <v>99</v>
      </c>
      <c r="G74">
        <v>863886.6666666666</v>
      </c>
    </row>
    <row r="75" spans="6:7" ht="14.25">
      <c r="F75" t="s">
        <v>100</v>
      </c>
      <c r="G75">
        <v>841641.1111111111</v>
      </c>
    </row>
    <row r="76" spans="6:7" ht="14.25">
      <c r="F76" t="s">
        <v>101</v>
      </c>
      <c r="G76">
        <v>1018808.8888888889</v>
      </c>
    </row>
    <row r="77" spans="6:7" ht="14.25">
      <c r="F77" t="s">
        <v>102</v>
      </c>
      <c r="G77">
        <v>866358.8888888889</v>
      </c>
    </row>
    <row r="78" spans="6:7" ht="14.25">
      <c r="F78" t="s">
        <v>103</v>
      </c>
      <c r="G78">
        <v>709765.026694416</v>
      </c>
    </row>
    <row r="79" spans="6:7" ht="14.25">
      <c r="F79" t="s">
        <v>104</v>
      </c>
      <c r="G79">
        <v>844112.2222222222</v>
      </c>
    </row>
    <row r="80" spans="6:7" ht="14.25">
      <c r="F80" t="s">
        <v>105</v>
      </c>
      <c r="G80">
        <v>1021813.3333333333</v>
      </c>
    </row>
    <row r="81" spans="6:7" ht="14.25">
      <c r="F81" t="s">
        <v>106</v>
      </c>
      <c r="G81">
        <v>876542.2222222222</v>
      </c>
    </row>
    <row r="82" spans="6:7" ht="14.25">
      <c r="F82" t="s">
        <v>107</v>
      </c>
      <c r="G82">
        <v>720986.6666666666</v>
      </c>
    </row>
    <row r="83" spans="6:7" ht="14.25">
      <c r="F83" t="s">
        <v>108</v>
      </c>
      <c r="G83">
        <v>868830</v>
      </c>
    </row>
    <row r="84" spans="6:7" ht="14.25">
      <c r="F84" t="s">
        <v>109</v>
      </c>
      <c r="G84">
        <v>846584.4444444444</v>
      </c>
    </row>
    <row r="85" spans="6:7" ht="14.25">
      <c r="F85" t="s">
        <v>110</v>
      </c>
      <c r="G85">
        <v>814670.6418667826</v>
      </c>
    </row>
    <row r="86" spans="6:7" ht="14.25">
      <c r="F86" t="s">
        <v>111</v>
      </c>
      <c r="G86">
        <v>871302.2222222222</v>
      </c>
    </row>
    <row r="87" spans="6:7" ht="14.25">
      <c r="F87" t="s">
        <v>112</v>
      </c>
      <c r="G87">
        <v>1027824.4444444444</v>
      </c>
    </row>
    <row r="88" spans="6:7" ht="14.25">
      <c r="F88" t="s">
        <v>113</v>
      </c>
      <c r="G88">
        <v>873774.4444444444</v>
      </c>
    </row>
    <row r="89" spans="6:7" ht="14.25">
      <c r="F89" t="s">
        <v>114</v>
      </c>
      <c r="G89">
        <v>742499.7588744675</v>
      </c>
    </row>
    <row r="90" spans="6:7" ht="14.25">
      <c r="F90" t="s">
        <v>115</v>
      </c>
      <c r="G90">
        <v>851527.7777777778</v>
      </c>
    </row>
    <row r="91" spans="6:7" ht="14.25">
      <c r="F91" t="s">
        <v>116</v>
      </c>
      <c r="G91">
        <v>1018441.57252195</v>
      </c>
    </row>
    <row r="92" spans="6:7" ht="14.25">
      <c r="F92" t="s">
        <v>117</v>
      </c>
      <c r="G92">
        <v>876245.5555555555</v>
      </c>
    </row>
    <row r="93" spans="6:7" ht="14.25">
      <c r="F93" t="s">
        <v>118</v>
      </c>
      <c r="G93">
        <v>825095.5555555555</v>
      </c>
    </row>
    <row r="94" spans="6:7" ht="14.25">
      <c r="F94" t="s">
        <v>119</v>
      </c>
      <c r="G94">
        <v>713000</v>
      </c>
    </row>
    <row r="95" spans="6:7" ht="14.25">
      <c r="F95" t="s">
        <v>120</v>
      </c>
      <c r="G95">
        <v>854000</v>
      </c>
    </row>
    <row r="96" spans="6:7" ht="14.25">
      <c r="F96" t="s">
        <v>121</v>
      </c>
      <c r="G96">
        <v>1033835.5555555555</v>
      </c>
    </row>
    <row r="97" spans="6:7" ht="14.25">
      <c r="F97" t="s">
        <v>122</v>
      </c>
      <c r="G97">
        <v>887653.3333333333</v>
      </c>
    </row>
    <row r="98" spans="6:7" ht="14.25">
      <c r="F98" t="s">
        <v>123</v>
      </c>
      <c r="G98">
        <v>732097.7777777778</v>
      </c>
    </row>
    <row r="99" spans="6:7" ht="14.25">
      <c r="F99" t="s">
        <v>124</v>
      </c>
      <c r="G99">
        <v>878717.7777777778</v>
      </c>
    </row>
    <row r="100" spans="6:7" ht="14.25">
      <c r="F100" t="s">
        <v>125</v>
      </c>
      <c r="G100">
        <v>746867.7777777778</v>
      </c>
    </row>
    <row r="101" spans="6:7" ht="14.25">
      <c r="F101" t="s">
        <v>126</v>
      </c>
      <c r="G101">
        <v>856471.1111111111</v>
      </c>
    </row>
    <row r="102" spans="6:7" ht="14.25">
      <c r="F102" t="s">
        <v>127</v>
      </c>
      <c r="G102">
        <v>967795.111144365</v>
      </c>
    </row>
    <row r="103" spans="6:7" ht="14.25">
      <c r="F103" t="s">
        <v>128</v>
      </c>
      <c r="G103">
        <v>783890.2852288267</v>
      </c>
    </row>
    <row r="104" spans="6:7" ht="14.25">
      <c r="F104" t="s">
        <v>129</v>
      </c>
      <c r="G104">
        <v>858943.3333333333</v>
      </c>
    </row>
    <row r="105" spans="6:7" ht="14.25">
      <c r="F105" t="s">
        <v>130</v>
      </c>
      <c r="G105">
        <v>1039845.5555555555</v>
      </c>
    </row>
    <row r="106" spans="6:7" ht="14.25">
      <c r="F106" t="s">
        <v>131</v>
      </c>
      <c r="G106">
        <v>883661.1111111111</v>
      </c>
    </row>
    <row r="107" spans="6:7" ht="14.25">
      <c r="F107" t="s">
        <v>132</v>
      </c>
      <c r="G107">
        <v>751234.4444444444</v>
      </c>
    </row>
    <row r="108" spans="6:7" ht="14.25">
      <c r="F108" t="s">
        <v>133</v>
      </c>
      <c r="G108">
        <v>861415.5555555555</v>
      </c>
    </row>
    <row r="109" spans="6:7" ht="14.25">
      <c r="F109" t="s">
        <v>134</v>
      </c>
      <c r="G109">
        <v>1042851.1111111111</v>
      </c>
    </row>
    <row r="110" spans="6:7" ht="14.25">
      <c r="F110" t="s">
        <v>135</v>
      </c>
      <c r="G110">
        <v>954707.7777777778</v>
      </c>
    </row>
    <row r="111" spans="6:7" ht="14.25">
      <c r="F111" t="s">
        <v>136</v>
      </c>
      <c r="G111">
        <v>791884.6072074908</v>
      </c>
    </row>
    <row r="112" spans="6:7" ht="14.25">
      <c r="F112" t="s">
        <v>137</v>
      </c>
      <c r="G112">
        <v>886133.3333333333</v>
      </c>
    </row>
    <row r="113" spans="6:7" ht="14.25">
      <c r="F113" t="s">
        <v>138</v>
      </c>
      <c r="G113">
        <v>753416.6666666666</v>
      </c>
    </row>
    <row r="114" spans="6:7" ht="14.25">
      <c r="F114" t="s">
        <v>139</v>
      </c>
      <c r="G114">
        <v>863886.6666666666</v>
      </c>
    </row>
    <row r="115" spans="6:7" ht="14.25">
      <c r="F115" t="s">
        <v>140</v>
      </c>
      <c r="G115">
        <v>1045856.6666666666</v>
      </c>
    </row>
    <row r="116" spans="6:7" ht="14.25">
      <c r="F116" t="s">
        <v>141</v>
      </c>
      <c r="G116">
        <v>987000.8766245812</v>
      </c>
    </row>
    <row r="117" spans="6:7" ht="14.25">
      <c r="F117" t="s">
        <v>142</v>
      </c>
      <c r="G117">
        <v>772184.4444444444</v>
      </c>
    </row>
    <row r="118" spans="6:7" ht="14.25">
      <c r="F118" t="s">
        <v>143</v>
      </c>
      <c r="G118">
        <v>888604.4444444444</v>
      </c>
    </row>
    <row r="119" spans="6:7" ht="14.25">
      <c r="F119" t="s">
        <v>144</v>
      </c>
      <c r="G119">
        <v>961590</v>
      </c>
    </row>
    <row r="120" spans="6:7" ht="14.25">
      <c r="F120" t="s">
        <v>145</v>
      </c>
      <c r="G120">
        <v>755602.2222222222</v>
      </c>
    </row>
    <row r="121" spans="6:7" ht="14.25">
      <c r="F121" t="s">
        <v>146</v>
      </c>
      <c r="G121">
        <v>866358.8888888889</v>
      </c>
    </row>
    <row r="122" spans="6:7" ht="14.25">
      <c r="F122" t="s">
        <v>147</v>
      </c>
      <c r="G122">
        <v>1048862.2222222222</v>
      </c>
    </row>
    <row r="123" spans="6:7" ht="14.25">
      <c r="F123" t="s">
        <v>148</v>
      </c>
      <c r="G123">
        <v>774360</v>
      </c>
    </row>
    <row r="124" spans="6:7" ht="14.25">
      <c r="F124" t="s">
        <v>149</v>
      </c>
      <c r="G124">
        <v>891076.6666666666</v>
      </c>
    </row>
    <row r="125" spans="6:7" ht="14.25">
      <c r="F125" t="s">
        <v>150</v>
      </c>
      <c r="G125">
        <v>942303.417867504</v>
      </c>
    </row>
    <row r="126" spans="6:7" ht="14.25">
      <c r="F126" t="s">
        <v>151</v>
      </c>
      <c r="G126">
        <v>757785.5555555555</v>
      </c>
    </row>
    <row r="127" spans="6:7" ht="14.25">
      <c r="F127" t="s">
        <v>152</v>
      </c>
      <c r="G127">
        <v>868830</v>
      </c>
    </row>
    <row r="128" spans="6:7" ht="14.25">
      <c r="F128" t="s">
        <v>153</v>
      </c>
      <c r="G128">
        <v>1051866.6666666667</v>
      </c>
    </row>
    <row r="129" spans="6:7" ht="14.25">
      <c r="F129" t="s">
        <v>154</v>
      </c>
      <c r="G129">
        <v>1078835.5555555555</v>
      </c>
    </row>
    <row r="130" spans="6:7" ht="14.25">
      <c r="F130" t="s">
        <v>155</v>
      </c>
      <c r="G130">
        <v>776535.5555555555</v>
      </c>
    </row>
    <row r="131" spans="6:7" ht="14.25">
      <c r="F131" t="s">
        <v>156</v>
      </c>
      <c r="G131">
        <v>893547.7777777778</v>
      </c>
    </row>
    <row r="132" spans="6:7" ht="14.25">
      <c r="F132" t="s">
        <v>157</v>
      </c>
      <c r="G132">
        <v>967061.1111111111</v>
      </c>
    </row>
    <row r="133" spans="6:7" ht="14.25">
      <c r="F133" t="s">
        <v>158</v>
      </c>
      <c r="G133">
        <v>759968.8888888889</v>
      </c>
    </row>
    <row r="134" spans="6:7" ht="14.25">
      <c r="F134" t="s">
        <v>159</v>
      </c>
      <c r="G134">
        <v>871302.2222222222</v>
      </c>
    </row>
    <row r="135" spans="6:7" ht="14.25">
      <c r="F135" t="s">
        <v>160</v>
      </c>
      <c r="G135">
        <v>1054872.2222222222</v>
      </c>
    </row>
    <row r="136" spans="6:7" ht="14.25">
      <c r="F136" t="s">
        <v>161</v>
      </c>
      <c r="G136">
        <v>1081840</v>
      </c>
    </row>
    <row r="137" spans="6:7" ht="14.25">
      <c r="F137" t="s">
        <v>162</v>
      </c>
      <c r="G137">
        <v>778710</v>
      </c>
    </row>
    <row r="138" spans="6:7" ht="14.25">
      <c r="F138" t="s">
        <v>163</v>
      </c>
      <c r="G138">
        <v>896020</v>
      </c>
    </row>
    <row r="139" spans="6:7" ht="14.25">
      <c r="F139" t="s">
        <v>164</v>
      </c>
      <c r="G139">
        <v>969795.5555555555</v>
      </c>
    </row>
    <row r="140" spans="6:7" ht="14.25">
      <c r="F140" t="s">
        <v>165</v>
      </c>
      <c r="G140">
        <v>873774.4444444444</v>
      </c>
    </row>
    <row r="141" spans="6:7" ht="14.25">
      <c r="F141" t="s">
        <v>166</v>
      </c>
      <c r="G141">
        <v>1057877.7777777778</v>
      </c>
    </row>
    <row r="142" spans="6:7" ht="14.25">
      <c r="F142" t="s">
        <v>167</v>
      </c>
      <c r="G142">
        <v>1084845.5555555555</v>
      </c>
    </row>
    <row r="143" spans="6:7" ht="14.25">
      <c r="F143" t="s">
        <v>168</v>
      </c>
      <c r="G143">
        <v>780885.5555555555</v>
      </c>
    </row>
    <row r="144" spans="6:7" ht="14.25">
      <c r="F144" t="s">
        <v>169</v>
      </c>
      <c r="G144">
        <v>898492.2222222222</v>
      </c>
    </row>
    <row r="145" spans="6:7" ht="14.25">
      <c r="F145" t="s">
        <v>170</v>
      </c>
      <c r="G145">
        <v>934203.3333333333</v>
      </c>
    </row>
    <row r="146" spans="6:7" ht="14.25">
      <c r="F146" t="s">
        <v>171</v>
      </c>
      <c r="G146">
        <v>756977.3838753327</v>
      </c>
    </row>
    <row r="147" spans="6:7" ht="14.25">
      <c r="F147" t="s">
        <v>172</v>
      </c>
      <c r="G147">
        <v>870066.6666666666</v>
      </c>
    </row>
    <row r="148" spans="6:7" ht="14.25">
      <c r="F148" t="s">
        <v>173</v>
      </c>
      <c r="G148">
        <v>1053370</v>
      </c>
    </row>
    <row r="149" spans="6:7" ht="14.25">
      <c r="F149" t="s">
        <v>174</v>
      </c>
      <c r="G149">
        <v>1080337.7777777778</v>
      </c>
    </row>
    <row r="150" spans="6:7" ht="14.25">
      <c r="F150" t="s">
        <v>175</v>
      </c>
      <c r="G150">
        <v>883661.1111111111</v>
      </c>
    </row>
    <row r="151" spans="6:7" ht="14.25">
      <c r="F151" t="s">
        <v>176</v>
      </c>
      <c r="G151">
        <v>894784.4444444444</v>
      </c>
    </row>
    <row r="152" spans="6:7" ht="14.25">
      <c r="F152" t="s">
        <v>177</v>
      </c>
      <c r="G152">
        <v>974598.8888888889</v>
      </c>
    </row>
    <row r="153" spans="6:7" ht="14.25">
      <c r="F153" t="s">
        <v>178</v>
      </c>
      <c r="G153">
        <v>930233.3333333333</v>
      </c>
    </row>
    <row r="154" spans="6:7" ht="14.25">
      <c r="F154" t="s">
        <v>179</v>
      </c>
      <c r="G154">
        <v>723333.3333333334</v>
      </c>
    </row>
    <row r="155" spans="6:7" ht="14.25">
      <c r="F155" t="s">
        <v>180</v>
      </c>
      <c r="G155">
        <v>866358.8888888889</v>
      </c>
    </row>
    <row r="156" spans="6:7" ht="14.25">
      <c r="F156" t="s">
        <v>181</v>
      </c>
      <c r="G156">
        <v>1048862.2222222222</v>
      </c>
    </row>
    <row r="157" spans="6:7" ht="14.25">
      <c r="F157" t="s">
        <v>182</v>
      </c>
      <c r="G157">
        <v>1075830</v>
      </c>
    </row>
    <row r="158" spans="6:7" ht="14.25">
      <c r="F158" t="s">
        <v>183</v>
      </c>
      <c r="G158">
        <v>879953.3333333333</v>
      </c>
    </row>
    <row r="159" spans="6:7" ht="14.25">
      <c r="F159" t="s">
        <v>184</v>
      </c>
      <c r="G159">
        <v>891076.6666666666</v>
      </c>
    </row>
    <row r="160" spans="6:7" ht="14.25">
      <c r="F160" t="s">
        <v>185</v>
      </c>
      <c r="G160">
        <v>970593.3333333333</v>
      </c>
    </row>
    <row r="161" spans="6:7" ht="14.25">
      <c r="F161" t="s">
        <v>186</v>
      </c>
      <c r="G161">
        <v>926263.3333333333</v>
      </c>
    </row>
    <row r="162" spans="6:7" ht="14.25">
      <c r="F162" t="s">
        <v>187</v>
      </c>
      <c r="G162">
        <v>723333.3333333334</v>
      </c>
    </row>
    <row r="163" spans="6:7" ht="14.25">
      <c r="F163" t="s">
        <v>188</v>
      </c>
      <c r="G163">
        <v>862651.1111111111</v>
      </c>
    </row>
    <row r="164" spans="6:7" ht="14.25">
      <c r="F164" t="s">
        <v>189</v>
      </c>
      <c r="G164">
        <v>1044353.3333333333</v>
      </c>
    </row>
    <row r="165" spans="6:7" ht="14.25">
      <c r="F165" t="s">
        <v>190</v>
      </c>
      <c r="G165">
        <v>1071322.2222222222</v>
      </c>
    </row>
    <row r="166" spans="6:7" ht="14.25">
      <c r="F166" t="s">
        <v>191</v>
      </c>
      <c r="G166">
        <v>876245.5555555555</v>
      </c>
    </row>
    <row r="167" spans="6:7" ht="14.25">
      <c r="F167" t="s">
        <v>192</v>
      </c>
      <c r="G167">
        <v>887368.8888888889</v>
      </c>
    </row>
    <row r="168" spans="6:7" ht="14.25">
      <c r="F168" t="s">
        <v>193</v>
      </c>
      <c r="G168">
        <v>966588.8888888889</v>
      </c>
    </row>
    <row r="169" spans="6:7" ht="14.25">
      <c r="F169" t="s">
        <v>194</v>
      </c>
      <c r="G169">
        <v>922294.4444444444</v>
      </c>
    </row>
    <row r="170" spans="6:7" ht="14.25">
      <c r="F170" t="s">
        <v>195</v>
      </c>
      <c r="G170">
        <v>713000</v>
      </c>
    </row>
    <row r="171" spans="6:7" ht="14.25">
      <c r="F171" t="s">
        <v>196</v>
      </c>
      <c r="G171">
        <v>858943.3333333333</v>
      </c>
    </row>
    <row r="172" spans="6:7" ht="14.25">
      <c r="F172" t="s">
        <v>197</v>
      </c>
      <c r="G172">
        <v>1039845.5555555555</v>
      </c>
    </row>
    <row r="173" spans="6:7" ht="14.25">
      <c r="F173" t="s">
        <v>198</v>
      </c>
      <c r="G173">
        <v>1066814.4444444445</v>
      </c>
    </row>
    <row r="174" spans="6:7" ht="14.25">
      <c r="F174" t="s">
        <v>199</v>
      </c>
      <c r="G174">
        <v>872537.7777777778</v>
      </c>
    </row>
    <row r="175" spans="6:7" ht="14.25">
      <c r="F175" t="s">
        <v>200</v>
      </c>
      <c r="G175">
        <v>883661.1111111111</v>
      </c>
    </row>
    <row r="176" spans="6:7" ht="14.25">
      <c r="F176" t="s">
        <v>201</v>
      </c>
      <c r="G176">
        <v>962583.3333333333</v>
      </c>
    </row>
    <row r="177" spans="6:7" ht="14.25">
      <c r="F177" t="s">
        <v>202</v>
      </c>
      <c r="G177">
        <v>915677.7777777778</v>
      </c>
    </row>
    <row r="178" spans="6:7" ht="14.25">
      <c r="F178" t="s">
        <v>203</v>
      </c>
      <c r="G178">
        <v>713000</v>
      </c>
    </row>
    <row r="179" spans="6:7" ht="14.25">
      <c r="F179" t="s">
        <v>204</v>
      </c>
      <c r="G179">
        <v>852763.3333333333</v>
      </c>
    </row>
    <row r="180" spans="6:7" ht="14.25">
      <c r="F180" t="s">
        <v>205</v>
      </c>
      <c r="G180">
        <v>1032332.2222222222</v>
      </c>
    </row>
    <row r="181" spans="6:7" ht="14.25">
      <c r="F181" t="s">
        <v>206</v>
      </c>
      <c r="G181">
        <v>1059302.2222222222</v>
      </c>
    </row>
    <row r="182" spans="6:7" ht="14.25">
      <c r="F182" t="s">
        <v>207</v>
      </c>
      <c r="G182">
        <v>866358.8888888889</v>
      </c>
    </row>
    <row r="183" spans="6:7" ht="14.25">
      <c r="F183" t="s">
        <v>208</v>
      </c>
      <c r="G183">
        <v>877481.1111111111</v>
      </c>
    </row>
    <row r="184" spans="6:7" ht="14.25">
      <c r="F184" t="s">
        <v>209</v>
      </c>
      <c r="G184">
        <v>955908.8888888889</v>
      </c>
    </row>
    <row r="185" spans="6:7" ht="14.25">
      <c r="F185" t="s">
        <v>210</v>
      </c>
      <c r="G185">
        <v>902445.5555555555</v>
      </c>
    </row>
    <row r="186" spans="6:7" ht="14.25">
      <c r="F186" t="s">
        <v>211</v>
      </c>
      <c r="G186">
        <v>702666.6666666666</v>
      </c>
    </row>
    <row r="187" spans="6:7" ht="14.25">
      <c r="F187" t="s">
        <v>212</v>
      </c>
      <c r="G187">
        <v>840404.4444444444</v>
      </c>
    </row>
    <row r="188" spans="6:7" ht="14.25">
      <c r="F188" t="s">
        <v>213</v>
      </c>
      <c r="G188">
        <v>1017305.5555555555</v>
      </c>
    </row>
    <row r="189" spans="6:7" ht="14.25">
      <c r="F189" t="s">
        <v>214</v>
      </c>
      <c r="G189">
        <v>1044276.6666666666</v>
      </c>
    </row>
    <row r="190" spans="6:7" ht="14.25">
      <c r="F190" t="s">
        <v>215</v>
      </c>
      <c r="G190">
        <v>854000</v>
      </c>
    </row>
    <row r="191" spans="6:7" ht="14.25">
      <c r="F191" t="s">
        <v>216</v>
      </c>
      <c r="G191">
        <v>865122.2222222222</v>
      </c>
    </row>
    <row r="192" spans="6:7" ht="14.25">
      <c r="F192" t="s">
        <v>217</v>
      </c>
      <c r="G192">
        <v>923706.6666666666</v>
      </c>
    </row>
    <row r="193" spans="6:7" ht="14.25">
      <c r="F193" t="s">
        <v>218</v>
      </c>
      <c r="G193">
        <v>816926.6666666666</v>
      </c>
    </row>
    <row r="194" spans="6:7" ht="14.25">
      <c r="F194" t="s">
        <v>219</v>
      </c>
      <c r="G194">
        <v>682000</v>
      </c>
    </row>
    <row r="195" spans="6:7" ht="14.25">
      <c r="F195" t="s">
        <v>220</v>
      </c>
      <c r="G195">
        <v>815686.6666666666</v>
      </c>
    </row>
    <row r="196" spans="6:7" ht="14.25">
      <c r="F196" t="s">
        <v>221</v>
      </c>
      <c r="G196">
        <v>987252.2222222222</v>
      </c>
    </row>
    <row r="197" spans="6:7" ht="14.25">
      <c r="F197" t="s">
        <v>222</v>
      </c>
      <c r="G197">
        <v>1014225.5555555555</v>
      </c>
    </row>
    <row r="198" spans="6:7" ht="14.25">
      <c r="F198" t="s">
        <v>223</v>
      </c>
      <c r="G198">
        <v>829282.2222222222</v>
      </c>
    </row>
    <row r="199" spans="6:7" ht="14.25">
      <c r="F199" t="s">
        <v>224</v>
      </c>
      <c r="G199">
        <v>840404.444444444</v>
      </c>
    </row>
    <row r="200" spans="6:7" ht="14.25">
      <c r="F200" t="s">
        <v>225</v>
      </c>
      <c r="G200">
        <v>1019930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骆坤,luokun</cp:lastModifiedBy>
  <cp:lastPrinted>2022-09-13T02:10:26Z</cp:lastPrinted>
  <dcterms:created xsi:type="dcterms:W3CDTF">2011-04-25T18:07:00Z</dcterms:created>
  <dcterms:modified xsi:type="dcterms:W3CDTF">2022-10-13T07:27:47Z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7D42DC826071449991B8663D9D95418F</vt:lpwstr>
  </property>
  <property fmtid="{D5CDD505-2E9C-101B-9397-08002B2CF9AE}" pid="4" name="KSOReadingLayout">
    <vt:bool>true</vt:bool>
  </property>
</Properties>
</file>