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15栋" sheetId="1" r:id="rId1"/>
  </sheets>
  <externalReferences>
    <externalReference r:id="rId4"/>
    <externalReference r:id="rId5"/>
  </externalReferences>
  <definedNames>
    <definedName name="_xlnm._FilterDatabase" localSheetId="0" hidden="1">'15栋'!$A$5:$HX$199</definedName>
    <definedName name="_xlnm.Print_Titles" localSheetId="0">'15栋'!$1:$5</definedName>
  </definedNames>
  <calcPr fullCalcOnLoad="1"/>
</workbook>
</file>

<file path=xl/sharedStrings.xml><?xml version="1.0" encoding="utf-8"?>
<sst xmlns="http://schemas.openxmlformats.org/spreadsheetml/2006/main" count="790" uniqueCount="37">
  <si>
    <t>附件2</t>
  </si>
  <si>
    <t>清远市新建商品住房销售价格备案表</t>
  </si>
  <si>
    <t>房地产开发企业名称或中介服务机构名称：清远市恒达房地产开发有限公司</t>
  </si>
  <si>
    <t>项目(楼盘)名称：时代香海彼岸（北地块）住宅15栋</t>
  </si>
  <si>
    <t>序号</t>
  </si>
  <si>
    <t>栋号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</si>
  <si>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</si>
  <si>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</si>
  <si>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</si>
  <si>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</si>
  <si>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</si>
  <si>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</si>
  <si>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</si>
  <si>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</si>
  <si>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</si>
  <si>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</si>
  <si>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</si>
  <si>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</si>
  <si>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</si>
  <si>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住宅15栋</t>
  </si>
  <si>
    <t>三房两厅一卫一厨</t>
  </si>
  <si>
    <t>-</t>
  </si>
  <si>
    <t>未售</t>
  </si>
  <si>
    <t>带装修</t>
  </si>
  <si>
    <t>四房两厅两卫一厨</t>
  </si>
  <si>
    <t>三房两厅两卫一厨</t>
  </si>
  <si>
    <t>本楼栋总面积/均价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</si>
  <si>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2.建筑面积=套内建筑面积+分摊的共有建筑面积。                                                                                                                                                                          3.上述“价格”指带装修价格。</t>
  </si>
  <si>
    <t>备案机关：</t>
  </si>
  <si>
    <t>企业物价员：</t>
  </si>
  <si>
    <t>价格举报投诉电话：12345</t>
  </si>
  <si>
    <t>企业投诉电话：</t>
  </si>
  <si>
    <t>本表一式两份</t>
  </si>
  <si>
    <t>带装修</t>
  </si>
  <si>
    <t>吴文菁</t>
  </si>
  <si>
    <t>0763-3886677</t>
  </si>
  <si>
    <r>
      <t xml:space="preserve">   本栋销售住宅共188套，销售住宅总建筑面积：18654.92㎡，套内面积：15313.61㎡，分摊面积：3517.80㎡，销售均价：7943.69</t>
    </r>
    <r>
      <rPr>
        <sz val="9"/>
        <rFont val="宋体"/>
        <family val="0"/>
      </rPr>
      <t>元/㎡（建筑面积）、</t>
    </r>
    <r>
      <rPr>
        <sz val="9"/>
        <rFont val="宋体"/>
        <family val="0"/>
      </rPr>
      <t>9676.94</t>
    </r>
    <r>
      <rPr>
        <sz val="9"/>
        <rFont val="宋体"/>
        <family val="0"/>
      </rPr>
      <t>元/㎡（套内建筑面积）。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</si>
</sst>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 "/>
    <numFmt numFmtId="178" formatCode="0.00_);[Red]\(0.00\)"/>
    <numFmt numFmtId="179" formatCode="#,##0.00_ "/>
    <numFmt numFmtId="180" formatCode="0.0000_ "/>
  </numFmts>
  <fonts count="28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6"/>
      <name val="黑体"/>
      <family val="3"/>
    </font>
    <font>
      <sz val="20"/>
      <name val="方正小标宋简体"/>
      <family val="4"/>
    </font>
    <font>
      <sz val="10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u val="single"/>
      <sz val="12"/>
      <color indexed="30"/>
      <name val="宋体"/>
      <family val="0"/>
    </font>
    <font>
      <u val="single"/>
      <sz val="12"/>
      <color indexed="25"/>
      <name val="宋体"/>
      <family val="0"/>
    </font>
    <font>
      <sz val="9"/>
      <name val="Microsoft YaHei UI"/>
      <family val="2"/>
    </font>
    <font>
      <u val="single"/>
      <sz val="12"/>
      <color rgb="FF0463C1"/>
      <name val="宋体"/>
      <family val="0"/>
    </font>
    <font>
      <u val="single"/>
      <sz val="12"/>
      <color rgb="FF964F72"/>
      <name val="宋体"/>
      <family val="0"/>
    </font>
  </fonts>
  <fills count="4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FFF2CB"/>
        <bgColor indexed="64"/>
      </patternFill>
    </fill>
    <fill>
      <patternFill patternType="solid">
        <fgColor rgb="FFD9E3F3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E598"/>
        <bgColor indexed="64"/>
      </patternFill>
    </fill>
    <fill>
      <patternFill patternType="solid">
        <fgColor rgb="FFB4C7E7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9DC3E5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rgb="FF8FABDB"/>
        <bgColor indexed="64"/>
      </patternFill>
    </fill>
    <fill>
      <patternFill patternType="solid">
        <fgColor rgb="FFA8D08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5C9BD5"/>
        <bgColor indexed="64"/>
      </patternFill>
    </fill>
    <fill>
      <patternFill patternType="solid">
        <fgColor rgb="FFED7B3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4473C4"/>
        <bgColor indexed="64"/>
      </patternFill>
    </fill>
    <fill>
      <patternFill patternType="solid">
        <fgColor rgb="FF70AD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3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6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19" fillId="25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26" borderId="5" applyNumberFormat="0" applyAlignment="0" applyProtection="0"/>
    <xf numFmtId="0" fontId="12" fillId="27" borderId="6" applyNumberFormat="0" applyAlignment="0" applyProtection="0"/>
    <xf numFmtId="0" fontId="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16" fillId="30" borderId="0" applyNumberFormat="0" applyBorder="0" applyAlignment="0" applyProtection="0"/>
    <xf numFmtId="0" fontId="14" fillId="26" borderId="8" applyNumberFormat="0" applyAlignment="0" applyProtection="0"/>
    <xf numFmtId="0" fontId="17" fillId="31" borderId="5" applyNumberFormat="0" applyAlignment="0" applyProtection="0"/>
    <xf numFmtId="0" fontId="27" fillId="0" borderId="0" applyNumberFormat="0" applyFill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0" fillId="38" borderId="9" applyNumberFormat="0" applyFont="0" applyAlignment="0" applyProtection="0"/>
  </cellStyleXfs>
  <cellXfs count="47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176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177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176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77" fontId="2" fillId="0" borderId="10" xfId="0" applyNumberFormat="1" applyFont="1" applyFill="1" applyBorder="1" applyAlignment="1">
      <alignment horizontal="center" vertical="center"/>
    </xf>
    <xf numFmtId="178" fontId="2" fillId="0" borderId="10" xfId="0" applyNumberFormat="1" applyFont="1" applyBorder="1" applyAlignment="1">
      <alignment horizontal="center" vertical="center"/>
    </xf>
    <xf numFmtId="178" fontId="2" fillId="0" borderId="10" xfId="0" applyNumberFormat="1" applyFont="1" applyFill="1" applyBorder="1" applyAlignment="1">
      <alignment horizontal="center" vertical="center"/>
    </xf>
    <xf numFmtId="177" fontId="0" fillId="0" borderId="0" xfId="0" applyNumberFormat="1" applyFont="1" applyFill="1" applyAlignment="1">
      <alignment horizontal="center" vertical="center"/>
    </xf>
    <xf numFmtId="178" fontId="2" fillId="0" borderId="10" xfId="0" applyNumberFormat="1" applyFont="1" applyFill="1" applyBorder="1" applyAlignment="1">
      <alignment horizontal="center" vertical="center" wrapText="1"/>
    </xf>
    <xf numFmtId="177" fontId="2" fillId="39" borderId="10" xfId="0" applyNumberFormat="1" applyFont="1" applyFill="1" applyBorder="1" applyAlignment="1">
      <alignment horizontal="center" vertical="center"/>
    </xf>
    <xf numFmtId="179" fontId="2" fillId="39" borderId="10" xfId="0" applyNumberFormat="1" applyFont="1" applyFill="1" applyBorder="1" applyAlignment="1">
      <alignment horizontal="center" vertical="center"/>
    </xf>
    <xf numFmtId="178" fontId="2" fillId="39" borderId="10" xfId="0" applyNumberFormat="1" applyFont="1" applyFill="1" applyBorder="1" applyAlignment="1">
      <alignment horizontal="center" vertical="center" wrapText="1"/>
    </xf>
    <xf numFmtId="177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177" fontId="2" fillId="0" borderId="0" xfId="0" applyNumberFormat="1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177" fontId="2" fillId="0" borderId="0" xfId="0" applyNumberFormat="1" applyFont="1" applyFill="1" applyAlignment="1">
      <alignment horizontal="left" vertical="center"/>
    </xf>
    <xf numFmtId="178" fontId="2" fillId="0" borderId="10" xfId="0" applyNumberFormat="1" applyFont="1" applyFill="1" applyBorder="1" applyAlignment="1">
      <alignment horizontal="center" vertical="center" wrapText="1"/>
    </xf>
    <xf numFmtId="177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78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177" fontId="2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77" fontId="4" fillId="0" borderId="0" xfId="0" applyNumberFormat="1" applyFont="1" applyFill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177" fontId="5" fillId="0" borderId="11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center"/>
    </xf>
    <xf numFmtId="177" fontId="2" fillId="0" borderId="12" xfId="0" applyNumberFormat="1" applyFont="1" applyFill="1" applyBorder="1" applyAlignment="1">
      <alignment horizontal="left" vertical="center"/>
    </xf>
    <xf numFmtId="176" fontId="5" fillId="0" borderId="10" xfId="0" applyNumberFormat="1" applyFont="1" applyFill="1" applyBorder="1" applyAlignment="1">
      <alignment horizontal="center" vertical="center"/>
    </xf>
  </cellXfs>
  <cellStyles count="55">
    <cellStyle name="Normal" xfId="0"/>
    <cellStyle name="20% - 强调文字颜色 5" xfId="15"/>
    <cellStyle name="20% - 着色 1" xfId="16"/>
    <cellStyle name="20% - 着色 2" xfId="17"/>
    <cellStyle name="20% - 着色 3" xfId="18"/>
    <cellStyle name="20% - 着色 4" xfId="19"/>
    <cellStyle name="20% - 着色 5" xfId="20"/>
    <cellStyle name="20% - 着色 6" xfId="21"/>
    <cellStyle name="40% - 强调文字颜色 4" xfId="22"/>
    <cellStyle name="40% - 强调文字颜色 5" xfId="23"/>
    <cellStyle name="40% - 着色 1" xfId="24"/>
    <cellStyle name="40% - 着色 2" xfId="25"/>
    <cellStyle name="40% - 着色 3" xfId="26"/>
    <cellStyle name="40% - 着色 4" xfId="27"/>
    <cellStyle name="40% - 着色 5" xfId="28"/>
    <cellStyle name="40% - 着色 6" xfId="29"/>
    <cellStyle name="60% - 强调文字颜色 2" xfId="30"/>
    <cellStyle name="60% - 着色 1" xfId="31"/>
    <cellStyle name="60% - 着色 2" xfId="32"/>
    <cellStyle name="60% - 着色 3" xfId="33"/>
    <cellStyle name="60% - 着色 4" xfId="34"/>
    <cellStyle name="60% - 着色 5" xfId="35"/>
    <cellStyle name="60% - 着色 6" xfId="36"/>
    <cellStyle name="Percent" xfId="37"/>
    <cellStyle name="标题" xfId="38"/>
    <cellStyle name="标题 1" xfId="39"/>
    <cellStyle name="标题 2" xfId="40"/>
    <cellStyle name="标题 3" xfId="41"/>
    <cellStyle name="标题 4" xfId="42"/>
    <cellStyle name="差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5" xfId="57"/>
    <cellStyle name="适中" xfId="58"/>
    <cellStyle name="输出" xfId="59"/>
    <cellStyle name="输入" xfId="60"/>
    <cellStyle name="Followed Hyperlink" xfId="61"/>
    <cellStyle name="着色 1" xfId="62"/>
    <cellStyle name="着色 2" xfId="63"/>
    <cellStyle name="着色 3" xfId="64"/>
    <cellStyle name="着色 4" xfId="65"/>
    <cellStyle name="着色 5" xfId="66"/>
    <cellStyle name="着色 6" xfId="67"/>
    <cellStyle name="注释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3%20&#25151;&#38388;&#20215;&#26684;&#26126;&#32454;&#25253;&#34920;_2022-10-08%2009_21_37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02%20&#27599;&#26376;&#35748;&#36141;&#26126;&#32454;&#34920;&#65288;&#19981;&#21547;&#23458;&#25143;&#20449;&#24687;&#65289;_2022-10-08%2009_20_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1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Sheet1"/>
      <sheetName val="Sheet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1"/>
  <sheetViews>
    <sheetView tabSelected="1" zoomScale="98" zoomScaleNormal="98" workbookViewId="0" topLeftCell="A1">
      <selection activeCell="L14" sqref="L14"/>
    </sheetView>
  </sheetViews>
  <sheetFormatPr defaultColWidth="9.00390625" defaultRowHeight="14.25"/>
  <cols>
    <col min="1" max="1" width="5.125" style="3" customWidth="1"/>
    <col min="2" max="2" width="8.25390625" style="4" customWidth="1"/>
    <col min="3" max="3" width="6.875" style="4" customWidth="1"/>
    <col min="4" max="4" width="10.75390625" style="4" bestFit="1" customWidth="1"/>
    <col min="5" max="5" width="18.375" style="7" customWidth="1"/>
    <col min="6" max="6" width="9.00390625" style="4" customWidth="1"/>
    <col min="7" max="7" width="12.00390625" style="5" customWidth="1"/>
    <col min="8" max="8" width="10.75390625" style="4" customWidth="1"/>
    <col min="9" max="9" width="9.375" style="4" customWidth="1"/>
    <col min="10" max="10" width="10.125" style="6" customWidth="1"/>
    <col min="11" max="11" width="9.875" style="6" customWidth="1"/>
    <col min="12" max="12" width="11.50390625" style="6" customWidth="1"/>
    <col min="13" max="13" width="7.25390625" style="4" customWidth="1"/>
    <col min="14" max="14" width="6.75390625" style="4" customWidth="1"/>
    <col min="15" max="231" width="9.00390625" style="4" customWidth="1"/>
  </cols>
  <sheetData>
    <row r="1" spans="1:15" ht="20.25">
      <c r="A1" s="36" t="s">
        <v>0</v>
      </c>
      <c r="B1" s="36"/>
      <c r="C1" s="5"/>
      <c r="D1" s="5"/>
      <c r="F1" s="5"/>
      <c r="H1" s="5"/>
      <c r="I1" s="5"/>
      <c r="J1" s="16"/>
      <c r="K1" s="16"/>
      <c r="L1" s="16"/>
      <c r="M1" s="5"/>
      <c r="N1" s="5"/>
      <c r="O1" s="5"/>
    </row>
    <row r="2" spans="1:15" ht="27">
      <c r="A2" s="37" t="s">
        <v>1</v>
      </c>
      <c r="B2" s="37"/>
      <c r="C2" s="37"/>
      <c r="D2" s="37"/>
      <c r="E2" s="37"/>
      <c r="F2" s="37"/>
      <c r="G2" s="37"/>
      <c r="H2" s="37"/>
      <c r="I2" s="37"/>
      <c r="J2" s="38"/>
      <c r="K2" s="38"/>
      <c r="L2" s="38"/>
      <c r="M2" s="37"/>
      <c r="N2" s="37"/>
      <c r="O2" s="37"/>
    </row>
    <row r="3" spans="1:15" ht="23.25" customHeight="1">
      <c r="A3" s="8" t="s">
        <v>2</v>
      </c>
      <c r="B3" s="9"/>
      <c r="C3" s="9"/>
      <c r="D3" s="9"/>
      <c r="E3" s="22"/>
      <c r="F3" s="9"/>
      <c r="G3" s="10"/>
      <c r="H3" s="39" t="s">
        <v>3</v>
      </c>
      <c r="I3" s="39"/>
      <c r="J3" s="40"/>
      <c r="K3" s="40"/>
      <c r="L3" s="21"/>
      <c r="M3" s="10"/>
      <c r="N3" s="10"/>
      <c r="O3" s="10"/>
    </row>
    <row r="4" spans="1:15" ht="24.75" customHeight="1">
      <c r="A4" s="46" t="s">
        <v>4</v>
      </c>
      <c r="B4" s="31" t="s">
        <v>5</v>
      </c>
      <c r="C4" s="31" t="s">
        <v>6</v>
      </c>
      <c r="D4" s="31" t="s">
        <v>7</v>
      </c>
      <c r="E4" s="31" t="s">
        <v>8</v>
      </c>
      <c r="F4" s="31" t="s">
        <v>9</v>
      </c>
      <c r="G4" s="31" t="s">
        <v>10</v>
      </c>
      <c r="H4" s="31" t="s">
        <v>11</v>
      </c>
      <c r="I4" s="31" t="s">
        <v>12</v>
      </c>
      <c r="J4" s="30" t="s">
        <v>13</v>
      </c>
      <c r="K4" s="30" t="s">
        <v>14</v>
      </c>
      <c r="L4" s="30" t="s">
        <v>15</v>
      </c>
      <c r="M4" s="31" t="s">
        <v>16</v>
      </c>
      <c r="N4" s="31" t="s">
        <v>17</v>
      </c>
      <c r="O4" s="32" t="s">
        <v>18</v>
      </c>
    </row>
    <row r="5" spans="1:15" ht="24.75" customHeight="1">
      <c r="A5" s="46"/>
      <c r="B5" s="31"/>
      <c r="C5" s="31"/>
      <c r="D5" s="31"/>
      <c r="E5" s="31"/>
      <c r="F5" s="31"/>
      <c r="G5" s="31"/>
      <c r="H5" s="31"/>
      <c r="I5" s="31"/>
      <c r="J5" s="30"/>
      <c r="K5" s="30"/>
      <c r="L5" s="30"/>
      <c r="M5" s="31"/>
      <c r="N5" s="31"/>
      <c r="O5" s="32"/>
    </row>
    <row r="6" spans="1:15" s="2" customFormat="1" ht="20.25" customHeight="1">
      <c r="A6" s="11">
        <f>ROW()-5</f>
        <v>1</v>
      </c>
      <c r="B6" s="12" t="s">
        <v>19</v>
      </c>
      <c r="C6" s="23">
        <v>201</v>
      </c>
      <c r="D6" s="12" t="str">
        <f>B6&amp;C6</f>
        <v>住宅15栋201</v>
      </c>
      <c r="E6" s="24" t="s">
        <v>20</v>
      </c>
      <c r="F6" s="13">
        <v>2.8</v>
      </c>
      <c r="G6" s="14">
        <v>84.15</v>
      </c>
      <c r="H6" s="15">
        <v>15.070000000000007</v>
      </c>
      <c r="I6" s="15">
        <v>69.08</v>
      </c>
      <c r="J6" s="13">
        <f aca="true" t="shared" si="0" ref="J6:J36">L6/G6</f>
        <v>6809.994058229352</v>
      </c>
      <c r="K6" s="13">
        <f aca="true" t="shared" si="1" ref="K6:K36">L6/I6</f>
        <v>8295.613781123335</v>
      </c>
      <c r="L6" s="13">
        <v>573061</v>
      </c>
      <c r="M6" s="17" t="s">
        <v>21</v>
      </c>
      <c r="N6" s="17" t="s">
        <v>22</v>
      </c>
      <c r="O6" s="33" t="s">
        <v>23</v>
      </c>
    </row>
    <row r="7" spans="1:15" s="2" customFormat="1" ht="20.25" customHeight="1">
      <c r="A7" s="11">
        <f aca="true" t="shared" si="2" ref="A7:A70">ROW()-5</f>
        <v>2</v>
      </c>
      <c r="B7" s="12" t="s">
        <v>19</v>
      </c>
      <c r="C7" s="23">
        <v>202</v>
      </c>
      <c r="D7" s="12" t="str">
        <f aca="true" t="shared" si="3" ref="D7:D63">B7&amp;C7</f>
        <v>住宅15栋202</v>
      </c>
      <c r="E7" s="24" t="s">
        <v>20</v>
      </c>
      <c r="F7" s="13">
        <v>2.8</v>
      </c>
      <c r="G7" s="14">
        <v>84.14</v>
      </c>
      <c r="H7" s="15">
        <v>15.070000000000007</v>
      </c>
      <c r="I7" s="15">
        <v>69.07</v>
      </c>
      <c r="J7" s="13">
        <f t="shared" si="0"/>
        <v>7296.636558117423</v>
      </c>
      <c r="K7" s="13">
        <f t="shared" si="1"/>
        <v>8888.649196467353</v>
      </c>
      <c r="L7" s="13">
        <v>613939</v>
      </c>
      <c r="M7" s="17" t="s">
        <v>21</v>
      </c>
      <c r="N7" s="17" t="s">
        <v>22</v>
      </c>
      <c r="O7" s="33"/>
    </row>
    <row r="8" spans="1:15" s="2" customFormat="1" ht="20.25" customHeight="1">
      <c r="A8" s="11">
        <f t="shared" si="2"/>
        <v>3</v>
      </c>
      <c r="B8" s="12" t="s">
        <v>19</v>
      </c>
      <c r="C8" s="23">
        <v>203</v>
      </c>
      <c r="D8" s="12" t="str">
        <f t="shared" si="3"/>
        <v>住宅15栋203</v>
      </c>
      <c r="E8" s="24" t="s">
        <v>24</v>
      </c>
      <c r="F8" s="13">
        <v>2.8</v>
      </c>
      <c r="G8" s="14">
        <v>117.06</v>
      </c>
      <c r="H8" s="15">
        <v>20.97</v>
      </c>
      <c r="I8" s="15">
        <v>96.09</v>
      </c>
      <c r="J8" s="13">
        <f t="shared" si="0"/>
        <v>7919.947035708184</v>
      </c>
      <c r="K8" s="13">
        <f t="shared" si="1"/>
        <v>9648.340097824956</v>
      </c>
      <c r="L8" s="13">
        <v>927109</v>
      </c>
      <c r="M8" s="17" t="s">
        <v>21</v>
      </c>
      <c r="N8" s="17" t="s">
        <v>22</v>
      </c>
      <c r="O8" s="33"/>
    </row>
    <row r="9" spans="1:15" s="2" customFormat="1" ht="20.25" customHeight="1">
      <c r="A9" s="11">
        <f t="shared" si="2"/>
        <v>4</v>
      </c>
      <c r="B9" s="12" t="s">
        <v>19</v>
      </c>
      <c r="C9" s="23">
        <v>204</v>
      </c>
      <c r="D9" s="12" t="str">
        <f t="shared" si="3"/>
        <v>住宅15栋204</v>
      </c>
      <c r="E9" s="24" t="s">
        <v>25</v>
      </c>
      <c r="F9" s="13">
        <v>2.8</v>
      </c>
      <c r="G9" s="14">
        <v>96.38</v>
      </c>
      <c r="H9" s="15">
        <v>17.25999999999999</v>
      </c>
      <c r="I9" s="15">
        <v>79.12</v>
      </c>
      <c r="J9" s="13">
        <f t="shared" si="0"/>
        <v>7931.469184478108</v>
      </c>
      <c r="K9" s="13">
        <f t="shared" si="1"/>
        <v>9661.716380182</v>
      </c>
      <c r="L9" s="13">
        <v>764435</v>
      </c>
      <c r="M9" s="17" t="s">
        <v>21</v>
      </c>
      <c r="N9" s="17" t="s">
        <v>22</v>
      </c>
      <c r="O9" s="33"/>
    </row>
    <row r="10" spans="1:15" s="2" customFormat="1" ht="20.25" customHeight="1">
      <c r="A10" s="11">
        <f t="shared" si="2"/>
        <v>5</v>
      </c>
      <c r="B10" s="12" t="s">
        <v>19</v>
      </c>
      <c r="C10" s="23">
        <v>205</v>
      </c>
      <c r="D10" s="12" t="str">
        <f t="shared" si="3"/>
        <v>住宅15栋205</v>
      </c>
      <c r="E10" s="24" t="s">
        <v>25</v>
      </c>
      <c r="F10" s="13">
        <v>2.8</v>
      </c>
      <c r="G10" s="14">
        <v>96.37</v>
      </c>
      <c r="H10" s="15">
        <v>17.260000000000005</v>
      </c>
      <c r="I10" s="15">
        <v>79.11</v>
      </c>
      <c r="J10" s="13">
        <f t="shared" si="0"/>
        <v>7571.733942098163</v>
      </c>
      <c r="K10" s="13">
        <f t="shared" si="1"/>
        <v>9223.713816205283</v>
      </c>
      <c r="L10" s="13">
        <v>729688</v>
      </c>
      <c r="M10" s="17" t="s">
        <v>21</v>
      </c>
      <c r="N10" s="17" t="s">
        <v>22</v>
      </c>
      <c r="O10" s="33"/>
    </row>
    <row r="11" spans="1:15" s="2" customFormat="1" ht="20.25" customHeight="1">
      <c r="A11" s="11">
        <f t="shared" si="2"/>
        <v>6</v>
      </c>
      <c r="B11" s="12" t="s">
        <v>19</v>
      </c>
      <c r="C11" s="23">
        <v>206</v>
      </c>
      <c r="D11" s="12" t="str">
        <f t="shared" si="3"/>
        <v>住宅15栋206</v>
      </c>
      <c r="E11" s="24" t="s">
        <v>24</v>
      </c>
      <c r="F11" s="13">
        <v>2.8</v>
      </c>
      <c r="G11" s="14">
        <v>117.06</v>
      </c>
      <c r="H11" s="15">
        <v>20.97</v>
      </c>
      <c r="I11" s="15">
        <v>96.09</v>
      </c>
      <c r="J11" s="13">
        <f t="shared" si="0"/>
        <v>7613.8903126601745</v>
      </c>
      <c r="K11" s="13">
        <f t="shared" si="1"/>
        <v>9275.4917265064</v>
      </c>
      <c r="L11" s="13">
        <v>891282</v>
      </c>
      <c r="M11" s="17" t="s">
        <v>21</v>
      </c>
      <c r="N11" s="17" t="s">
        <v>22</v>
      </c>
      <c r="O11" s="33"/>
    </row>
    <row r="12" spans="1:15" s="2" customFormat="1" ht="20.25" customHeight="1">
      <c r="A12" s="11">
        <f t="shared" si="2"/>
        <v>7</v>
      </c>
      <c r="B12" s="12" t="s">
        <v>19</v>
      </c>
      <c r="C12" s="23">
        <v>301</v>
      </c>
      <c r="D12" s="12" t="str">
        <f t="shared" si="3"/>
        <v>住宅15栋301</v>
      </c>
      <c r="E12" s="24" t="s">
        <v>20</v>
      </c>
      <c r="F12" s="13">
        <v>2.8</v>
      </c>
      <c r="G12" s="14">
        <v>84.15</v>
      </c>
      <c r="H12" s="15">
        <v>15.070000000000007</v>
      </c>
      <c r="I12" s="15">
        <v>69.08</v>
      </c>
      <c r="J12" s="13">
        <f t="shared" si="0"/>
        <v>6895.044563279857</v>
      </c>
      <c r="K12" s="13">
        <f t="shared" si="1"/>
        <v>8399.218297625941</v>
      </c>
      <c r="L12" s="13">
        <v>580218</v>
      </c>
      <c r="M12" s="17" t="s">
        <v>21</v>
      </c>
      <c r="N12" s="17" t="s">
        <v>22</v>
      </c>
      <c r="O12" s="33"/>
    </row>
    <row r="13" spans="1:15" s="2" customFormat="1" ht="20.25" customHeight="1">
      <c r="A13" s="11">
        <f t="shared" si="2"/>
        <v>8</v>
      </c>
      <c r="B13" s="12" t="s">
        <v>19</v>
      </c>
      <c r="C13" s="23">
        <v>302</v>
      </c>
      <c r="D13" s="12" t="str">
        <f t="shared" si="3"/>
        <v>住宅15栋302</v>
      </c>
      <c r="E13" s="24" t="s">
        <v>20</v>
      </c>
      <c r="F13" s="13">
        <v>2.8</v>
      </c>
      <c r="G13" s="14">
        <v>84.14</v>
      </c>
      <c r="H13" s="15">
        <v>15.070000000000007</v>
      </c>
      <c r="I13" s="15">
        <v>69.07</v>
      </c>
      <c r="J13" s="13">
        <f t="shared" si="0"/>
        <v>7339.600665557405</v>
      </c>
      <c r="K13" s="13">
        <f t="shared" si="1"/>
        <v>8940.987404082816</v>
      </c>
      <c r="L13" s="13">
        <v>617554</v>
      </c>
      <c r="M13" s="17" t="s">
        <v>21</v>
      </c>
      <c r="N13" s="17" t="s">
        <v>22</v>
      </c>
      <c r="O13" s="33"/>
    </row>
    <row r="14" spans="1:15" s="2" customFormat="1" ht="20.25" customHeight="1">
      <c r="A14" s="11">
        <f t="shared" si="2"/>
        <v>9</v>
      </c>
      <c r="B14" s="12" t="s">
        <v>19</v>
      </c>
      <c r="C14" s="23">
        <v>303</v>
      </c>
      <c r="D14" s="12" t="str">
        <f t="shared" si="3"/>
        <v>住宅15栋303</v>
      </c>
      <c r="E14" s="24" t="s">
        <v>24</v>
      </c>
      <c r="F14" s="13">
        <v>2.8</v>
      </c>
      <c r="G14" s="14">
        <v>117.06</v>
      </c>
      <c r="H14" s="15">
        <v>20.97</v>
      </c>
      <c r="I14" s="15">
        <v>96.09</v>
      </c>
      <c r="J14" s="13">
        <f t="shared" si="0"/>
        <v>7962.890825217837</v>
      </c>
      <c r="K14" s="13">
        <f t="shared" si="1"/>
        <v>9700.655635341867</v>
      </c>
      <c r="L14" s="13">
        <v>932136</v>
      </c>
      <c r="M14" s="17" t="s">
        <v>21</v>
      </c>
      <c r="N14" s="17" t="s">
        <v>22</v>
      </c>
      <c r="O14" s="33"/>
    </row>
    <row r="15" spans="1:15" s="2" customFormat="1" ht="20.25" customHeight="1">
      <c r="A15" s="11">
        <f t="shared" si="2"/>
        <v>10</v>
      </c>
      <c r="B15" s="12" t="s">
        <v>19</v>
      </c>
      <c r="C15" s="23">
        <v>304</v>
      </c>
      <c r="D15" s="12" t="str">
        <f t="shared" si="3"/>
        <v>住宅15栋304</v>
      </c>
      <c r="E15" s="24" t="s">
        <v>25</v>
      </c>
      <c r="F15" s="13">
        <v>2.8</v>
      </c>
      <c r="G15" s="14">
        <v>96.38</v>
      </c>
      <c r="H15" s="15">
        <v>17.25999999999999</v>
      </c>
      <c r="I15" s="15">
        <v>79.12</v>
      </c>
      <c r="J15" s="13">
        <f t="shared" si="0"/>
        <v>7974.4241543888775</v>
      </c>
      <c r="K15" s="13">
        <f t="shared" si="1"/>
        <v>9714.04196157735</v>
      </c>
      <c r="L15" s="13">
        <v>768575</v>
      </c>
      <c r="M15" s="17" t="s">
        <v>21</v>
      </c>
      <c r="N15" s="17" t="s">
        <v>22</v>
      </c>
      <c r="O15" s="33"/>
    </row>
    <row r="16" spans="1:15" s="2" customFormat="1" ht="20.25" customHeight="1">
      <c r="A16" s="11">
        <f t="shared" si="2"/>
        <v>11</v>
      </c>
      <c r="B16" s="12" t="s">
        <v>19</v>
      </c>
      <c r="C16" s="23">
        <v>305</v>
      </c>
      <c r="D16" s="12" t="str">
        <f t="shared" si="3"/>
        <v>住宅15栋305</v>
      </c>
      <c r="E16" s="24" t="s">
        <v>25</v>
      </c>
      <c r="F16" s="13">
        <v>2.8</v>
      </c>
      <c r="G16" s="14">
        <v>96.37</v>
      </c>
      <c r="H16" s="15">
        <v>17.260000000000005</v>
      </c>
      <c r="I16" s="15">
        <v>79.11</v>
      </c>
      <c r="J16" s="13">
        <f t="shared" si="0"/>
        <v>7657.63204316696</v>
      </c>
      <c r="K16" s="13">
        <f t="shared" si="1"/>
        <v>9328.352926305144</v>
      </c>
      <c r="L16" s="13">
        <v>737966</v>
      </c>
      <c r="M16" s="17" t="s">
        <v>21</v>
      </c>
      <c r="N16" s="17" t="s">
        <v>22</v>
      </c>
      <c r="O16" s="33"/>
    </row>
    <row r="17" spans="1:15" s="2" customFormat="1" ht="20.25" customHeight="1">
      <c r="A17" s="11">
        <f t="shared" si="2"/>
        <v>12</v>
      </c>
      <c r="B17" s="12" t="s">
        <v>19</v>
      </c>
      <c r="C17" s="23">
        <v>306</v>
      </c>
      <c r="D17" s="12" t="str">
        <f t="shared" si="3"/>
        <v>住宅15栋306</v>
      </c>
      <c r="E17" s="24" t="s">
        <v>24</v>
      </c>
      <c r="F17" s="13">
        <v>2.8</v>
      </c>
      <c r="G17" s="14">
        <v>117.06</v>
      </c>
      <c r="H17" s="15">
        <v>20.97</v>
      </c>
      <c r="I17" s="15">
        <v>96.09</v>
      </c>
      <c r="J17" s="13">
        <f t="shared" si="0"/>
        <v>7699.803519562617</v>
      </c>
      <c r="K17" s="13">
        <f t="shared" si="1"/>
        <v>9380.154022270788</v>
      </c>
      <c r="L17" s="13">
        <v>901339</v>
      </c>
      <c r="M17" s="17" t="s">
        <v>21</v>
      </c>
      <c r="N17" s="17" t="s">
        <v>22</v>
      </c>
      <c r="O17" s="33"/>
    </row>
    <row r="18" spans="1:15" s="2" customFormat="1" ht="20.25" customHeight="1">
      <c r="A18" s="11">
        <f t="shared" si="2"/>
        <v>13</v>
      </c>
      <c r="B18" s="12" t="s">
        <v>19</v>
      </c>
      <c r="C18" s="23">
        <v>401</v>
      </c>
      <c r="D18" s="12" t="str">
        <f t="shared" si="3"/>
        <v>住宅15栋401</v>
      </c>
      <c r="E18" s="24" t="s">
        <v>20</v>
      </c>
      <c r="F18" s="13">
        <v>2.8</v>
      </c>
      <c r="G18" s="14">
        <v>84.15</v>
      </c>
      <c r="H18" s="15">
        <v>15.070000000000007</v>
      </c>
      <c r="I18" s="15">
        <v>69.08</v>
      </c>
      <c r="J18" s="13">
        <f t="shared" si="0"/>
        <v>6980.095068330362</v>
      </c>
      <c r="K18" s="13">
        <f t="shared" si="1"/>
        <v>8502.822814128547</v>
      </c>
      <c r="L18" s="13">
        <v>587375</v>
      </c>
      <c r="M18" s="17" t="s">
        <v>21</v>
      </c>
      <c r="N18" s="17" t="s">
        <v>22</v>
      </c>
      <c r="O18" s="33"/>
    </row>
    <row r="19" spans="1:15" s="2" customFormat="1" ht="20.25" customHeight="1">
      <c r="A19" s="11">
        <f t="shared" si="2"/>
        <v>14</v>
      </c>
      <c r="B19" s="12" t="s">
        <v>19</v>
      </c>
      <c r="C19" s="23">
        <v>402</v>
      </c>
      <c r="D19" s="12" t="str">
        <f t="shared" si="3"/>
        <v>住宅15栋402</v>
      </c>
      <c r="E19" s="24" t="s">
        <v>20</v>
      </c>
      <c r="F19" s="13">
        <v>2.8</v>
      </c>
      <c r="G19" s="14">
        <v>84.14</v>
      </c>
      <c r="H19" s="15">
        <v>15.070000000000007</v>
      </c>
      <c r="I19" s="15">
        <v>69.07</v>
      </c>
      <c r="J19" s="13">
        <f t="shared" si="0"/>
        <v>7382.5410030900875</v>
      </c>
      <c r="K19" s="13">
        <f t="shared" si="1"/>
        <v>8993.296655566817</v>
      </c>
      <c r="L19" s="13">
        <v>621167</v>
      </c>
      <c r="M19" s="17" t="s">
        <v>21</v>
      </c>
      <c r="N19" s="17" t="s">
        <v>22</v>
      </c>
      <c r="O19" s="33"/>
    </row>
    <row r="20" spans="1:15" s="2" customFormat="1" ht="20.25" customHeight="1">
      <c r="A20" s="11">
        <f t="shared" si="2"/>
        <v>15</v>
      </c>
      <c r="B20" s="12" t="s">
        <v>19</v>
      </c>
      <c r="C20" s="23">
        <v>403</v>
      </c>
      <c r="D20" s="12" t="str">
        <f t="shared" si="3"/>
        <v>住宅15栋403</v>
      </c>
      <c r="E20" s="24" t="s">
        <v>24</v>
      </c>
      <c r="F20" s="13">
        <v>2.8</v>
      </c>
      <c r="G20" s="14">
        <v>117.06</v>
      </c>
      <c r="H20" s="15">
        <v>20.97</v>
      </c>
      <c r="I20" s="15">
        <v>96.09</v>
      </c>
      <c r="J20" s="13">
        <f t="shared" si="0"/>
        <v>8005.860242610627</v>
      </c>
      <c r="K20" s="13">
        <f t="shared" si="1"/>
        <v>9753.002393589342</v>
      </c>
      <c r="L20" s="13">
        <v>937166</v>
      </c>
      <c r="M20" s="17" t="s">
        <v>21</v>
      </c>
      <c r="N20" s="17" t="s">
        <v>22</v>
      </c>
      <c r="O20" s="33"/>
    </row>
    <row r="21" spans="1:15" s="2" customFormat="1" ht="20.25" customHeight="1">
      <c r="A21" s="11">
        <f t="shared" si="2"/>
        <v>16</v>
      </c>
      <c r="B21" s="12" t="s">
        <v>19</v>
      </c>
      <c r="C21" s="23">
        <v>404</v>
      </c>
      <c r="D21" s="12" t="str">
        <f t="shared" si="3"/>
        <v>住宅15栋404</v>
      </c>
      <c r="E21" s="24" t="s">
        <v>25</v>
      </c>
      <c r="F21" s="13">
        <v>2.8</v>
      </c>
      <c r="G21" s="14">
        <v>96.38</v>
      </c>
      <c r="H21" s="15">
        <v>17.25999999999999</v>
      </c>
      <c r="I21" s="15">
        <v>79.12</v>
      </c>
      <c r="J21" s="13">
        <f t="shared" si="0"/>
        <v>8017.379124299648</v>
      </c>
      <c r="K21" s="13">
        <f t="shared" si="1"/>
        <v>9766.367542972699</v>
      </c>
      <c r="L21" s="13">
        <v>772715</v>
      </c>
      <c r="M21" s="17" t="s">
        <v>21</v>
      </c>
      <c r="N21" s="17" t="s">
        <v>22</v>
      </c>
      <c r="O21" s="33"/>
    </row>
    <row r="22" spans="1:15" s="2" customFormat="1" ht="20.25" customHeight="1">
      <c r="A22" s="11">
        <f t="shared" si="2"/>
        <v>17</v>
      </c>
      <c r="B22" s="12" t="s">
        <v>19</v>
      </c>
      <c r="C22" s="23">
        <v>405</v>
      </c>
      <c r="D22" s="12" t="str">
        <f t="shared" si="3"/>
        <v>住宅15栋405</v>
      </c>
      <c r="E22" s="24" t="s">
        <v>25</v>
      </c>
      <c r="F22" s="13">
        <v>2.8</v>
      </c>
      <c r="G22" s="14">
        <v>96.37</v>
      </c>
      <c r="H22" s="15">
        <v>17.260000000000005</v>
      </c>
      <c r="I22" s="15">
        <v>79.11</v>
      </c>
      <c r="J22" s="13">
        <f t="shared" si="0"/>
        <v>7743.550897582235</v>
      </c>
      <c r="K22" s="13">
        <f t="shared" si="1"/>
        <v>9433.017317658956</v>
      </c>
      <c r="L22" s="13">
        <v>746246</v>
      </c>
      <c r="M22" s="17" t="s">
        <v>21</v>
      </c>
      <c r="N22" s="17" t="s">
        <v>22</v>
      </c>
      <c r="O22" s="33"/>
    </row>
    <row r="23" spans="1:15" s="2" customFormat="1" ht="20.25" customHeight="1">
      <c r="A23" s="11">
        <f t="shared" si="2"/>
        <v>18</v>
      </c>
      <c r="B23" s="12" t="s">
        <v>19</v>
      </c>
      <c r="C23" s="23">
        <v>406</v>
      </c>
      <c r="D23" s="12" t="str">
        <f t="shared" si="3"/>
        <v>住宅15栋406</v>
      </c>
      <c r="E23" s="24" t="s">
        <v>24</v>
      </c>
      <c r="F23" s="13">
        <v>2.8</v>
      </c>
      <c r="G23" s="14">
        <v>117.06</v>
      </c>
      <c r="H23" s="15">
        <v>20.97</v>
      </c>
      <c r="I23" s="15">
        <v>96.09</v>
      </c>
      <c r="J23" s="13">
        <f t="shared" si="0"/>
        <v>7785.699641209636</v>
      </c>
      <c r="K23" s="13">
        <f t="shared" si="1"/>
        <v>9484.795504214799</v>
      </c>
      <c r="L23" s="13">
        <v>911394</v>
      </c>
      <c r="M23" s="17" t="s">
        <v>21</v>
      </c>
      <c r="N23" s="17" t="s">
        <v>22</v>
      </c>
      <c r="O23" s="33"/>
    </row>
    <row r="24" spans="1:15" s="2" customFormat="1" ht="20.25" customHeight="1">
      <c r="A24" s="11">
        <f t="shared" si="2"/>
        <v>19</v>
      </c>
      <c r="B24" s="12" t="s">
        <v>19</v>
      </c>
      <c r="C24" s="23">
        <v>501</v>
      </c>
      <c r="D24" s="12" t="str">
        <f t="shared" si="3"/>
        <v>住宅15栋501</v>
      </c>
      <c r="E24" s="24" t="s">
        <v>20</v>
      </c>
      <c r="F24" s="13">
        <v>2.8</v>
      </c>
      <c r="G24" s="14">
        <v>84.15</v>
      </c>
      <c r="H24" s="15">
        <v>15.070000000000007</v>
      </c>
      <c r="I24" s="15">
        <v>69.08</v>
      </c>
      <c r="J24" s="13">
        <f t="shared" si="0"/>
        <v>7140.915032679738</v>
      </c>
      <c r="K24" s="13">
        <f t="shared" si="1"/>
        <v>8698.726114649682</v>
      </c>
      <c r="L24" s="13">
        <v>600908</v>
      </c>
      <c r="M24" s="17" t="s">
        <v>21</v>
      </c>
      <c r="N24" s="17" t="s">
        <v>22</v>
      </c>
      <c r="O24" s="33"/>
    </row>
    <row r="25" spans="1:15" s="2" customFormat="1" ht="20.25" customHeight="1">
      <c r="A25" s="11">
        <f t="shared" si="2"/>
        <v>20</v>
      </c>
      <c r="B25" s="12" t="s">
        <v>19</v>
      </c>
      <c r="C25" s="23">
        <v>502</v>
      </c>
      <c r="D25" s="12" t="str">
        <f t="shared" si="3"/>
        <v>住宅15栋502</v>
      </c>
      <c r="E25" s="24" t="s">
        <v>20</v>
      </c>
      <c r="F25" s="13">
        <v>2.8</v>
      </c>
      <c r="G25" s="14">
        <v>84.14</v>
      </c>
      <c r="H25" s="15">
        <v>15.070000000000007</v>
      </c>
      <c r="I25" s="15">
        <v>69.07</v>
      </c>
      <c r="J25" s="13">
        <f t="shared" si="0"/>
        <v>7398.657000237699</v>
      </c>
      <c r="K25" s="13">
        <f t="shared" si="1"/>
        <v>9012.928912697265</v>
      </c>
      <c r="L25" s="13">
        <v>622523</v>
      </c>
      <c r="M25" s="17" t="s">
        <v>21</v>
      </c>
      <c r="N25" s="17" t="s">
        <v>22</v>
      </c>
      <c r="O25" s="33"/>
    </row>
    <row r="26" spans="1:15" s="2" customFormat="1" ht="20.25" customHeight="1">
      <c r="A26" s="11">
        <f t="shared" si="2"/>
        <v>21</v>
      </c>
      <c r="B26" s="12" t="s">
        <v>19</v>
      </c>
      <c r="C26" s="23">
        <v>503</v>
      </c>
      <c r="D26" s="12" t="str">
        <f t="shared" si="3"/>
        <v>住宅15栋503</v>
      </c>
      <c r="E26" s="24" t="s">
        <v>24</v>
      </c>
      <c r="F26" s="13">
        <v>2.8</v>
      </c>
      <c r="G26" s="14">
        <v>117.06</v>
      </c>
      <c r="H26" s="15">
        <v>20.97</v>
      </c>
      <c r="I26" s="15">
        <v>96.09</v>
      </c>
      <c r="J26" s="13">
        <f t="shared" si="0"/>
        <v>8021.971638475995</v>
      </c>
      <c r="K26" s="13">
        <f t="shared" si="1"/>
        <v>9772.6298262046</v>
      </c>
      <c r="L26" s="13">
        <v>939052</v>
      </c>
      <c r="M26" s="17" t="s">
        <v>21</v>
      </c>
      <c r="N26" s="17" t="s">
        <v>22</v>
      </c>
      <c r="O26" s="33"/>
    </row>
    <row r="27" spans="1:15" s="2" customFormat="1" ht="20.25" customHeight="1">
      <c r="A27" s="11">
        <f t="shared" si="2"/>
        <v>22</v>
      </c>
      <c r="B27" s="12" t="s">
        <v>19</v>
      </c>
      <c r="C27" s="23">
        <v>504</v>
      </c>
      <c r="D27" s="12" t="str">
        <f t="shared" si="3"/>
        <v>住宅15栋504</v>
      </c>
      <c r="E27" s="24" t="s">
        <v>25</v>
      </c>
      <c r="F27" s="13">
        <v>2.8</v>
      </c>
      <c r="G27" s="14">
        <v>96.38</v>
      </c>
      <c r="H27" s="15">
        <v>17.25999999999999</v>
      </c>
      <c r="I27" s="15">
        <v>79.12</v>
      </c>
      <c r="J27" s="13">
        <f t="shared" si="0"/>
        <v>8033.492425814485</v>
      </c>
      <c r="K27" s="13">
        <f t="shared" si="1"/>
        <v>9785.995955510616</v>
      </c>
      <c r="L27" s="13">
        <v>774268</v>
      </c>
      <c r="M27" s="17" t="s">
        <v>21</v>
      </c>
      <c r="N27" s="17" t="s">
        <v>22</v>
      </c>
      <c r="O27" s="29" t="s">
        <v>33</v>
      </c>
    </row>
    <row r="28" spans="1:15" s="2" customFormat="1" ht="20.25" customHeight="1">
      <c r="A28" s="11">
        <f t="shared" si="2"/>
        <v>23</v>
      </c>
      <c r="B28" s="12" t="s">
        <v>19</v>
      </c>
      <c r="C28" s="23">
        <v>505</v>
      </c>
      <c r="D28" s="12" t="str">
        <f t="shared" si="3"/>
        <v>住宅15栋505</v>
      </c>
      <c r="E28" s="24" t="s">
        <v>25</v>
      </c>
      <c r="F28" s="13">
        <v>2.8</v>
      </c>
      <c r="G28" s="14">
        <v>96.37</v>
      </c>
      <c r="H28" s="15">
        <v>17.260000000000005</v>
      </c>
      <c r="I28" s="15">
        <v>79.11</v>
      </c>
      <c r="J28" s="13">
        <f t="shared" si="0"/>
        <v>7829.469751997509</v>
      </c>
      <c r="K28" s="13">
        <f t="shared" si="1"/>
        <v>9537.681709012768</v>
      </c>
      <c r="L28" s="13">
        <v>754526</v>
      </c>
      <c r="M28" s="17" t="s">
        <v>21</v>
      </c>
      <c r="N28" s="17" t="s">
        <v>22</v>
      </c>
      <c r="O28" s="29"/>
    </row>
    <row r="29" spans="1:15" s="2" customFormat="1" ht="20.25" customHeight="1">
      <c r="A29" s="11">
        <f t="shared" si="2"/>
        <v>24</v>
      </c>
      <c r="B29" s="12" t="s">
        <v>19</v>
      </c>
      <c r="C29" s="23">
        <v>506</v>
      </c>
      <c r="D29" s="12" t="str">
        <f t="shared" si="3"/>
        <v>住宅15栋506</v>
      </c>
      <c r="E29" s="24" t="s">
        <v>24</v>
      </c>
      <c r="F29" s="13">
        <v>2.8</v>
      </c>
      <c r="G29" s="14">
        <v>117.06</v>
      </c>
      <c r="H29" s="15">
        <v>20.97</v>
      </c>
      <c r="I29" s="15">
        <v>96.09</v>
      </c>
      <c r="J29" s="13">
        <f t="shared" si="0"/>
        <v>7871.6128481120795</v>
      </c>
      <c r="K29" s="13">
        <f t="shared" si="1"/>
        <v>9589.457799979185</v>
      </c>
      <c r="L29" s="13">
        <v>921451</v>
      </c>
      <c r="M29" s="17" t="s">
        <v>21</v>
      </c>
      <c r="N29" s="17" t="s">
        <v>22</v>
      </c>
      <c r="O29" s="29"/>
    </row>
    <row r="30" spans="1:15" s="2" customFormat="1" ht="20.25" customHeight="1">
      <c r="A30" s="11">
        <f t="shared" si="2"/>
        <v>25</v>
      </c>
      <c r="B30" s="12" t="s">
        <v>19</v>
      </c>
      <c r="C30" s="23">
        <v>601</v>
      </c>
      <c r="D30" s="12" t="str">
        <f t="shared" si="3"/>
        <v>住宅15栋601</v>
      </c>
      <c r="E30" s="24" t="s">
        <v>20</v>
      </c>
      <c r="F30" s="13">
        <v>2.8</v>
      </c>
      <c r="G30" s="14">
        <v>84.15</v>
      </c>
      <c r="H30" s="15">
        <v>15.070000000000007</v>
      </c>
      <c r="I30" s="15">
        <v>69.08</v>
      </c>
      <c r="J30" s="13">
        <f t="shared" si="0"/>
        <v>6929.2453951277475</v>
      </c>
      <c r="K30" s="13">
        <f t="shared" si="1"/>
        <v>8440.88013896931</v>
      </c>
      <c r="L30" s="13">
        <v>583096</v>
      </c>
      <c r="M30" s="17" t="s">
        <v>21</v>
      </c>
      <c r="N30" s="17" t="s">
        <v>22</v>
      </c>
      <c r="O30" s="29"/>
    </row>
    <row r="31" spans="1:15" s="2" customFormat="1" ht="20.25" customHeight="1">
      <c r="A31" s="11">
        <f t="shared" si="2"/>
        <v>26</v>
      </c>
      <c r="B31" s="12" t="s">
        <v>19</v>
      </c>
      <c r="C31" s="23">
        <v>603</v>
      </c>
      <c r="D31" s="12" t="str">
        <f t="shared" si="3"/>
        <v>住宅15栋603</v>
      </c>
      <c r="E31" s="24" t="s">
        <v>24</v>
      </c>
      <c r="F31" s="13">
        <v>2.8</v>
      </c>
      <c r="G31" s="14">
        <v>117.06</v>
      </c>
      <c r="H31" s="15">
        <v>20.97</v>
      </c>
      <c r="I31" s="15">
        <v>96.09</v>
      </c>
      <c r="J31" s="13">
        <f t="shared" si="0"/>
        <v>8038.074491713651</v>
      </c>
      <c r="K31" s="13">
        <f t="shared" si="1"/>
        <v>9792.246851909667</v>
      </c>
      <c r="L31" s="13">
        <v>940937</v>
      </c>
      <c r="M31" s="17" t="s">
        <v>21</v>
      </c>
      <c r="N31" s="17" t="s">
        <v>22</v>
      </c>
      <c r="O31" s="29"/>
    </row>
    <row r="32" spans="1:15" s="2" customFormat="1" ht="20.25" customHeight="1">
      <c r="A32" s="11">
        <f t="shared" si="2"/>
        <v>27</v>
      </c>
      <c r="B32" s="12" t="s">
        <v>19</v>
      </c>
      <c r="C32" s="23">
        <v>604</v>
      </c>
      <c r="D32" s="12" t="str">
        <f t="shared" si="3"/>
        <v>住宅15栋604</v>
      </c>
      <c r="E32" s="24" t="s">
        <v>25</v>
      </c>
      <c r="F32" s="13">
        <v>2.8</v>
      </c>
      <c r="G32" s="14">
        <v>96.38</v>
      </c>
      <c r="H32" s="15">
        <v>17.25999999999999</v>
      </c>
      <c r="I32" s="15">
        <v>79.12</v>
      </c>
      <c r="J32" s="13">
        <f t="shared" si="0"/>
        <v>8049.605727329322</v>
      </c>
      <c r="K32" s="13">
        <f t="shared" si="1"/>
        <v>9805.624368048533</v>
      </c>
      <c r="L32" s="13">
        <v>775821</v>
      </c>
      <c r="M32" s="17" t="s">
        <v>21</v>
      </c>
      <c r="N32" s="17" t="s">
        <v>22</v>
      </c>
      <c r="O32" s="29"/>
    </row>
    <row r="33" spans="1:15" s="2" customFormat="1" ht="20.25" customHeight="1">
      <c r="A33" s="11">
        <f t="shared" si="2"/>
        <v>28</v>
      </c>
      <c r="B33" s="12" t="s">
        <v>19</v>
      </c>
      <c r="C33" s="23">
        <v>605</v>
      </c>
      <c r="D33" s="12" t="str">
        <f t="shared" si="3"/>
        <v>住宅15栋605</v>
      </c>
      <c r="E33" s="24" t="s">
        <v>25</v>
      </c>
      <c r="F33" s="13">
        <v>2.8</v>
      </c>
      <c r="G33" s="14">
        <v>96.37</v>
      </c>
      <c r="H33" s="15">
        <v>17.260000000000005</v>
      </c>
      <c r="I33" s="15">
        <v>79.11</v>
      </c>
      <c r="J33" s="13">
        <f t="shared" si="0"/>
        <v>7845.563972190515</v>
      </c>
      <c r="K33" s="13">
        <f t="shared" si="1"/>
        <v>9557.287321451144</v>
      </c>
      <c r="L33" s="13">
        <v>756077</v>
      </c>
      <c r="M33" s="17" t="s">
        <v>21</v>
      </c>
      <c r="N33" s="17" t="s">
        <v>22</v>
      </c>
      <c r="O33" s="29"/>
    </row>
    <row r="34" spans="1:15" s="2" customFormat="1" ht="20.25" customHeight="1">
      <c r="A34" s="11">
        <f t="shared" si="2"/>
        <v>29</v>
      </c>
      <c r="B34" s="12" t="s">
        <v>19</v>
      </c>
      <c r="C34" s="23">
        <v>606</v>
      </c>
      <c r="D34" s="12" t="str">
        <f t="shared" si="3"/>
        <v>住宅15栋606</v>
      </c>
      <c r="E34" s="24" t="s">
        <v>24</v>
      </c>
      <c r="F34" s="13">
        <v>2.8</v>
      </c>
      <c r="G34" s="14">
        <v>117.06</v>
      </c>
      <c r="H34" s="15">
        <v>20.97</v>
      </c>
      <c r="I34" s="15">
        <v>96.09</v>
      </c>
      <c r="J34" s="13">
        <f t="shared" si="0"/>
        <v>7887.724243977447</v>
      </c>
      <c r="K34" s="13">
        <f t="shared" si="1"/>
        <v>9609.085232594442</v>
      </c>
      <c r="L34" s="13">
        <v>923337</v>
      </c>
      <c r="M34" s="17" t="s">
        <v>21</v>
      </c>
      <c r="N34" s="17" t="s">
        <v>22</v>
      </c>
      <c r="O34" s="29"/>
    </row>
    <row r="35" spans="1:15" s="2" customFormat="1" ht="20.25" customHeight="1">
      <c r="A35" s="11">
        <f t="shared" si="2"/>
        <v>30</v>
      </c>
      <c r="B35" s="12" t="s">
        <v>19</v>
      </c>
      <c r="C35" s="23">
        <v>701</v>
      </c>
      <c r="D35" s="12" t="str">
        <f t="shared" si="3"/>
        <v>住宅15栋701</v>
      </c>
      <c r="E35" s="24" t="s">
        <v>20</v>
      </c>
      <c r="F35" s="13">
        <v>2.8</v>
      </c>
      <c r="G35" s="14">
        <v>84.15</v>
      </c>
      <c r="H35" s="15">
        <v>15.070000000000007</v>
      </c>
      <c r="I35" s="15">
        <v>69.08</v>
      </c>
      <c r="J35" s="13">
        <f t="shared" si="0"/>
        <v>7173.131313131313</v>
      </c>
      <c r="K35" s="13">
        <f t="shared" si="1"/>
        <v>8737.970469021424</v>
      </c>
      <c r="L35" s="13">
        <v>603619</v>
      </c>
      <c r="M35" s="17" t="s">
        <v>21</v>
      </c>
      <c r="N35" s="17" t="s">
        <v>22</v>
      </c>
      <c r="O35" s="29"/>
    </row>
    <row r="36" spans="1:15" s="2" customFormat="1" ht="20.25" customHeight="1">
      <c r="A36" s="11">
        <f t="shared" si="2"/>
        <v>31</v>
      </c>
      <c r="B36" s="12" t="s">
        <v>19</v>
      </c>
      <c r="C36" s="23">
        <v>702</v>
      </c>
      <c r="D36" s="12" t="str">
        <f t="shared" si="3"/>
        <v>住宅15栋702</v>
      </c>
      <c r="E36" s="24" t="s">
        <v>20</v>
      </c>
      <c r="F36" s="13">
        <v>2.8</v>
      </c>
      <c r="G36" s="14">
        <v>84.14</v>
      </c>
      <c r="H36" s="15">
        <v>15.070000000000007</v>
      </c>
      <c r="I36" s="15">
        <v>69.07</v>
      </c>
      <c r="J36" s="13">
        <f t="shared" si="0"/>
        <v>7430.865224625624</v>
      </c>
      <c r="K36" s="13">
        <f t="shared" si="1"/>
        <v>9052.164470826698</v>
      </c>
      <c r="L36" s="13">
        <v>625233</v>
      </c>
      <c r="M36" s="17" t="s">
        <v>21</v>
      </c>
      <c r="N36" s="17" t="s">
        <v>22</v>
      </c>
      <c r="O36" s="29"/>
    </row>
    <row r="37" spans="1:15" s="2" customFormat="1" ht="20.25" customHeight="1">
      <c r="A37" s="11">
        <f t="shared" si="2"/>
        <v>32</v>
      </c>
      <c r="B37" s="12" t="s">
        <v>19</v>
      </c>
      <c r="C37" s="23">
        <v>703</v>
      </c>
      <c r="D37" s="12" t="str">
        <f t="shared" si="3"/>
        <v>住宅15栋703</v>
      </c>
      <c r="E37" s="24" t="s">
        <v>24</v>
      </c>
      <c r="F37" s="13">
        <v>2.8</v>
      </c>
      <c r="G37" s="14">
        <v>117.06</v>
      </c>
      <c r="H37" s="15">
        <v>20.97</v>
      </c>
      <c r="I37" s="15">
        <v>96.09</v>
      </c>
      <c r="J37" s="13">
        <f aca="true" t="shared" si="4" ref="J37:J62">L37/G37</f>
        <v>8054.177344951307</v>
      </c>
      <c r="K37" s="13">
        <f aca="true" t="shared" si="5" ref="K37:K62">L37/I37</f>
        <v>9811.863877614736</v>
      </c>
      <c r="L37" s="13">
        <v>942822</v>
      </c>
      <c r="M37" s="17" t="s">
        <v>21</v>
      </c>
      <c r="N37" s="17" t="s">
        <v>22</v>
      </c>
      <c r="O37" s="29"/>
    </row>
    <row r="38" spans="1:15" s="2" customFormat="1" ht="20.25" customHeight="1">
      <c r="A38" s="11">
        <f t="shared" si="2"/>
        <v>33</v>
      </c>
      <c r="B38" s="12" t="s">
        <v>19</v>
      </c>
      <c r="C38" s="23">
        <v>704</v>
      </c>
      <c r="D38" s="12" t="str">
        <f t="shared" si="3"/>
        <v>住宅15栋704</v>
      </c>
      <c r="E38" s="24" t="s">
        <v>25</v>
      </c>
      <c r="F38" s="13">
        <v>2.8</v>
      </c>
      <c r="G38" s="14">
        <v>96.38</v>
      </c>
      <c r="H38" s="15">
        <v>17.25999999999999</v>
      </c>
      <c r="I38" s="15">
        <v>79.12</v>
      </c>
      <c r="J38" s="13">
        <f t="shared" si="4"/>
        <v>8065.708653247562</v>
      </c>
      <c r="K38" s="13">
        <f t="shared" si="5"/>
        <v>9825.240141557128</v>
      </c>
      <c r="L38" s="13">
        <v>777373</v>
      </c>
      <c r="M38" s="17" t="s">
        <v>21</v>
      </c>
      <c r="N38" s="17" t="s">
        <v>22</v>
      </c>
      <c r="O38" s="29"/>
    </row>
    <row r="39" spans="1:15" s="2" customFormat="1" ht="20.25" customHeight="1">
      <c r="A39" s="11">
        <f t="shared" si="2"/>
        <v>34</v>
      </c>
      <c r="B39" s="12" t="s">
        <v>19</v>
      </c>
      <c r="C39" s="23">
        <v>705</v>
      </c>
      <c r="D39" s="12" t="str">
        <f t="shared" si="3"/>
        <v>住宅15栋705</v>
      </c>
      <c r="E39" s="24" t="s">
        <v>25</v>
      </c>
      <c r="F39" s="13">
        <v>2.8</v>
      </c>
      <c r="G39" s="14">
        <v>96.37</v>
      </c>
      <c r="H39" s="15">
        <v>17.260000000000005</v>
      </c>
      <c r="I39" s="15">
        <v>79.11</v>
      </c>
      <c r="J39" s="13">
        <f t="shared" si="4"/>
        <v>7861.678945729998</v>
      </c>
      <c r="K39" s="13">
        <f t="shared" si="5"/>
        <v>9576.91821514347</v>
      </c>
      <c r="L39" s="13">
        <v>757630</v>
      </c>
      <c r="M39" s="17" t="s">
        <v>21</v>
      </c>
      <c r="N39" s="17" t="s">
        <v>22</v>
      </c>
      <c r="O39" s="29"/>
    </row>
    <row r="40" spans="1:15" s="2" customFormat="1" ht="20.25" customHeight="1">
      <c r="A40" s="11">
        <f t="shared" si="2"/>
        <v>35</v>
      </c>
      <c r="B40" s="12" t="s">
        <v>19</v>
      </c>
      <c r="C40" s="23">
        <v>706</v>
      </c>
      <c r="D40" s="12" t="str">
        <f t="shared" si="3"/>
        <v>住宅15栋706</v>
      </c>
      <c r="E40" s="24" t="s">
        <v>24</v>
      </c>
      <c r="F40" s="13">
        <v>2.8</v>
      </c>
      <c r="G40" s="14">
        <v>117.06</v>
      </c>
      <c r="H40" s="15">
        <v>20.97</v>
      </c>
      <c r="I40" s="15">
        <v>96.09</v>
      </c>
      <c r="J40" s="13">
        <f t="shared" si="4"/>
        <v>7903.835639842816</v>
      </c>
      <c r="K40" s="13">
        <f t="shared" si="5"/>
        <v>9628.7126652097</v>
      </c>
      <c r="L40" s="13">
        <v>925223</v>
      </c>
      <c r="M40" s="17" t="s">
        <v>21</v>
      </c>
      <c r="N40" s="17" t="s">
        <v>22</v>
      </c>
      <c r="O40" s="29"/>
    </row>
    <row r="41" spans="1:15" s="2" customFormat="1" ht="20.25" customHeight="1">
      <c r="A41" s="11">
        <f t="shared" si="2"/>
        <v>36</v>
      </c>
      <c r="B41" s="12" t="s">
        <v>19</v>
      </c>
      <c r="C41" s="23">
        <v>802</v>
      </c>
      <c r="D41" s="12" t="str">
        <f t="shared" si="3"/>
        <v>住宅15栋802</v>
      </c>
      <c r="E41" s="24" t="s">
        <v>20</v>
      </c>
      <c r="F41" s="13">
        <v>2.8</v>
      </c>
      <c r="G41" s="14">
        <v>84.14</v>
      </c>
      <c r="H41" s="15">
        <v>15.070000000000007</v>
      </c>
      <c r="I41" s="15">
        <v>69.07</v>
      </c>
      <c r="J41" s="13">
        <f t="shared" si="4"/>
        <v>7446.9931067268835</v>
      </c>
      <c r="K41" s="13">
        <f t="shared" si="5"/>
        <v>9071.811206022876</v>
      </c>
      <c r="L41" s="13">
        <v>626590</v>
      </c>
      <c r="M41" s="17" t="s">
        <v>21</v>
      </c>
      <c r="N41" s="17" t="s">
        <v>22</v>
      </c>
      <c r="O41" s="29"/>
    </row>
    <row r="42" spans="1:15" s="2" customFormat="1" ht="20.25" customHeight="1">
      <c r="A42" s="11">
        <f t="shared" si="2"/>
        <v>37</v>
      </c>
      <c r="B42" s="12" t="s">
        <v>19</v>
      </c>
      <c r="C42" s="23">
        <v>803</v>
      </c>
      <c r="D42" s="12" t="str">
        <f t="shared" si="3"/>
        <v>住宅15栋803</v>
      </c>
      <c r="E42" s="24" t="s">
        <v>24</v>
      </c>
      <c r="F42" s="13">
        <v>2.8</v>
      </c>
      <c r="G42" s="14">
        <v>117.06</v>
      </c>
      <c r="H42" s="15">
        <v>20.97</v>
      </c>
      <c r="I42" s="15">
        <v>96.09</v>
      </c>
      <c r="J42" s="13">
        <f t="shared" si="4"/>
        <v>8070.2801981889625</v>
      </c>
      <c r="K42" s="13">
        <f t="shared" si="5"/>
        <v>9831.480903319803</v>
      </c>
      <c r="L42" s="13">
        <v>944707</v>
      </c>
      <c r="M42" s="17" t="s">
        <v>21</v>
      </c>
      <c r="N42" s="17" t="s">
        <v>22</v>
      </c>
      <c r="O42" s="29"/>
    </row>
    <row r="43" spans="1:15" s="2" customFormat="1" ht="20.25" customHeight="1">
      <c r="A43" s="11">
        <f t="shared" si="2"/>
        <v>38</v>
      </c>
      <c r="B43" s="12" t="s">
        <v>19</v>
      </c>
      <c r="C43" s="23">
        <v>804</v>
      </c>
      <c r="D43" s="12" t="str">
        <f t="shared" si="3"/>
        <v>住宅15栋804</v>
      </c>
      <c r="E43" s="24" t="s">
        <v>25</v>
      </c>
      <c r="F43" s="13">
        <v>2.8</v>
      </c>
      <c r="G43" s="14">
        <v>96.38</v>
      </c>
      <c r="H43" s="15">
        <v>17.25999999999999</v>
      </c>
      <c r="I43" s="15">
        <v>79.12</v>
      </c>
      <c r="J43" s="13">
        <f t="shared" si="4"/>
        <v>8081.821954762399</v>
      </c>
      <c r="K43" s="13">
        <f t="shared" si="5"/>
        <v>9844.868554095045</v>
      </c>
      <c r="L43" s="13">
        <v>778926</v>
      </c>
      <c r="M43" s="17" t="s">
        <v>21</v>
      </c>
      <c r="N43" s="17" t="s">
        <v>22</v>
      </c>
      <c r="O43" s="29"/>
    </row>
    <row r="44" spans="1:15" s="2" customFormat="1" ht="20.25" customHeight="1">
      <c r="A44" s="11">
        <f t="shared" si="2"/>
        <v>39</v>
      </c>
      <c r="B44" s="12" t="s">
        <v>19</v>
      </c>
      <c r="C44" s="23">
        <v>805</v>
      </c>
      <c r="D44" s="12" t="str">
        <f t="shared" si="3"/>
        <v>住宅15栋805</v>
      </c>
      <c r="E44" s="24" t="s">
        <v>25</v>
      </c>
      <c r="F44" s="13">
        <v>2.8</v>
      </c>
      <c r="G44" s="14">
        <v>96.37</v>
      </c>
      <c r="H44" s="15">
        <v>17.260000000000005</v>
      </c>
      <c r="I44" s="15">
        <v>79.11</v>
      </c>
      <c r="J44" s="13">
        <f t="shared" si="4"/>
        <v>7877.783542596243</v>
      </c>
      <c r="K44" s="13">
        <f t="shared" si="5"/>
        <v>9596.536468208824</v>
      </c>
      <c r="L44" s="13">
        <v>759182</v>
      </c>
      <c r="M44" s="17" t="s">
        <v>21</v>
      </c>
      <c r="N44" s="17" t="s">
        <v>22</v>
      </c>
      <c r="O44" s="29"/>
    </row>
    <row r="45" spans="1:15" s="2" customFormat="1" ht="20.25" customHeight="1">
      <c r="A45" s="11">
        <f t="shared" si="2"/>
        <v>40</v>
      </c>
      <c r="B45" s="12" t="s">
        <v>19</v>
      </c>
      <c r="C45" s="23">
        <v>806</v>
      </c>
      <c r="D45" s="12" t="str">
        <f t="shared" si="3"/>
        <v>住宅15栋806</v>
      </c>
      <c r="E45" s="24" t="s">
        <v>24</v>
      </c>
      <c r="F45" s="13">
        <v>2.8</v>
      </c>
      <c r="G45" s="14">
        <v>117.06</v>
      </c>
      <c r="H45" s="15">
        <v>20.97</v>
      </c>
      <c r="I45" s="15">
        <v>96.09</v>
      </c>
      <c r="J45" s="13">
        <f t="shared" si="4"/>
        <v>7919.947035708184</v>
      </c>
      <c r="K45" s="13">
        <f t="shared" si="5"/>
        <v>9648.340097824956</v>
      </c>
      <c r="L45" s="13">
        <v>927109</v>
      </c>
      <c r="M45" s="17" t="s">
        <v>21</v>
      </c>
      <c r="N45" s="17" t="s">
        <v>22</v>
      </c>
      <c r="O45" s="29"/>
    </row>
    <row r="46" spans="1:15" s="2" customFormat="1" ht="20.25" customHeight="1">
      <c r="A46" s="11">
        <f t="shared" si="2"/>
        <v>41</v>
      </c>
      <c r="B46" s="12" t="s">
        <v>19</v>
      </c>
      <c r="C46" s="23">
        <v>902</v>
      </c>
      <c r="D46" s="12" t="str">
        <f t="shared" si="3"/>
        <v>住宅15栋902</v>
      </c>
      <c r="E46" s="24" t="s">
        <v>20</v>
      </c>
      <c r="F46" s="13">
        <v>2.8</v>
      </c>
      <c r="G46" s="14">
        <v>84.14</v>
      </c>
      <c r="H46" s="15">
        <v>15.070000000000007</v>
      </c>
      <c r="I46" s="15">
        <v>69.07</v>
      </c>
      <c r="J46" s="13">
        <f t="shared" si="4"/>
        <v>7463.097218920846</v>
      </c>
      <c r="K46" s="13">
        <f t="shared" si="5"/>
        <v>9091.428985087594</v>
      </c>
      <c r="L46" s="13">
        <v>627945</v>
      </c>
      <c r="M46" s="17" t="s">
        <v>21</v>
      </c>
      <c r="N46" s="17" t="s">
        <v>22</v>
      </c>
      <c r="O46" s="29"/>
    </row>
    <row r="47" spans="1:15" s="2" customFormat="1" ht="20.25" customHeight="1">
      <c r="A47" s="11">
        <f t="shared" si="2"/>
        <v>42</v>
      </c>
      <c r="B47" s="12" t="s">
        <v>19</v>
      </c>
      <c r="C47" s="23">
        <v>904</v>
      </c>
      <c r="D47" s="12" t="str">
        <f t="shared" si="3"/>
        <v>住宅15栋904</v>
      </c>
      <c r="E47" s="24" t="s">
        <v>25</v>
      </c>
      <c r="F47" s="13">
        <v>2.8</v>
      </c>
      <c r="G47" s="14">
        <v>96.38</v>
      </c>
      <c r="H47" s="15">
        <v>17.25999999999999</v>
      </c>
      <c r="I47" s="15">
        <v>79.12</v>
      </c>
      <c r="J47" s="13">
        <f t="shared" si="4"/>
        <v>8097.9352562772365</v>
      </c>
      <c r="K47" s="13">
        <f t="shared" si="5"/>
        <v>9864.496966632962</v>
      </c>
      <c r="L47" s="13">
        <v>780479</v>
      </c>
      <c r="M47" s="17" t="s">
        <v>21</v>
      </c>
      <c r="N47" s="17" t="s">
        <v>22</v>
      </c>
      <c r="O47" s="29"/>
    </row>
    <row r="48" spans="1:15" s="2" customFormat="1" ht="20.25" customHeight="1">
      <c r="A48" s="11">
        <f t="shared" si="2"/>
        <v>43</v>
      </c>
      <c r="B48" s="12" t="s">
        <v>19</v>
      </c>
      <c r="C48" s="23">
        <v>905</v>
      </c>
      <c r="D48" s="12" t="str">
        <f t="shared" si="3"/>
        <v>住宅15栋905</v>
      </c>
      <c r="E48" s="24" t="s">
        <v>25</v>
      </c>
      <c r="F48" s="13">
        <v>2.8</v>
      </c>
      <c r="G48" s="14">
        <v>96.37</v>
      </c>
      <c r="H48" s="15">
        <v>17.260000000000005</v>
      </c>
      <c r="I48" s="15">
        <v>79.11</v>
      </c>
      <c r="J48" s="13">
        <f t="shared" si="4"/>
        <v>7893.898516135727</v>
      </c>
      <c r="K48" s="13">
        <f t="shared" si="5"/>
        <v>9616.16736190115</v>
      </c>
      <c r="L48" s="13">
        <v>760735</v>
      </c>
      <c r="M48" s="17" t="s">
        <v>21</v>
      </c>
      <c r="N48" s="17" t="s">
        <v>22</v>
      </c>
      <c r="O48" s="29" t="s">
        <v>33</v>
      </c>
    </row>
    <row r="49" spans="1:15" s="2" customFormat="1" ht="20.25" customHeight="1">
      <c r="A49" s="11">
        <f t="shared" si="2"/>
        <v>44</v>
      </c>
      <c r="B49" s="12" t="s">
        <v>19</v>
      </c>
      <c r="C49" s="23">
        <v>906</v>
      </c>
      <c r="D49" s="12" t="str">
        <f t="shared" si="3"/>
        <v>住宅15栋906</v>
      </c>
      <c r="E49" s="24" t="s">
        <v>24</v>
      </c>
      <c r="F49" s="13">
        <v>2.8</v>
      </c>
      <c r="G49" s="14">
        <v>117.06</v>
      </c>
      <c r="H49" s="15">
        <v>20.97</v>
      </c>
      <c r="I49" s="15">
        <v>96.09</v>
      </c>
      <c r="J49" s="13">
        <f t="shared" si="4"/>
        <v>7936.058431573552</v>
      </c>
      <c r="K49" s="13">
        <f t="shared" si="5"/>
        <v>9667.967530440212</v>
      </c>
      <c r="L49" s="13">
        <v>928995</v>
      </c>
      <c r="M49" s="17" t="s">
        <v>21</v>
      </c>
      <c r="N49" s="17" t="s">
        <v>22</v>
      </c>
      <c r="O49" s="29"/>
    </row>
    <row r="50" spans="1:15" s="2" customFormat="1" ht="20.25" customHeight="1">
      <c r="A50" s="11">
        <f t="shared" si="2"/>
        <v>45</v>
      </c>
      <c r="B50" s="12" t="s">
        <v>19</v>
      </c>
      <c r="C50" s="23">
        <v>1002</v>
      </c>
      <c r="D50" s="12" t="str">
        <f t="shared" si="3"/>
        <v>住宅15栋1002</v>
      </c>
      <c r="E50" s="24" t="s">
        <v>20</v>
      </c>
      <c r="F50" s="13">
        <v>2.8</v>
      </c>
      <c r="G50" s="14">
        <v>84.14</v>
      </c>
      <c r="H50" s="15">
        <v>15.070000000000007</v>
      </c>
      <c r="I50" s="15">
        <v>69.07</v>
      </c>
      <c r="J50" s="13">
        <f t="shared" si="4"/>
        <v>7479.201331114808</v>
      </c>
      <c r="K50" s="13">
        <f t="shared" si="5"/>
        <v>9111.04676415231</v>
      </c>
      <c r="L50" s="13">
        <v>629300</v>
      </c>
      <c r="M50" s="17" t="s">
        <v>21</v>
      </c>
      <c r="N50" s="17" t="s">
        <v>22</v>
      </c>
      <c r="O50" s="29"/>
    </row>
    <row r="51" spans="1:15" s="2" customFormat="1" ht="20.25" customHeight="1">
      <c r="A51" s="11">
        <f t="shared" si="2"/>
        <v>46</v>
      </c>
      <c r="B51" s="12" t="s">
        <v>19</v>
      </c>
      <c r="C51" s="23">
        <v>1004</v>
      </c>
      <c r="D51" s="12" t="str">
        <f t="shared" si="3"/>
        <v>住宅15栋1004</v>
      </c>
      <c r="E51" s="24" t="s">
        <v>25</v>
      </c>
      <c r="F51" s="13">
        <v>2.8</v>
      </c>
      <c r="G51" s="14">
        <v>96.38</v>
      </c>
      <c r="H51" s="15">
        <v>17.25999999999999</v>
      </c>
      <c r="I51" s="15">
        <v>79.12</v>
      </c>
      <c r="J51" s="13">
        <f t="shared" si="4"/>
        <v>8114.038182195477</v>
      </c>
      <c r="K51" s="13">
        <f t="shared" si="5"/>
        <v>9884.112740141556</v>
      </c>
      <c r="L51" s="13">
        <v>782031</v>
      </c>
      <c r="M51" s="17" t="s">
        <v>21</v>
      </c>
      <c r="N51" s="17" t="s">
        <v>22</v>
      </c>
      <c r="O51" s="29"/>
    </row>
    <row r="52" spans="1:15" s="2" customFormat="1" ht="20.25" customHeight="1">
      <c r="A52" s="11">
        <f t="shared" si="2"/>
        <v>47</v>
      </c>
      <c r="B52" s="12" t="s">
        <v>19</v>
      </c>
      <c r="C52" s="23">
        <v>1005</v>
      </c>
      <c r="D52" s="12" t="str">
        <f t="shared" si="3"/>
        <v>住宅15栋1005</v>
      </c>
      <c r="E52" s="24" t="s">
        <v>25</v>
      </c>
      <c r="F52" s="13">
        <v>2.8</v>
      </c>
      <c r="G52" s="14">
        <v>96.37</v>
      </c>
      <c r="H52" s="15">
        <v>17.260000000000005</v>
      </c>
      <c r="I52" s="15">
        <v>79.11</v>
      </c>
      <c r="J52" s="13">
        <f t="shared" si="4"/>
        <v>7910.0031130019715</v>
      </c>
      <c r="K52" s="13">
        <f t="shared" si="5"/>
        <v>9635.785614966502</v>
      </c>
      <c r="L52" s="13">
        <v>762287</v>
      </c>
      <c r="M52" s="17" t="s">
        <v>21</v>
      </c>
      <c r="N52" s="17" t="s">
        <v>22</v>
      </c>
      <c r="O52" s="29"/>
    </row>
    <row r="53" spans="1:15" s="2" customFormat="1" ht="20.25" customHeight="1">
      <c r="A53" s="11">
        <f t="shared" si="2"/>
        <v>48</v>
      </c>
      <c r="B53" s="12" t="s">
        <v>19</v>
      </c>
      <c r="C53" s="23">
        <v>1006</v>
      </c>
      <c r="D53" s="12" t="str">
        <f t="shared" si="3"/>
        <v>住宅15栋1006</v>
      </c>
      <c r="E53" s="24" t="s">
        <v>24</v>
      </c>
      <c r="F53" s="13">
        <v>2.8</v>
      </c>
      <c r="G53" s="14">
        <v>117.06</v>
      </c>
      <c r="H53" s="15">
        <v>20.97</v>
      </c>
      <c r="I53" s="15">
        <v>96.09</v>
      </c>
      <c r="J53" s="13">
        <f t="shared" si="4"/>
        <v>7952.161284811208</v>
      </c>
      <c r="K53" s="13">
        <f t="shared" si="5"/>
        <v>9687.58455614528</v>
      </c>
      <c r="L53" s="13">
        <v>930880</v>
      </c>
      <c r="M53" s="17" t="s">
        <v>21</v>
      </c>
      <c r="N53" s="17" t="s">
        <v>22</v>
      </c>
      <c r="O53" s="29"/>
    </row>
    <row r="54" spans="1:15" s="2" customFormat="1" ht="20.25" customHeight="1">
      <c r="A54" s="11">
        <f t="shared" si="2"/>
        <v>49</v>
      </c>
      <c r="B54" s="12" t="s">
        <v>19</v>
      </c>
      <c r="C54" s="23">
        <v>1101</v>
      </c>
      <c r="D54" s="12" t="str">
        <f t="shared" si="3"/>
        <v>住宅15栋1101</v>
      </c>
      <c r="E54" s="24" t="s">
        <v>20</v>
      </c>
      <c r="F54" s="13">
        <v>2.8</v>
      </c>
      <c r="G54" s="14">
        <v>84.15</v>
      </c>
      <c r="H54" s="15">
        <v>15.070000000000007</v>
      </c>
      <c r="I54" s="15">
        <v>69.08</v>
      </c>
      <c r="J54" s="13">
        <f t="shared" si="4"/>
        <v>7237.575757575757</v>
      </c>
      <c r="K54" s="13">
        <f t="shared" si="5"/>
        <v>8816.4736537348</v>
      </c>
      <c r="L54" s="13">
        <v>609042</v>
      </c>
      <c r="M54" s="17" t="s">
        <v>21</v>
      </c>
      <c r="N54" s="17" t="s">
        <v>22</v>
      </c>
      <c r="O54" s="29"/>
    </row>
    <row r="55" spans="1:15" s="2" customFormat="1" ht="20.25" customHeight="1">
      <c r="A55" s="11">
        <f t="shared" si="2"/>
        <v>50</v>
      </c>
      <c r="B55" s="12" t="s">
        <v>19</v>
      </c>
      <c r="C55" s="23">
        <v>1102</v>
      </c>
      <c r="D55" s="12" t="str">
        <f t="shared" si="3"/>
        <v>住宅15栋1102</v>
      </c>
      <c r="E55" s="24" t="s">
        <v>20</v>
      </c>
      <c r="F55" s="13">
        <v>2.8</v>
      </c>
      <c r="G55" s="14">
        <v>84.14</v>
      </c>
      <c r="H55" s="15">
        <v>15.070000000000007</v>
      </c>
      <c r="I55" s="15">
        <v>69.07</v>
      </c>
      <c r="J55" s="13">
        <f t="shared" si="4"/>
        <v>7495.305443308771</v>
      </c>
      <c r="K55" s="13">
        <f t="shared" si="5"/>
        <v>9130.664543217026</v>
      </c>
      <c r="L55" s="13">
        <v>630655</v>
      </c>
      <c r="M55" s="17" t="s">
        <v>21</v>
      </c>
      <c r="N55" s="17" t="s">
        <v>22</v>
      </c>
      <c r="O55" s="29"/>
    </row>
    <row r="56" spans="1:15" s="2" customFormat="1" ht="20.25" customHeight="1">
      <c r="A56" s="11">
        <f t="shared" si="2"/>
        <v>51</v>
      </c>
      <c r="B56" s="12" t="s">
        <v>19</v>
      </c>
      <c r="C56" s="23">
        <v>1103</v>
      </c>
      <c r="D56" s="12" t="str">
        <f t="shared" si="3"/>
        <v>住宅15栋1103</v>
      </c>
      <c r="E56" s="24" t="s">
        <v>24</v>
      </c>
      <c r="F56" s="13">
        <v>2.8</v>
      </c>
      <c r="G56" s="14">
        <v>117.06</v>
      </c>
      <c r="H56" s="15">
        <v>20.97</v>
      </c>
      <c r="I56" s="15">
        <v>96.09</v>
      </c>
      <c r="J56" s="13">
        <f t="shared" si="4"/>
        <v>8118.605843157355</v>
      </c>
      <c r="K56" s="13">
        <f t="shared" si="5"/>
        <v>9890.352794255385</v>
      </c>
      <c r="L56" s="13">
        <v>950364</v>
      </c>
      <c r="M56" s="17" t="s">
        <v>21</v>
      </c>
      <c r="N56" s="17" t="s">
        <v>22</v>
      </c>
      <c r="O56" s="29"/>
    </row>
    <row r="57" spans="1:15" s="2" customFormat="1" ht="20.25" customHeight="1">
      <c r="A57" s="11">
        <f t="shared" si="2"/>
        <v>52</v>
      </c>
      <c r="B57" s="12" t="s">
        <v>19</v>
      </c>
      <c r="C57" s="23">
        <v>1104</v>
      </c>
      <c r="D57" s="12" t="str">
        <f t="shared" si="3"/>
        <v>住宅15栋1104</v>
      </c>
      <c r="E57" s="24" t="s">
        <v>25</v>
      </c>
      <c r="F57" s="13">
        <v>2.8</v>
      </c>
      <c r="G57" s="14">
        <v>96.38</v>
      </c>
      <c r="H57" s="15">
        <v>17.25999999999999</v>
      </c>
      <c r="I57" s="15">
        <v>79.12</v>
      </c>
      <c r="J57" s="13">
        <f t="shared" si="4"/>
        <v>8130.141108113717</v>
      </c>
      <c r="K57" s="13">
        <f t="shared" si="5"/>
        <v>9903.72851365015</v>
      </c>
      <c r="L57" s="13">
        <v>783583</v>
      </c>
      <c r="M57" s="17" t="s">
        <v>21</v>
      </c>
      <c r="N57" s="17" t="s">
        <v>22</v>
      </c>
      <c r="O57" s="29"/>
    </row>
    <row r="58" spans="1:15" s="2" customFormat="1" ht="20.25" customHeight="1">
      <c r="A58" s="11">
        <f t="shared" si="2"/>
        <v>53</v>
      </c>
      <c r="B58" s="12" t="s">
        <v>19</v>
      </c>
      <c r="C58" s="23">
        <v>1105</v>
      </c>
      <c r="D58" s="12" t="str">
        <f t="shared" si="3"/>
        <v>住宅15栋1105</v>
      </c>
      <c r="E58" s="24" t="s">
        <v>25</v>
      </c>
      <c r="F58" s="13">
        <v>2.8</v>
      </c>
      <c r="G58" s="14">
        <v>96.37</v>
      </c>
      <c r="H58" s="15">
        <v>17.260000000000005</v>
      </c>
      <c r="I58" s="15">
        <v>79.11</v>
      </c>
      <c r="J58" s="13">
        <f t="shared" si="4"/>
        <v>7926.107709868216</v>
      </c>
      <c r="K58" s="13">
        <f t="shared" si="5"/>
        <v>9655.403868031854</v>
      </c>
      <c r="L58" s="13">
        <v>763839</v>
      </c>
      <c r="M58" s="17" t="s">
        <v>21</v>
      </c>
      <c r="N58" s="17" t="s">
        <v>22</v>
      </c>
      <c r="O58" s="29"/>
    </row>
    <row r="59" spans="1:15" s="2" customFormat="1" ht="20.25" customHeight="1">
      <c r="A59" s="11">
        <f t="shared" si="2"/>
        <v>54</v>
      </c>
      <c r="B59" s="12" t="s">
        <v>19</v>
      </c>
      <c r="C59" s="23">
        <v>1106</v>
      </c>
      <c r="D59" s="12" t="str">
        <f t="shared" si="3"/>
        <v>住宅15栋1106</v>
      </c>
      <c r="E59" s="24" t="s">
        <v>24</v>
      </c>
      <c r="F59" s="13">
        <v>2.8</v>
      </c>
      <c r="G59" s="14">
        <v>117.06</v>
      </c>
      <c r="H59" s="15">
        <v>20.97</v>
      </c>
      <c r="I59" s="15">
        <v>96.09</v>
      </c>
      <c r="J59" s="13">
        <f t="shared" si="4"/>
        <v>7968.272680676576</v>
      </c>
      <c r="K59" s="13">
        <f t="shared" si="5"/>
        <v>9707.211988760537</v>
      </c>
      <c r="L59" s="13">
        <v>932766</v>
      </c>
      <c r="M59" s="17" t="s">
        <v>21</v>
      </c>
      <c r="N59" s="17" t="s">
        <v>22</v>
      </c>
      <c r="O59" s="29"/>
    </row>
    <row r="60" spans="1:15" s="2" customFormat="1" ht="20.25" customHeight="1">
      <c r="A60" s="11">
        <f t="shared" si="2"/>
        <v>55</v>
      </c>
      <c r="B60" s="12" t="s">
        <v>19</v>
      </c>
      <c r="C60" s="23">
        <v>1202</v>
      </c>
      <c r="D60" s="12" t="str">
        <f t="shared" si="3"/>
        <v>住宅15栋1202</v>
      </c>
      <c r="E60" s="24" t="s">
        <v>20</v>
      </c>
      <c r="F60" s="13">
        <v>2.8</v>
      </c>
      <c r="G60" s="14">
        <v>84.14</v>
      </c>
      <c r="H60" s="15">
        <v>15.070000000000007</v>
      </c>
      <c r="I60" s="15">
        <v>69.07</v>
      </c>
      <c r="J60" s="13">
        <f t="shared" si="4"/>
        <v>7511.409555502733</v>
      </c>
      <c r="K60" s="13">
        <f t="shared" si="5"/>
        <v>9150.282322281744</v>
      </c>
      <c r="L60" s="13">
        <v>632010</v>
      </c>
      <c r="M60" s="17" t="s">
        <v>21</v>
      </c>
      <c r="N60" s="17" t="s">
        <v>22</v>
      </c>
      <c r="O60" s="29"/>
    </row>
    <row r="61" spans="1:15" s="2" customFormat="1" ht="20.25" customHeight="1">
      <c r="A61" s="11">
        <f t="shared" si="2"/>
        <v>56</v>
      </c>
      <c r="B61" s="12" t="s">
        <v>19</v>
      </c>
      <c r="C61" s="23">
        <v>1203</v>
      </c>
      <c r="D61" s="12" t="str">
        <f t="shared" si="3"/>
        <v>住宅15栋1203</v>
      </c>
      <c r="E61" s="24" t="s">
        <v>24</v>
      </c>
      <c r="F61" s="13">
        <v>2.8</v>
      </c>
      <c r="G61" s="14">
        <v>117.06</v>
      </c>
      <c r="H61" s="15">
        <v>20.97</v>
      </c>
      <c r="I61" s="15">
        <v>96.09</v>
      </c>
      <c r="J61" s="13">
        <f t="shared" si="4"/>
        <v>8134.717239022723</v>
      </c>
      <c r="K61" s="13">
        <f t="shared" si="5"/>
        <v>9909.980226870643</v>
      </c>
      <c r="L61" s="13">
        <v>952250</v>
      </c>
      <c r="M61" s="17" t="s">
        <v>21</v>
      </c>
      <c r="N61" s="17" t="s">
        <v>22</v>
      </c>
      <c r="O61" s="29"/>
    </row>
    <row r="62" spans="1:15" s="2" customFormat="1" ht="20.25" customHeight="1">
      <c r="A62" s="11">
        <f t="shared" si="2"/>
        <v>57</v>
      </c>
      <c r="B62" s="12" t="s">
        <v>19</v>
      </c>
      <c r="C62" s="23">
        <v>1204</v>
      </c>
      <c r="D62" s="12" t="str">
        <f t="shared" si="3"/>
        <v>住宅15栋1204</v>
      </c>
      <c r="E62" s="24" t="s">
        <v>25</v>
      </c>
      <c r="F62" s="13">
        <v>2.8</v>
      </c>
      <c r="G62" s="14">
        <v>96.38</v>
      </c>
      <c r="H62" s="15">
        <v>17.25999999999999</v>
      </c>
      <c r="I62" s="15">
        <v>79.12</v>
      </c>
      <c r="J62" s="13">
        <f t="shared" si="4"/>
        <v>8146.254409628554</v>
      </c>
      <c r="K62" s="13">
        <f t="shared" si="5"/>
        <v>9923.356926188068</v>
      </c>
      <c r="L62" s="13">
        <v>785136</v>
      </c>
      <c r="M62" s="17" t="s">
        <v>21</v>
      </c>
      <c r="N62" s="17" t="s">
        <v>22</v>
      </c>
      <c r="O62" s="29"/>
    </row>
    <row r="63" spans="1:15" s="2" customFormat="1" ht="20.25" customHeight="1">
      <c r="A63" s="11">
        <f t="shared" si="2"/>
        <v>58</v>
      </c>
      <c r="B63" s="12" t="s">
        <v>19</v>
      </c>
      <c r="C63" s="23">
        <v>1205</v>
      </c>
      <c r="D63" s="12" t="str">
        <f t="shared" si="3"/>
        <v>住宅15栋1205</v>
      </c>
      <c r="E63" s="24" t="s">
        <v>25</v>
      </c>
      <c r="F63" s="13">
        <v>2.8</v>
      </c>
      <c r="G63" s="14">
        <v>96.37</v>
      </c>
      <c r="H63" s="15">
        <v>17.260000000000005</v>
      </c>
      <c r="I63" s="15">
        <v>79.11</v>
      </c>
      <c r="J63" s="13">
        <f aca="true" t="shared" si="6" ref="J63:J92">L63/G63</f>
        <v>7942.212306734461</v>
      </c>
      <c r="K63" s="13">
        <f aca="true" t="shared" si="7" ref="K63:K92">L63/I63</f>
        <v>9675.022121097207</v>
      </c>
      <c r="L63" s="13">
        <v>765391</v>
      </c>
      <c r="M63" s="17" t="s">
        <v>21</v>
      </c>
      <c r="N63" s="17" t="s">
        <v>22</v>
      </c>
      <c r="O63" s="29"/>
    </row>
    <row r="64" spans="1:15" s="2" customFormat="1" ht="20.25" customHeight="1">
      <c r="A64" s="11">
        <f t="shared" si="2"/>
        <v>59</v>
      </c>
      <c r="B64" s="12" t="s">
        <v>19</v>
      </c>
      <c r="C64" s="23">
        <v>1206</v>
      </c>
      <c r="D64" s="12" t="str">
        <f aca="true" t="shared" si="8" ref="D64:D124">B64&amp;C64</f>
        <v>住宅15栋1206</v>
      </c>
      <c r="E64" s="24" t="s">
        <v>24</v>
      </c>
      <c r="F64" s="13">
        <v>2.8</v>
      </c>
      <c r="G64" s="14">
        <v>117.06</v>
      </c>
      <c r="H64" s="15">
        <v>20.97</v>
      </c>
      <c r="I64" s="15">
        <v>96.09</v>
      </c>
      <c r="J64" s="13">
        <f t="shared" si="6"/>
        <v>7984.3840765419445</v>
      </c>
      <c r="K64" s="13">
        <f t="shared" si="7"/>
        <v>9726.839421375793</v>
      </c>
      <c r="L64" s="13">
        <v>934652</v>
      </c>
      <c r="M64" s="17" t="s">
        <v>21</v>
      </c>
      <c r="N64" s="17" t="s">
        <v>22</v>
      </c>
      <c r="O64" s="29"/>
    </row>
    <row r="65" spans="1:15" s="2" customFormat="1" ht="20.25" customHeight="1">
      <c r="A65" s="11">
        <f t="shared" si="2"/>
        <v>60</v>
      </c>
      <c r="B65" s="12" t="s">
        <v>19</v>
      </c>
      <c r="C65" s="23">
        <v>1301</v>
      </c>
      <c r="D65" s="12" t="str">
        <f t="shared" si="8"/>
        <v>住宅15栋1301</v>
      </c>
      <c r="E65" s="24" t="s">
        <v>20</v>
      </c>
      <c r="F65" s="13">
        <v>2.8</v>
      </c>
      <c r="G65" s="14">
        <v>84.15</v>
      </c>
      <c r="H65" s="15">
        <v>15.070000000000007</v>
      </c>
      <c r="I65" s="15">
        <v>69.08</v>
      </c>
      <c r="J65" s="13">
        <f t="shared" si="6"/>
        <v>7192.727272727272</v>
      </c>
      <c r="K65" s="13">
        <f t="shared" si="7"/>
        <v>8761.841343370006</v>
      </c>
      <c r="L65" s="13">
        <v>605268</v>
      </c>
      <c r="M65" s="17" t="s">
        <v>21</v>
      </c>
      <c r="N65" s="17" t="s">
        <v>22</v>
      </c>
      <c r="O65" s="29"/>
    </row>
    <row r="66" spans="1:15" s="2" customFormat="1" ht="20.25" customHeight="1">
      <c r="A66" s="11">
        <f t="shared" si="2"/>
        <v>61</v>
      </c>
      <c r="B66" s="12" t="s">
        <v>19</v>
      </c>
      <c r="C66" s="23">
        <v>1302</v>
      </c>
      <c r="D66" s="12" t="str">
        <f t="shared" si="8"/>
        <v>住宅15栋1302</v>
      </c>
      <c r="E66" s="24" t="s">
        <v>20</v>
      </c>
      <c r="F66" s="13">
        <v>2.8</v>
      </c>
      <c r="G66" s="14">
        <v>84.14</v>
      </c>
      <c r="H66" s="15">
        <v>15.070000000000007</v>
      </c>
      <c r="I66" s="15">
        <v>69.07</v>
      </c>
      <c r="J66" s="13">
        <f t="shared" si="6"/>
        <v>7527.525552650344</v>
      </c>
      <c r="K66" s="13">
        <f t="shared" si="7"/>
        <v>9169.914579412192</v>
      </c>
      <c r="L66" s="13">
        <v>633366</v>
      </c>
      <c r="M66" s="17" t="s">
        <v>21</v>
      </c>
      <c r="N66" s="17" t="s">
        <v>22</v>
      </c>
      <c r="O66" s="29"/>
    </row>
    <row r="67" spans="1:15" s="2" customFormat="1" ht="20.25" customHeight="1">
      <c r="A67" s="11">
        <f t="shared" si="2"/>
        <v>62</v>
      </c>
      <c r="B67" s="12" t="s">
        <v>19</v>
      </c>
      <c r="C67" s="23">
        <v>1303</v>
      </c>
      <c r="D67" s="12" t="str">
        <f t="shared" si="8"/>
        <v>住宅15栋1303</v>
      </c>
      <c r="E67" s="24" t="s">
        <v>24</v>
      </c>
      <c r="F67" s="13">
        <v>2.8</v>
      </c>
      <c r="G67" s="14">
        <v>117.06</v>
      </c>
      <c r="H67" s="15">
        <v>20.97</v>
      </c>
      <c r="I67" s="15">
        <v>96.09</v>
      </c>
      <c r="J67" s="13">
        <f t="shared" si="6"/>
        <v>8150.828634888091</v>
      </c>
      <c r="K67" s="13">
        <f t="shared" si="7"/>
        <v>9929.607659485899</v>
      </c>
      <c r="L67" s="13">
        <v>954136</v>
      </c>
      <c r="M67" s="17" t="s">
        <v>21</v>
      </c>
      <c r="N67" s="17" t="s">
        <v>22</v>
      </c>
      <c r="O67" s="29"/>
    </row>
    <row r="68" spans="1:15" s="2" customFormat="1" ht="20.25" customHeight="1">
      <c r="A68" s="11">
        <f t="shared" si="2"/>
        <v>63</v>
      </c>
      <c r="B68" s="12" t="s">
        <v>19</v>
      </c>
      <c r="C68" s="23">
        <v>1304</v>
      </c>
      <c r="D68" s="12" t="str">
        <f t="shared" si="8"/>
        <v>住宅15栋1304</v>
      </c>
      <c r="E68" s="24" t="s">
        <v>25</v>
      </c>
      <c r="F68" s="13">
        <v>2.8</v>
      </c>
      <c r="G68" s="14">
        <v>96.38</v>
      </c>
      <c r="H68" s="15">
        <v>17.25999999999999</v>
      </c>
      <c r="I68" s="15">
        <v>79.12</v>
      </c>
      <c r="J68" s="13">
        <f t="shared" si="6"/>
        <v>8162.367711143391</v>
      </c>
      <c r="K68" s="13">
        <f t="shared" si="7"/>
        <v>9942.985338725985</v>
      </c>
      <c r="L68" s="13">
        <v>786689</v>
      </c>
      <c r="M68" s="17" t="s">
        <v>21</v>
      </c>
      <c r="N68" s="17" t="s">
        <v>22</v>
      </c>
      <c r="O68" s="29"/>
    </row>
    <row r="69" spans="1:15" s="2" customFormat="1" ht="20.25" customHeight="1">
      <c r="A69" s="11">
        <f t="shared" si="2"/>
        <v>64</v>
      </c>
      <c r="B69" s="12" t="s">
        <v>19</v>
      </c>
      <c r="C69" s="23">
        <v>1305</v>
      </c>
      <c r="D69" s="12" t="str">
        <f t="shared" si="8"/>
        <v>住宅15栋1305</v>
      </c>
      <c r="E69" s="24" t="s">
        <v>25</v>
      </c>
      <c r="F69" s="13">
        <v>2.8</v>
      </c>
      <c r="G69" s="14">
        <v>96.37</v>
      </c>
      <c r="H69" s="15">
        <v>17.260000000000005</v>
      </c>
      <c r="I69" s="15">
        <v>79.11</v>
      </c>
      <c r="J69" s="13">
        <f t="shared" si="6"/>
        <v>7958.327280273944</v>
      </c>
      <c r="K69" s="13">
        <f t="shared" si="7"/>
        <v>9694.653014789534</v>
      </c>
      <c r="L69" s="13">
        <v>766944</v>
      </c>
      <c r="M69" s="17" t="s">
        <v>21</v>
      </c>
      <c r="N69" s="17" t="s">
        <v>22</v>
      </c>
      <c r="O69" s="29" t="s">
        <v>33</v>
      </c>
    </row>
    <row r="70" spans="1:15" s="2" customFormat="1" ht="20.25" customHeight="1">
      <c r="A70" s="11">
        <f t="shared" si="2"/>
        <v>65</v>
      </c>
      <c r="B70" s="12" t="s">
        <v>19</v>
      </c>
      <c r="C70" s="23">
        <v>1306</v>
      </c>
      <c r="D70" s="12" t="str">
        <f t="shared" si="8"/>
        <v>住宅15栋1306</v>
      </c>
      <c r="E70" s="24" t="s">
        <v>24</v>
      </c>
      <c r="F70" s="13">
        <v>2.8</v>
      </c>
      <c r="G70" s="14">
        <v>117.06</v>
      </c>
      <c r="H70" s="15">
        <v>20.97</v>
      </c>
      <c r="I70" s="15">
        <v>96.09</v>
      </c>
      <c r="J70" s="13">
        <f t="shared" si="6"/>
        <v>8000.478387151888</v>
      </c>
      <c r="K70" s="13">
        <f t="shared" si="7"/>
        <v>9746.446040170673</v>
      </c>
      <c r="L70" s="13">
        <v>936536</v>
      </c>
      <c r="M70" s="17" t="s">
        <v>21</v>
      </c>
      <c r="N70" s="17" t="s">
        <v>22</v>
      </c>
      <c r="O70" s="29"/>
    </row>
    <row r="71" spans="1:15" s="2" customFormat="1" ht="20.25" customHeight="1">
      <c r="A71" s="11">
        <f aca="true" t="shared" si="9" ref="A71:A134">ROW()-5</f>
        <v>66</v>
      </c>
      <c r="B71" s="12" t="s">
        <v>19</v>
      </c>
      <c r="C71" s="23">
        <v>1401</v>
      </c>
      <c r="D71" s="12" t="str">
        <f t="shared" si="8"/>
        <v>住宅15栋1401</v>
      </c>
      <c r="E71" s="24" t="s">
        <v>20</v>
      </c>
      <c r="F71" s="13">
        <v>2.8</v>
      </c>
      <c r="G71" s="14">
        <v>84.15</v>
      </c>
      <c r="H71" s="15">
        <v>15.070000000000007</v>
      </c>
      <c r="I71" s="15">
        <v>69.08</v>
      </c>
      <c r="J71" s="13">
        <f t="shared" si="6"/>
        <v>7208.686868686868</v>
      </c>
      <c r="K71" s="13">
        <f t="shared" si="7"/>
        <v>8781.282570932253</v>
      </c>
      <c r="L71" s="13">
        <v>606611</v>
      </c>
      <c r="M71" s="17" t="s">
        <v>21</v>
      </c>
      <c r="N71" s="17" t="s">
        <v>22</v>
      </c>
      <c r="O71" s="29"/>
    </row>
    <row r="72" spans="1:15" s="2" customFormat="1" ht="20.25" customHeight="1">
      <c r="A72" s="11">
        <f t="shared" si="9"/>
        <v>67</v>
      </c>
      <c r="B72" s="12" t="s">
        <v>19</v>
      </c>
      <c r="C72" s="23">
        <v>1402</v>
      </c>
      <c r="D72" s="12" t="str">
        <f t="shared" si="8"/>
        <v>住宅15栋1402</v>
      </c>
      <c r="E72" s="24" t="s">
        <v>20</v>
      </c>
      <c r="F72" s="13">
        <v>2.8</v>
      </c>
      <c r="G72" s="14">
        <v>84.14</v>
      </c>
      <c r="H72" s="15">
        <v>15.070000000000007</v>
      </c>
      <c r="I72" s="15">
        <v>69.07</v>
      </c>
      <c r="J72" s="13">
        <f t="shared" si="6"/>
        <v>7543.629664844307</v>
      </c>
      <c r="K72" s="13">
        <f t="shared" si="7"/>
        <v>9189.532358476908</v>
      </c>
      <c r="L72" s="13">
        <v>634721</v>
      </c>
      <c r="M72" s="17" t="s">
        <v>21</v>
      </c>
      <c r="N72" s="17" t="s">
        <v>22</v>
      </c>
      <c r="O72" s="29"/>
    </row>
    <row r="73" spans="1:15" s="2" customFormat="1" ht="20.25" customHeight="1">
      <c r="A73" s="11">
        <f t="shared" si="9"/>
        <v>68</v>
      </c>
      <c r="B73" s="12" t="s">
        <v>19</v>
      </c>
      <c r="C73" s="23">
        <v>1403</v>
      </c>
      <c r="D73" s="12" t="str">
        <f t="shared" si="8"/>
        <v>住宅15栋1403</v>
      </c>
      <c r="E73" s="24" t="s">
        <v>24</v>
      </c>
      <c r="F73" s="13">
        <v>2.8</v>
      </c>
      <c r="G73" s="14">
        <v>117.06</v>
      </c>
      <c r="H73" s="15">
        <v>20.97</v>
      </c>
      <c r="I73" s="15">
        <v>96.09</v>
      </c>
      <c r="J73" s="13">
        <f t="shared" si="6"/>
        <v>8166.931488125747</v>
      </c>
      <c r="K73" s="13">
        <f t="shared" si="7"/>
        <v>9949.224685190966</v>
      </c>
      <c r="L73" s="13">
        <v>956021</v>
      </c>
      <c r="M73" s="17" t="s">
        <v>21</v>
      </c>
      <c r="N73" s="17" t="s">
        <v>22</v>
      </c>
      <c r="O73" s="29"/>
    </row>
    <row r="74" spans="1:15" s="2" customFormat="1" ht="20.25" customHeight="1">
      <c r="A74" s="11">
        <f t="shared" si="9"/>
        <v>69</v>
      </c>
      <c r="B74" s="12" t="s">
        <v>19</v>
      </c>
      <c r="C74" s="23">
        <v>1404</v>
      </c>
      <c r="D74" s="12" t="str">
        <f t="shared" si="8"/>
        <v>住宅15栋1404</v>
      </c>
      <c r="E74" s="24" t="s">
        <v>25</v>
      </c>
      <c r="F74" s="13">
        <v>2.8</v>
      </c>
      <c r="G74" s="14">
        <v>96.38</v>
      </c>
      <c r="H74" s="15">
        <v>17.25999999999999</v>
      </c>
      <c r="I74" s="15">
        <v>79.12</v>
      </c>
      <c r="J74" s="13">
        <f t="shared" si="6"/>
        <v>8178.470637061631</v>
      </c>
      <c r="K74" s="13">
        <f t="shared" si="7"/>
        <v>9962.601112234579</v>
      </c>
      <c r="L74" s="13">
        <v>788241</v>
      </c>
      <c r="M74" s="17" t="s">
        <v>21</v>
      </c>
      <c r="N74" s="17" t="s">
        <v>22</v>
      </c>
      <c r="O74" s="29"/>
    </row>
    <row r="75" spans="1:15" s="2" customFormat="1" ht="20.25" customHeight="1">
      <c r="A75" s="11">
        <f t="shared" si="9"/>
        <v>70</v>
      </c>
      <c r="B75" s="12" t="s">
        <v>19</v>
      </c>
      <c r="C75" s="23">
        <v>1405</v>
      </c>
      <c r="D75" s="12" t="str">
        <f t="shared" si="8"/>
        <v>住宅15栋1405</v>
      </c>
      <c r="E75" s="24" t="s">
        <v>25</v>
      </c>
      <c r="F75" s="13">
        <v>2.8</v>
      </c>
      <c r="G75" s="14">
        <v>96.37</v>
      </c>
      <c r="H75" s="15">
        <v>17.260000000000005</v>
      </c>
      <c r="I75" s="15">
        <v>79.11</v>
      </c>
      <c r="J75" s="13">
        <f t="shared" si="6"/>
        <v>7974.442253813427</v>
      </c>
      <c r="K75" s="13">
        <f t="shared" si="7"/>
        <v>9714.28390848186</v>
      </c>
      <c r="L75" s="13">
        <v>768497</v>
      </c>
      <c r="M75" s="17" t="s">
        <v>21</v>
      </c>
      <c r="N75" s="17" t="s">
        <v>22</v>
      </c>
      <c r="O75" s="29"/>
    </row>
    <row r="76" spans="1:15" s="2" customFormat="1" ht="20.25" customHeight="1">
      <c r="A76" s="11">
        <f t="shared" si="9"/>
        <v>71</v>
      </c>
      <c r="B76" s="12" t="s">
        <v>19</v>
      </c>
      <c r="C76" s="23">
        <v>1406</v>
      </c>
      <c r="D76" s="12" t="str">
        <f t="shared" si="8"/>
        <v>住宅15栋1406</v>
      </c>
      <c r="E76" s="24" t="s">
        <v>24</v>
      </c>
      <c r="F76" s="13">
        <v>2.8</v>
      </c>
      <c r="G76" s="14">
        <v>117.06</v>
      </c>
      <c r="H76" s="15">
        <v>20.97</v>
      </c>
      <c r="I76" s="15">
        <v>96.09</v>
      </c>
      <c r="J76" s="13">
        <f t="shared" si="6"/>
        <v>8016.589783017256</v>
      </c>
      <c r="K76" s="13">
        <f t="shared" si="7"/>
        <v>9766.073472785929</v>
      </c>
      <c r="L76" s="13">
        <v>938422</v>
      </c>
      <c r="M76" s="17" t="s">
        <v>21</v>
      </c>
      <c r="N76" s="17" t="s">
        <v>22</v>
      </c>
      <c r="O76" s="29"/>
    </row>
    <row r="77" spans="1:15" s="2" customFormat="1" ht="20.25" customHeight="1">
      <c r="A77" s="11">
        <f t="shared" si="9"/>
        <v>72</v>
      </c>
      <c r="B77" s="12" t="s">
        <v>19</v>
      </c>
      <c r="C77" s="23">
        <v>1501</v>
      </c>
      <c r="D77" s="12" t="str">
        <f t="shared" si="8"/>
        <v>住宅15栋1501</v>
      </c>
      <c r="E77" s="24" t="s">
        <v>20</v>
      </c>
      <c r="F77" s="13">
        <v>2.8</v>
      </c>
      <c r="G77" s="14">
        <v>84.15</v>
      </c>
      <c r="H77" s="15">
        <v>15.070000000000007</v>
      </c>
      <c r="I77" s="15">
        <v>69.08</v>
      </c>
      <c r="J77" s="13">
        <f t="shared" si="6"/>
        <v>7302.008318478906</v>
      </c>
      <c r="K77" s="13">
        <f t="shared" si="7"/>
        <v>8894.962362478287</v>
      </c>
      <c r="L77" s="13">
        <v>614464</v>
      </c>
      <c r="M77" s="17" t="s">
        <v>21</v>
      </c>
      <c r="N77" s="17" t="s">
        <v>22</v>
      </c>
      <c r="O77" s="29"/>
    </row>
    <row r="78" spans="1:15" s="2" customFormat="1" ht="20.25" customHeight="1">
      <c r="A78" s="11">
        <f t="shared" si="9"/>
        <v>73</v>
      </c>
      <c r="B78" s="12" t="s">
        <v>19</v>
      </c>
      <c r="C78" s="23">
        <v>1502</v>
      </c>
      <c r="D78" s="12" t="str">
        <f t="shared" si="8"/>
        <v>住宅15栋1502</v>
      </c>
      <c r="E78" s="24" t="s">
        <v>20</v>
      </c>
      <c r="F78" s="13">
        <v>2.8</v>
      </c>
      <c r="G78" s="14">
        <v>84.14</v>
      </c>
      <c r="H78" s="15">
        <v>15.070000000000007</v>
      </c>
      <c r="I78" s="15">
        <v>69.07</v>
      </c>
      <c r="J78" s="13">
        <f t="shared" si="6"/>
        <v>7559.733777038269</v>
      </c>
      <c r="K78" s="13">
        <f t="shared" si="7"/>
        <v>9209.150137541625</v>
      </c>
      <c r="L78" s="13">
        <v>636076</v>
      </c>
      <c r="M78" s="17" t="s">
        <v>21</v>
      </c>
      <c r="N78" s="17" t="s">
        <v>22</v>
      </c>
      <c r="O78" s="29"/>
    </row>
    <row r="79" spans="1:15" s="2" customFormat="1" ht="20.25" customHeight="1">
      <c r="A79" s="11">
        <f t="shared" si="9"/>
        <v>74</v>
      </c>
      <c r="B79" s="12" t="s">
        <v>19</v>
      </c>
      <c r="C79" s="23">
        <v>1503</v>
      </c>
      <c r="D79" s="12" t="str">
        <f t="shared" si="8"/>
        <v>住宅15栋1503</v>
      </c>
      <c r="E79" s="24" t="s">
        <v>24</v>
      </c>
      <c r="F79" s="13">
        <v>2.8</v>
      </c>
      <c r="G79" s="14">
        <v>117.06</v>
      </c>
      <c r="H79" s="15">
        <v>20.97</v>
      </c>
      <c r="I79" s="15">
        <v>96.09</v>
      </c>
      <c r="J79" s="13">
        <f t="shared" si="6"/>
        <v>8183.042883991116</v>
      </c>
      <c r="K79" s="13">
        <f t="shared" si="7"/>
        <v>9968.852117806224</v>
      </c>
      <c r="L79" s="13">
        <v>957907</v>
      </c>
      <c r="M79" s="17" t="s">
        <v>21</v>
      </c>
      <c r="N79" s="17" t="s">
        <v>22</v>
      </c>
      <c r="O79" s="29"/>
    </row>
    <row r="80" spans="1:15" s="2" customFormat="1" ht="20.25" customHeight="1">
      <c r="A80" s="11">
        <f t="shared" si="9"/>
        <v>75</v>
      </c>
      <c r="B80" s="12" t="s">
        <v>19</v>
      </c>
      <c r="C80" s="23">
        <v>1504</v>
      </c>
      <c r="D80" s="12" t="str">
        <f t="shared" si="8"/>
        <v>住宅15栋1504</v>
      </c>
      <c r="E80" s="24" t="s">
        <v>25</v>
      </c>
      <c r="F80" s="13">
        <v>2.8</v>
      </c>
      <c r="G80" s="14">
        <v>96.38</v>
      </c>
      <c r="H80" s="15">
        <v>17.25999999999999</v>
      </c>
      <c r="I80" s="15">
        <v>79.12</v>
      </c>
      <c r="J80" s="13">
        <f t="shared" si="6"/>
        <v>8194.573562979871</v>
      </c>
      <c r="K80" s="13">
        <f t="shared" si="7"/>
        <v>9982.216885743175</v>
      </c>
      <c r="L80" s="13">
        <v>789793</v>
      </c>
      <c r="M80" s="17" t="s">
        <v>21</v>
      </c>
      <c r="N80" s="17" t="s">
        <v>22</v>
      </c>
      <c r="O80" s="29"/>
    </row>
    <row r="81" spans="1:15" s="2" customFormat="1" ht="20.25" customHeight="1">
      <c r="A81" s="11">
        <f t="shared" si="9"/>
        <v>76</v>
      </c>
      <c r="B81" s="12" t="s">
        <v>19</v>
      </c>
      <c r="C81" s="23">
        <v>1505</v>
      </c>
      <c r="D81" s="12" t="str">
        <f t="shared" si="8"/>
        <v>住宅15栋1505</v>
      </c>
      <c r="E81" s="24" t="s">
        <v>25</v>
      </c>
      <c r="F81" s="13">
        <v>2.8</v>
      </c>
      <c r="G81" s="14">
        <v>96.37</v>
      </c>
      <c r="H81" s="15">
        <v>17.260000000000005</v>
      </c>
      <c r="I81" s="15">
        <v>79.11</v>
      </c>
      <c r="J81" s="13">
        <f t="shared" si="6"/>
        <v>7990.5468506796715</v>
      </c>
      <c r="K81" s="13">
        <f t="shared" si="7"/>
        <v>9733.902161547212</v>
      </c>
      <c r="L81" s="13">
        <v>770049</v>
      </c>
      <c r="M81" s="17" t="s">
        <v>21</v>
      </c>
      <c r="N81" s="17" t="s">
        <v>22</v>
      </c>
      <c r="O81" s="29"/>
    </row>
    <row r="82" spans="1:15" s="2" customFormat="1" ht="20.25" customHeight="1">
      <c r="A82" s="11">
        <f t="shared" si="9"/>
        <v>77</v>
      </c>
      <c r="B82" s="12" t="s">
        <v>19</v>
      </c>
      <c r="C82" s="23">
        <v>1506</v>
      </c>
      <c r="D82" s="12" t="str">
        <f t="shared" si="8"/>
        <v>住宅15栋1506</v>
      </c>
      <c r="E82" s="24" t="s">
        <v>24</v>
      </c>
      <c r="F82" s="13">
        <v>2.8</v>
      </c>
      <c r="G82" s="14">
        <v>117.06</v>
      </c>
      <c r="H82" s="15">
        <v>20.97</v>
      </c>
      <c r="I82" s="15">
        <v>96.09</v>
      </c>
      <c r="J82" s="13">
        <f t="shared" si="6"/>
        <v>8032.701178882624</v>
      </c>
      <c r="K82" s="13">
        <f t="shared" si="7"/>
        <v>9785.700905401187</v>
      </c>
      <c r="L82" s="13">
        <v>940308</v>
      </c>
      <c r="M82" s="17" t="s">
        <v>21</v>
      </c>
      <c r="N82" s="17" t="s">
        <v>22</v>
      </c>
      <c r="O82" s="29"/>
    </row>
    <row r="83" spans="1:15" s="2" customFormat="1" ht="20.25" customHeight="1">
      <c r="A83" s="11">
        <f t="shared" si="9"/>
        <v>78</v>
      </c>
      <c r="B83" s="12" t="s">
        <v>19</v>
      </c>
      <c r="C83" s="23">
        <v>1601</v>
      </c>
      <c r="D83" s="12" t="str">
        <f t="shared" si="8"/>
        <v>住宅15栋1601</v>
      </c>
      <c r="E83" s="24" t="s">
        <v>20</v>
      </c>
      <c r="F83" s="13">
        <v>2.8</v>
      </c>
      <c r="G83" s="14">
        <v>84.15</v>
      </c>
      <c r="H83" s="15">
        <v>15.070000000000007</v>
      </c>
      <c r="I83" s="15">
        <v>69.08</v>
      </c>
      <c r="J83" s="13">
        <f t="shared" si="6"/>
        <v>7318.110516934046</v>
      </c>
      <c r="K83" s="13">
        <f t="shared" si="7"/>
        <v>8914.577301679214</v>
      </c>
      <c r="L83" s="13">
        <v>615819</v>
      </c>
      <c r="M83" s="17" t="s">
        <v>21</v>
      </c>
      <c r="N83" s="17" t="s">
        <v>22</v>
      </c>
      <c r="O83" s="29"/>
    </row>
    <row r="84" spans="1:15" s="2" customFormat="1" ht="20.25" customHeight="1">
      <c r="A84" s="11">
        <f t="shared" si="9"/>
        <v>79</v>
      </c>
      <c r="B84" s="12" t="s">
        <v>19</v>
      </c>
      <c r="C84" s="23">
        <v>1602</v>
      </c>
      <c r="D84" s="12" t="str">
        <f t="shared" si="8"/>
        <v>住宅15栋1602</v>
      </c>
      <c r="E84" s="24" t="s">
        <v>20</v>
      </c>
      <c r="F84" s="13">
        <v>2.8</v>
      </c>
      <c r="G84" s="14">
        <v>84.14</v>
      </c>
      <c r="H84" s="15">
        <v>15.070000000000007</v>
      </c>
      <c r="I84" s="15">
        <v>69.07</v>
      </c>
      <c r="J84" s="13">
        <f t="shared" si="6"/>
        <v>7335.488471594961</v>
      </c>
      <c r="K84" s="13">
        <f t="shared" si="7"/>
        <v>8935.977993340091</v>
      </c>
      <c r="L84" s="13">
        <v>617208</v>
      </c>
      <c r="M84" s="17" t="s">
        <v>21</v>
      </c>
      <c r="N84" s="17" t="s">
        <v>22</v>
      </c>
      <c r="O84" s="29"/>
    </row>
    <row r="85" spans="1:15" s="2" customFormat="1" ht="20.25" customHeight="1">
      <c r="A85" s="11">
        <f t="shared" si="9"/>
        <v>80</v>
      </c>
      <c r="B85" s="12" t="s">
        <v>19</v>
      </c>
      <c r="C85" s="23">
        <v>1604</v>
      </c>
      <c r="D85" s="12" t="str">
        <f t="shared" si="8"/>
        <v>住宅15栋1604</v>
      </c>
      <c r="E85" s="24" t="s">
        <v>25</v>
      </c>
      <c r="F85" s="13">
        <v>2.8</v>
      </c>
      <c r="G85" s="14">
        <v>96.38</v>
      </c>
      <c r="H85" s="15">
        <v>17.25999999999999</v>
      </c>
      <c r="I85" s="15">
        <v>79.12</v>
      </c>
      <c r="J85" s="13">
        <f t="shared" si="6"/>
        <v>8210.686864494708</v>
      </c>
      <c r="K85" s="13">
        <f t="shared" si="7"/>
        <v>10001.845298281092</v>
      </c>
      <c r="L85" s="13">
        <v>791346</v>
      </c>
      <c r="M85" s="17" t="s">
        <v>21</v>
      </c>
      <c r="N85" s="17" t="s">
        <v>22</v>
      </c>
      <c r="O85" s="29"/>
    </row>
    <row r="86" spans="1:15" s="2" customFormat="1" ht="20.25" customHeight="1">
      <c r="A86" s="11">
        <f t="shared" si="9"/>
        <v>81</v>
      </c>
      <c r="B86" s="12" t="s">
        <v>19</v>
      </c>
      <c r="C86" s="23">
        <v>1605</v>
      </c>
      <c r="D86" s="12" t="str">
        <f t="shared" si="8"/>
        <v>住宅15栋1605</v>
      </c>
      <c r="E86" s="24" t="s">
        <v>25</v>
      </c>
      <c r="F86" s="13">
        <v>2.8</v>
      </c>
      <c r="G86" s="14">
        <v>96.37</v>
      </c>
      <c r="H86" s="15">
        <v>17.260000000000005</v>
      </c>
      <c r="I86" s="15">
        <v>79.11</v>
      </c>
      <c r="J86" s="13">
        <f t="shared" si="6"/>
        <v>8006.661824219155</v>
      </c>
      <c r="K86" s="13">
        <f t="shared" si="7"/>
        <v>9753.53305523954</v>
      </c>
      <c r="L86" s="13">
        <v>771602</v>
      </c>
      <c r="M86" s="17" t="s">
        <v>21</v>
      </c>
      <c r="N86" s="17" t="s">
        <v>22</v>
      </c>
      <c r="O86" s="29"/>
    </row>
    <row r="87" spans="1:15" s="2" customFormat="1" ht="20.25" customHeight="1">
      <c r="A87" s="11">
        <f t="shared" si="9"/>
        <v>82</v>
      </c>
      <c r="B87" s="12" t="s">
        <v>19</v>
      </c>
      <c r="C87" s="23">
        <v>1701</v>
      </c>
      <c r="D87" s="12" t="str">
        <f t="shared" si="8"/>
        <v>住宅15栋1701</v>
      </c>
      <c r="E87" s="24" t="s">
        <v>20</v>
      </c>
      <c r="F87" s="13">
        <v>2.8</v>
      </c>
      <c r="G87" s="14">
        <v>84.15</v>
      </c>
      <c r="H87" s="15">
        <v>15.070000000000007</v>
      </c>
      <c r="I87" s="15">
        <v>69.08</v>
      </c>
      <c r="J87" s="13">
        <f t="shared" si="6"/>
        <v>7334.212715389185</v>
      </c>
      <c r="K87" s="13">
        <f t="shared" si="7"/>
        <v>8934.192240880138</v>
      </c>
      <c r="L87" s="13">
        <v>617174</v>
      </c>
      <c r="M87" s="17" t="s">
        <v>21</v>
      </c>
      <c r="N87" s="17" t="s">
        <v>22</v>
      </c>
      <c r="O87" s="29"/>
    </row>
    <row r="88" spans="1:15" s="2" customFormat="1" ht="20.25" customHeight="1">
      <c r="A88" s="11">
        <f t="shared" si="9"/>
        <v>83</v>
      </c>
      <c r="B88" s="12" t="s">
        <v>19</v>
      </c>
      <c r="C88" s="23">
        <v>1702</v>
      </c>
      <c r="D88" s="12" t="str">
        <f t="shared" si="8"/>
        <v>住宅15栋1702</v>
      </c>
      <c r="E88" s="24" t="s">
        <v>20</v>
      </c>
      <c r="F88" s="13">
        <v>2.8</v>
      </c>
      <c r="G88" s="14">
        <v>84.14</v>
      </c>
      <c r="H88" s="15">
        <v>15.070000000000007</v>
      </c>
      <c r="I88" s="15">
        <v>69.07</v>
      </c>
      <c r="J88" s="13">
        <f t="shared" si="6"/>
        <v>7591.953886379843</v>
      </c>
      <c r="K88" s="13">
        <f t="shared" si="7"/>
        <v>9248.400173736789</v>
      </c>
      <c r="L88" s="13">
        <v>638787</v>
      </c>
      <c r="M88" s="17" t="s">
        <v>21</v>
      </c>
      <c r="N88" s="17" t="s">
        <v>22</v>
      </c>
      <c r="O88" s="29"/>
    </row>
    <row r="89" spans="1:15" s="2" customFormat="1" ht="20.25" customHeight="1">
      <c r="A89" s="11">
        <f t="shared" si="9"/>
        <v>84</v>
      </c>
      <c r="B89" s="12" t="s">
        <v>19</v>
      </c>
      <c r="C89" s="23">
        <v>1703</v>
      </c>
      <c r="D89" s="12" t="str">
        <f t="shared" si="8"/>
        <v>住宅15栋1703</v>
      </c>
      <c r="E89" s="24" t="s">
        <v>24</v>
      </c>
      <c r="F89" s="13">
        <v>2.8</v>
      </c>
      <c r="G89" s="14">
        <v>117.06</v>
      </c>
      <c r="H89" s="15">
        <v>20.97</v>
      </c>
      <c r="I89" s="15">
        <v>96.09</v>
      </c>
      <c r="J89" s="13">
        <f t="shared" si="6"/>
        <v>8215.25713309414</v>
      </c>
      <c r="K89" s="13">
        <f t="shared" si="7"/>
        <v>10008.096576126547</v>
      </c>
      <c r="L89" s="13">
        <v>961678</v>
      </c>
      <c r="M89" s="17" t="s">
        <v>21</v>
      </c>
      <c r="N89" s="17" t="s">
        <v>22</v>
      </c>
      <c r="O89" s="29"/>
    </row>
    <row r="90" spans="1:15" s="2" customFormat="1" ht="20.25" customHeight="1">
      <c r="A90" s="11">
        <f t="shared" si="9"/>
        <v>85</v>
      </c>
      <c r="B90" s="12" t="s">
        <v>19</v>
      </c>
      <c r="C90" s="23">
        <v>1704</v>
      </c>
      <c r="D90" s="12" t="str">
        <f t="shared" si="8"/>
        <v>住宅15栋1704</v>
      </c>
      <c r="E90" s="24" t="s">
        <v>25</v>
      </c>
      <c r="F90" s="13">
        <v>2.8</v>
      </c>
      <c r="G90" s="14">
        <v>96.38</v>
      </c>
      <c r="H90" s="15">
        <v>17.25999999999999</v>
      </c>
      <c r="I90" s="15">
        <v>79.12</v>
      </c>
      <c r="J90" s="13">
        <f t="shared" si="6"/>
        <v>8226.78979041295</v>
      </c>
      <c r="K90" s="13">
        <f t="shared" si="7"/>
        <v>10021.461071789687</v>
      </c>
      <c r="L90" s="13">
        <v>792898</v>
      </c>
      <c r="M90" s="17" t="s">
        <v>21</v>
      </c>
      <c r="N90" s="17" t="s">
        <v>22</v>
      </c>
      <c r="O90" s="29" t="s">
        <v>33</v>
      </c>
    </row>
    <row r="91" spans="1:15" s="2" customFormat="1" ht="20.25" customHeight="1">
      <c r="A91" s="11">
        <f t="shared" si="9"/>
        <v>86</v>
      </c>
      <c r="B91" s="12" t="s">
        <v>19</v>
      </c>
      <c r="C91" s="23">
        <v>1705</v>
      </c>
      <c r="D91" s="12" t="str">
        <f t="shared" si="8"/>
        <v>住宅15栋1705</v>
      </c>
      <c r="E91" s="24" t="s">
        <v>25</v>
      </c>
      <c r="F91" s="13">
        <v>2.8</v>
      </c>
      <c r="G91" s="14">
        <v>96.37</v>
      </c>
      <c r="H91" s="15">
        <v>17.260000000000005</v>
      </c>
      <c r="I91" s="15">
        <v>79.11</v>
      </c>
      <c r="J91" s="13">
        <f t="shared" si="6"/>
        <v>8022.756044412161</v>
      </c>
      <c r="K91" s="13">
        <f t="shared" si="7"/>
        <v>9773.138667677917</v>
      </c>
      <c r="L91" s="13">
        <v>773153</v>
      </c>
      <c r="M91" s="17" t="s">
        <v>21</v>
      </c>
      <c r="N91" s="17" t="s">
        <v>22</v>
      </c>
      <c r="O91" s="29"/>
    </row>
    <row r="92" spans="1:15" s="2" customFormat="1" ht="20.25" customHeight="1">
      <c r="A92" s="11">
        <f t="shared" si="9"/>
        <v>87</v>
      </c>
      <c r="B92" s="12" t="s">
        <v>19</v>
      </c>
      <c r="C92" s="23">
        <v>1706</v>
      </c>
      <c r="D92" s="12" t="str">
        <f t="shared" si="8"/>
        <v>住宅15栋1706</v>
      </c>
      <c r="E92" s="24" t="s">
        <v>24</v>
      </c>
      <c r="F92" s="13">
        <v>2.8</v>
      </c>
      <c r="G92" s="14">
        <v>117.06</v>
      </c>
      <c r="H92" s="15">
        <v>20.97</v>
      </c>
      <c r="I92" s="15">
        <v>96.09</v>
      </c>
      <c r="J92" s="13">
        <f t="shared" si="6"/>
        <v>8064.915427985648</v>
      </c>
      <c r="K92" s="13">
        <f t="shared" si="7"/>
        <v>9824.94536372151</v>
      </c>
      <c r="L92" s="13">
        <v>944079</v>
      </c>
      <c r="M92" s="17" t="s">
        <v>21</v>
      </c>
      <c r="N92" s="17" t="s">
        <v>22</v>
      </c>
      <c r="O92" s="29"/>
    </row>
    <row r="93" spans="1:15" s="2" customFormat="1" ht="20.25" customHeight="1">
      <c r="A93" s="11">
        <f t="shared" si="9"/>
        <v>88</v>
      </c>
      <c r="B93" s="12" t="s">
        <v>19</v>
      </c>
      <c r="C93" s="23">
        <v>1801</v>
      </c>
      <c r="D93" s="12" t="str">
        <f t="shared" si="8"/>
        <v>住宅15栋1801</v>
      </c>
      <c r="E93" s="24" t="s">
        <v>20</v>
      </c>
      <c r="F93" s="13">
        <v>2.8</v>
      </c>
      <c r="G93" s="14">
        <v>84.15</v>
      </c>
      <c r="H93" s="15">
        <v>15.070000000000007</v>
      </c>
      <c r="I93" s="15">
        <v>69.08</v>
      </c>
      <c r="J93" s="13">
        <f aca="true" t="shared" si="10" ref="J93:J123">L93/G93</f>
        <v>7350.32679738562</v>
      </c>
      <c r="K93" s="13">
        <f aca="true" t="shared" si="11" ref="K93:K123">L93/I93</f>
        <v>8953.821656050955</v>
      </c>
      <c r="L93" s="13">
        <v>618530</v>
      </c>
      <c r="M93" s="17" t="s">
        <v>21</v>
      </c>
      <c r="N93" s="17" t="s">
        <v>22</v>
      </c>
      <c r="O93" s="29"/>
    </row>
    <row r="94" spans="1:15" s="2" customFormat="1" ht="20.25" customHeight="1">
      <c r="A94" s="11">
        <f t="shared" si="9"/>
        <v>89</v>
      </c>
      <c r="B94" s="12" t="s">
        <v>19</v>
      </c>
      <c r="C94" s="23">
        <v>1802</v>
      </c>
      <c r="D94" s="12" t="str">
        <f t="shared" si="8"/>
        <v>住宅15栋1802</v>
      </c>
      <c r="E94" s="24" t="s">
        <v>20</v>
      </c>
      <c r="F94" s="13">
        <v>2.8</v>
      </c>
      <c r="G94" s="14">
        <v>84.14</v>
      </c>
      <c r="H94" s="15">
        <v>15.070000000000007</v>
      </c>
      <c r="I94" s="15">
        <v>69.07</v>
      </c>
      <c r="J94" s="13">
        <f t="shared" si="10"/>
        <v>7608.081768481103</v>
      </c>
      <c r="K94" s="13">
        <f t="shared" si="11"/>
        <v>9268.046908932967</v>
      </c>
      <c r="L94" s="13">
        <v>640144</v>
      </c>
      <c r="M94" s="17" t="s">
        <v>21</v>
      </c>
      <c r="N94" s="17" t="s">
        <v>22</v>
      </c>
      <c r="O94" s="29"/>
    </row>
    <row r="95" spans="1:15" s="2" customFormat="1" ht="20.25" customHeight="1">
      <c r="A95" s="11">
        <f t="shared" si="9"/>
        <v>90</v>
      </c>
      <c r="B95" s="12" t="s">
        <v>19</v>
      </c>
      <c r="C95" s="23">
        <v>1803</v>
      </c>
      <c r="D95" s="12" t="str">
        <f t="shared" si="8"/>
        <v>住宅15栋1803</v>
      </c>
      <c r="E95" s="24" t="s">
        <v>24</v>
      </c>
      <c r="F95" s="13">
        <v>2.8</v>
      </c>
      <c r="G95" s="14">
        <v>117.06</v>
      </c>
      <c r="H95" s="15">
        <v>20.97</v>
      </c>
      <c r="I95" s="15">
        <v>96.09</v>
      </c>
      <c r="J95" s="13">
        <f t="shared" si="10"/>
        <v>8231.368528959509</v>
      </c>
      <c r="K95" s="13">
        <f t="shared" si="11"/>
        <v>10027.724008741805</v>
      </c>
      <c r="L95" s="13">
        <v>963564</v>
      </c>
      <c r="M95" s="17" t="s">
        <v>21</v>
      </c>
      <c r="N95" s="17" t="s">
        <v>22</v>
      </c>
      <c r="O95" s="29"/>
    </row>
    <row r="96" spans="1:15" s="2" customFormat="1" ht="20.25" customHeight="1">
      <c r="A96" s="11">
        <f t="shared" si="9"/>
        <v>91</v>
      </c>
      <c r="B96" s="12" t="s">
        <v>19</v>
      </c>
      <c r="C96" s="23">
        <v>1804</v>
      </c>
      <c r="D96" s="12" t="str">
        <f t="shared" si="8"/>
        <v>住宅15栋1804</v>
      </c>
      <c r="E96" s="24" t="s">
        <v>25</v>
      </c>
      <c r="F96" s="13">
        <v>2.8</v>
      </c>
      <c r="G96" s="14">
        <v>96.38</v>
      </c>
      <c r="H96" s="15">
        <v>17.25999999999999</v>
      </c>
      <c r="I96" s="15">
        <v>79.12</v>
      </c>
      <c r="J96" s="13">
        <f t="shared" si="10"/>
        <v>8242.903091927787</v>
      </c>
      <c r="K96" s="13">
        <f t="shared" si="11"/>
        <v>10041.089484327604</v>
      </c>
      <c r="L96" s="13">
        <v>794451</v>
      </c>
      <c r="M96" s="17" t="s">
        <v>21</v>
      </c>
      <c r="N96" s="17" t="s">
        <v>22</v>
      </c>
      <c r="O96" s="29"/>
    </row>
    <row r="97" spans="1:15" s="2" customFormat="1" ht="20.25" customHeight="1">
      <c r="A97" s="11">
        <f t="shared" si="9"/>
        <v>92</v>
      </c>
      <c r="B97" s="12" t="s">
        <v>19</v>
      </c>
      <c r="C97" s="23">
        <v>1805</v>
      </c>
      <c r="D97" s="12" t="str">
        <f t="shared" si="8"/>
        <v>住宅15栋1805</v>
      </c>
      <c r="E97" s="24" t="s">
        <v>25</v>
      </c>
      <c r="F97" s="13">
        <v>2.8</v>
      </c>
      <c r="G97" s="14">
        <v>96.37</v>
      </c>
      <c r="H97" s="15">
        <v>17.260000000000005</v>
      </c>
      <c r="I97" s="15">
        <v>79.11</v>
      </c>
      <c r="J97" s="13">
        <f t="shared" si="10"/>
        <v>8038.871017951645</v>
      </c>
      <c r="K97" s="13">
        <f t="shared" si="11"/>
        <v>9792.769561370244</v>
      </c>
      <c r="L97" s="13">
        <v>774706</v>
      </c>
      <c r="M97" s="17" t="s">
        <v>21</v>
      </c>
      <c r="N97" s="17" t="s">
        <v>22</v>
      </c>
      <c r="O97" s="29"/>
    </row>
    <row r="98" spans="1:15" s="2" customFormat="1" ht="20.25" customHeight="1">
      <c r="A98" s="11">
        <f t="shared" si="9"/>
        <v>93</v>
      </c>
      <c r="B98" s="12" t="s">
        <v>19</v>
      </c>
      <c r="C98" s="23">
        <v>1806</v>
      </c>
      <c r="D98" s="12" t="str">
        <f t="shared" si="8"/>
        <v>住宅15栋1806</v>
      </c>
      <c r="E98" s="24" t="s">
        <v>24</v>
      </c>
      <c r="F98" s="13">
        <v>2.8</v>
      </c>
      <c r="G98" s="14">
        <v>117.06</v>
      </c>
      <c r="H98" s="15">
        <v>20.97</v>
      </c>
      <c r="I98" s="15">
        <v>96.09</v>
      </c>
      <c r="J98" s="13">
        <f t="shared" si="10"/>
        <v>8081.026823851016</v>
      </c>
      <c r="K98" s="13">
        <f t="shared" si="11"/>
        <v>9844.572796336768</v>
      </c>
      <c r="L98" s="13">
        <v>945965</v>
      </c>
      <c r="M98" s="17" t="s">
        <v>21</v>
      </c>
      <c r="N98" s="17" t="s">
        <v>22</v>
      </c>
      <c r="O98" s="29"/>
    </row>
    <row r="99" spans="1:15" s="2" customFormat="1" ht="20.25" customHeight="1">
      <c r="A99" s="11">
        <f t="shared" si="9"/>
        <v>94</v>
      </c>
      <c r="B99" s="12" t="s">
        <v>19</v>
      </c>
      <c r="C99" s="23">
        <v>1901</v>
      </c>
      <c r="D99" s="12" t="str">
        <f t="shared" si="8"/>
        <v>住宅15栋1901</v>
      </c>
      <c r="E99" s="24" t="s">
        <v>20</v>
      </c>
      <c r="F99" s="18">
        <v>2.8</v>
      </c>
      <c r="G99" s="14">
        <v>84.15</v>
      </c>
      <c r="H99" s="15">
        <v>15.070000000000007</v>
      </c>
      <c r="I99" s="15">
        <v>69.08</v>
      </c>
      <c r="J99" s="13">
        <f t="shared" si="10"/>
        <v>7366.42899584076</v>
      </c>
      <c r="K99" s="13">
        <f t="shared" si="11"/>
        <v>8973.436595251882</v>
      </c>
      <c r="L99" s="13">
        <v>619885</v>
      </c>
      <c r="M99" s="20" t="s">
        <v>21</v>
      </c>
      <c r="N99" s="20" t="s">
        <v>22</v>
      </c>
      <c r="O99" s="29"/>
    </row>
    <row r="100" spans="1:15" s="2" customFormat="1" ht="20.25" customHeight="1">
      <c r="A100" s="11">
        <f t="shared" si="9"/>
        <v>95</v>
      </c>
      <c r="B100" s="12" t="s">
        <v>19</v>
      </c>
      <c r="C100" s="23">
        <v>1902</v>
      </c>
      <c r="D100" s="12" t="str">
        <f t="shared" si="8"/>
        <v>住宅15栋1902</v>
      </c>
      <c r="E100" s="24" t="s">
        <v>20</v>
      </c>
      <c r="F100" s="18">
        <v>2.8</v>
      </c>
      <c r="G100" s="14">
        <v>84.14</v>
      </c>
      <c r="H100" s="15">
        <v>15.070000000000007</v>
      </c>
      <c r="I100" s="15">
        <v>69.07</v>
      </c>
      <c r="J100" s="13">
        <f t="shared" si="10"/>
        <v>7624.185880675065</v>
      </c>
      <c r="K100" s="13">
        <f t="shared" si="11"/>
        <v>9287.664687997685</v>
      </c>
      <c r="L100" s="13">
        <v>641499</v>
      </c>
      <c r="M100" s="20" t="s">
        <v>21</v>
      </c>
      <c r="N100" s="20" t="s">
        <v>22</v>
      </c>
      <c r="O100" s="29"/>
    </row>
    <row r="101" spans="1:15" s="2" customFormat="1" ht="20.25" customHeight="1">
      <c r="A101" s="11">
        <f t="shared" si="9"/>
        <v>96</v>
      </c>
      <c r="B101" s="12" t="s">
        <v>19</v>
      </c>
      <c r="C101" s="23">
        <v>1903</v>
      </c>
      <c r="D101" s="12" t="str">
        <f t="shared" si="8"/>
        <v>住宅15栋1903</v>
      </c>
      <c r="E101" s="24" t="s">
        <v>24</v>
      </c>
      <c r="F101" s="18">
        <v>2.8</v>
      </c>
      <c r="G101" s="14">
        <v>117.06</v>
      </c>
      <c r="H101" s="15">
        <v>20.97</v>
      </c>
      <c r="I101" s="15">
        <v>96.09</v>
      </c>
      <c r="J101" s="13">
        <f t="shared" si="10"/>
        <v>8247.479924824876</v>
      </c>
      <c r="K101" s="13">
        <f t="shared" si="11"/>
        <v>10047.351441357061</v>
      </c>
      <c r="L101" s="13">
        <v>965450</v>
      </c>
      <c r="M101" s="20" t="s">
        <v>21</v>
      </c>
      <c r="N101" s="20" t="s">
        <v>22</v>
      </c>
      <c r="O101" s="29"/>
    </row>
    <row r="102" spans="1:15" s="2" customFormat="1" ht="20.25" customHeight="1">
      <c r="A102" s="11">
        <f t="shared" si="9"/>
        <v>97</v>
      </c>
      <c r="B102" s="12" t="s">
        <v>19</v>
      </c>
      <c r="C102" s="23">
        <v>1904</v>
      </c>
      <c r="D102" s="12" t="str">
        <f t="shared" si="8"/>
        <v>住宅15栋1904</v>
      </c>
      <c r="E102" s="24" t="s">
        <v>25</v>
      </c>
      <c r="F102" s="18">
        <v>2.8</v>
      </c>
      <c r="G102" s="14">
        <v>96.38</v>
      </c>
      <c r="H102" s="15">
        <v>17.25999999999999</v>
      </c>
      <c r="I102" s="15">
        <v>79.12</v>
      </c>
      <c r="J102" s="13">
        <f t="shared" si="10"/>
        <v>8259.016393442624</v>
      </c>
      <c r="K102" s="13">
        <f t="shared" si="11"/>
        <v>10060.71789686552</v>
      </c>
      <c r="L102" s="13">
        <v>796004</v>
      </c>
      <c r="M102" s="20" t="s">
        <v>21</v>
      </c>
      <c r="N102" s="20" t="s">
        <v>22</v>
      </c>
      <c r="O102" s="29"/>
    </row>
    <row r="103" spans="1:15" s="2" customFormat="1" ht="20.25" customHeight="1">
      <c r="A103" s="11">
        <f t="shared" si="9"/>
        <v>98</v>
      </c>
      <c r="B103" s="12" t="s">
        <v>19</v>
      </c>
      <c r="C103" s="23">
        <v>1905</v>
      </c>
      <c r="D103" s="12" t="str">
        <f t="shared" si="8"/>
        <v>住宅15栋1905</v>
      </c>
      <c r="E103" s="24" t="s">
        <v>25</v>
      </c>
      <c r="F103" s="18">
        <v>2.8</v>
      </c>
      <c r="G103" s="14">
        <v>96.37</v>
      </c>
      <c r="H103" s="15">
        <v>17.260000000000005</v>
      </c>
      <c r="I103" s="15">
        <v>79.11</v>
      </c>
      <c r="J103" s="13">
        <f t="shared" si="10"/>
        <v>8054.975614817889</v>
      </c>
      <c r="K103" s="13">
        <f t="shared" si="11"/>
        <v>9812.387814435597</v>
      </c>
      <c r="L103" s="13">
        <v>776258</v>
      </c>
      <c r="M103" s="20" t="s">
        <v>21</v>
      </c>
      <c r="N103" s="20" t="s">
        <v>22</v>
      </c>
      <c r="O103" s="29"/>
    </row>
    <row r="104" spans="1:15" s="2" customFormat="1" ht="20.25" customHeight="1">
      <c r="A104" s="11">
        <f t="shared" si="9"/>
        <v>99</v>
      </c>
      <c r="B104" s="12" t="s">
        <v>19</v>
      </c>
      <c r="C104" s="23">
        <v>1906</v>
      </c>
      <c r="D104" s="12" t="str">
        <f t="shared" si="8"/>
        <v>住宅15栋1906</v>
      </c>
      <c r="E104" s="24" t="s">
        <v>24</v>
      </c>
      <c r="F104" s="18">
        <v>2.8</v>
      </c>
      <c r="G104" s="14">
        <v>117.06</v>
      </c>
      <c r="H104" s="15">
        <v>20.97</v>
      </c>
      <c r="I104" s="19">
        <v>96.09</v>
      </c>
      <c r="J104" s="13">
        <f t="shared" si="10"/>
        <v>8097.129677088672</v>
      </c>
      <c r="K104" s="13">
        <f t="shared" si="11"/>
        <v>9864.189822041835</v>
      </c>
      <c r="L104" s="13">
        <v>947850</v>
      </c>
      <c r="M104" s="20" t="s">
        <v>21</v>
      </c>
      <c r="N104" s="20" t="s">
        <v>22</v>
      </c>
      <c r="O104" s="29"/>
    </row>
    <row r="105" spans="1:15" s="2" customFormat="1" ht="20.25" customHeight="1">
      <c r="A105" s="11">
        <f t="shared" si="9"/>
        <v>100</v>
      </c>
      <c r="B105" s="12" t="s">
        <v>19</v>
      </c>
      <c r="C105" s="23">
        <v>2001</v>
      </c>
      <c r="D105" s="12" t="str">
        <f t="shared" si="8"/>
        <v>住宅15栋2001</v>
      </c>
      <c r="E105" s="24" t="s">
        <v>20</v>
      </c>
      <c r="F105" s="18">
        <v>2.8</v>
      </c>
      <c r="G105" s="14">
        <v>84.15</v>
      </c>
      <c r="H105" s="15">
        <v>15.070000000000007</v>
      </c>
      <c r="I105" s="15">
        <v>69.08</v>
      </c>
      <c r="J105" s="13">
        <f t="shared" si="10"/>
        <v>7382.543077837195</v>
      </c>
      <c r="K105" s="13">
        <f t="shared" si="11"/>
        <v>8993.066010422699</v>
      </c>
      <c r="L105" s="13">
        <v>621241</v>
      </c>
      <c r="M105" s="20" t="s">
        <v>21</v>
      </c>
      <c r="N105" s="20" t="s">
        <v>22</v>
      </c>
      <c r="O105" s="29"/>
    </row>
    <row r="106" spans="1:15" s="2" customFormat="1" ht="20.25" customHeight="1">
      <c r="A106" s="11">
        <f t="shared" si="9"/>
        <v>101</v>
      </c>
      <c r="B106" s="12" t="s">
        <v>19</v>
      </c>
      <c r="C106" s="23">
        <v>2002</v>
      </c>
      <c r="D106" s="12" t="str">
        <f t="shared" si="8"/>
        <v>住宅15栋2002</v>
      </c>
      <c r="E106" s="24" t="s">
        <v>20</v>
      </c>
      <c r="F106" s="18">
        <v>2.8</v>
      </c>
      <c r="G106" s="14">
        <v>84.14</v>
      </c>
      <c r="H106" s="15">
        <v>15.070000000000007</v>
      </c>
      <c r="I106" s="15">
        <v>69.07</v>
      </c>
      <c r="J106" s="13">
        <f t="shared" si="10"/>
        <v>7640.289992869028</v>
      </c>
      <c r="K106" s="13">
        <f t="shared" si="11"/>
        <v>9307.282467062401</v>
      </c>
      <c r="L106" s="13">
        <v>642854</v>
      </c>
      <c r="M106" s="20" t="s">
        <v>21</v>
      </c>
      <c r="N106" s="20" t="s">
        <v>22</v>
      </c>
      <c r="O106" s="29"/>
    </row>
    <row r="107" spans="1:15" s="2" customFormat="1" ht="20.25" customHeight="1">
      <c r="A107" s="11">
        <f t="shared" si="9"/>
        <v>102</v>
      </c>
      <c r="B107" s="12" t="s">
        <v>19</v>
      </c>
      <c r="C107" s="23">
        <v>2003</v>
      </c>
      <c r="D107" s="12" t="str">
        <f t="shared" si="8"/>
        <v>住宅15栋2003</v>
      </c>
      <c r="E107" s="24" t="s">
        <v>24</v>
      </c>
      <c r="F107" s="18">
        <v>2.8</v>
      </c>
      <c r="G107" s="14">
        <v>117.06</v>
      </c>
      <c r="H107" s="15">
        <v>20.97</v>
      </c>
      <c r="I107" s="15">
        <v>96.09</v>
      </c>
      <c r="J107" s="13">
        <f t="shared" si="10"/>
        <v>8263.582778062531</v>
      </c>
      <c r="K107" s="13">
        <f t="shared" si="11"/>
        <v>10066.968467062128</v>
      </c>
      <c r="L107" s="13">
        <v>967335</v>
      </c>
      <c r="M107" s="20" t="s">
        <v>21</v>
      </c>
      <c r="N107" s="20" t="s">
        <v>22</v>
      </c>
      <c r="O107" s="29"/>
    </row>
    <row r="108" spans="1:15" s="2" customFormat="1" ht="20.25" customHeight="1">
      <c r="A108" s="11">
        <f t="shared" si="9"/>
        <v>103</v>
      </c>
      <c r="B108" s="12" t="s">
        <v>19</v>
      </c>
      <c r="C108" s="23">
        <v>2004</v>
      </c>
      <c r="D108" s="12" t="str">
        <f t="shared" si="8"/>
        <v>住宅15栋2004</v>
      </c>
      <c r="E108" s="24" t="s">
        <v>25</v>
      </c>
      <c r="F108" s="18">
        <v>2.8</v>
      </c>
      <c r="G108" s="14">
        <v>96.38</v>
      </c>
      <c r="H108" s="15">
        <v>17.25999999999999</v>
      </c>
      <c r="I108" s="15">
        <v>79.12</v>
      </c>
      <c r="J108" s="13">
        <f t="shared" si="10"/>
        <v>8275.119319360863</v>
      </c>
      <c r="K108" s="13">
        <f t="shared" si="11"/>
        <v>10080.333670374115</v>
      </c>
      <c r="L108" s="13">
        <v>797556</v>
      </c>
      <c r="M108" s="20" t="s">
        <v>21</v>
      </c>
      <c r="N108" s="20" t="s">
        <v>22</v>
      </c>
      <c r="O108" s="29"/>
    </row>
    <row r="109" spans="1:15" s="2" customFormat="1" ht="20.25" customHeight="1">
      <c r="A109" s="11">
        <f t="shared" si="9"/>
        <v>104</v>
      </c>
      <c r="B109" s="12" t="s">
        <v>19</v>
      </c>
      <c r="C109" s="23">
        <v>2005</v>
      </c>
      <c r="D109" s="12" t="str">
        <f t="shared" si="8"/>
        <v>住宅15栋2005</v>
      </c>
      <c r="E109" s="24" t="s">
        <v>25</v>
      </c>
      <c r="F109" s="18">
        <v>2.8</v>
      </c>
      <c r="G109" s="14">
        <v>96.37</v>
      </c>
      <c r="H109" s="15">
        <v>17.260000000000005</v>
      </c>
      <c r="I109" s="15">
        <v>79.11</v>
      </c>
      <c r="J109" s="13">
        <f t="shared" si="10"/>
        <v>8071.090588357372</v>
      </c>
      <c r="K109" s="13">
        <f t="shared" si="11"/>
        <v>9832.018708127924</v>
      </c>
      <c r="L109" s="13">
        <v>777811</v>
      </c>
      <c r="M109" s="20" t="s">
        <v>21</v>
      </c>
      <c r="N109" s="20" t="s">
        <v>22</v>
      </c>
      <c r="O109" s="29"/>
    </row>
    <row r="110" spans="1:15" s="2" customFormat="1" ht="20.25" customHeight="1">
      <c r="A110" s="11">
        <f t="shared" si="9"/>
        <v>105</v>
      </c>
      <c r="B110" s="12" t="s">
        <v>19</v>
      </c>
      <c r="C110" s="23">
        <v>2006</v>
      </c>
      <c r="D110" s="12" t="str">
        <f t="shared" si="8"/>
        <v>住宅15栋2006</v>
      </c>
      <c r="E110" s="24" t="s">
        <v>24</v>
      </c>
      <c r="F110" s="18">
        <v>2.8</v>
      </c>
      <c r="G110" s="14">
        <v>117.06</v>
      </c>
      <c r="H110" s="15">
        <v>20.97</v>
      </c>
      <c r="I110" s="19">
        <v>96.09</v>
      </c>
      <c r="J110" s="13">
        <f t="shared" si="10"/>
        <v>8113.241072954041</v>
      </c>
      <c r="K110" s="13">
        <f t="shared" si="11"/>
        <v>9883.817254657091</v>
      </c>
      <c r="L110" s="13">
        <v>949736</v>
      </c>
      <c r="M110" s="20" t="s">
        <v>21</v>
      </c>
      <c r="N110" s="20" t="s">
        <v>22</v>
      </c>
      <c r="O110" s="29"/>
    </row>
    <row r="111" spans="1:15" s="2" customFormat="1" ht="20.25" customHeight="1">
      <c r="A111" s="11">
        <f t="shared" si="9"/>
        <v>106</v>
      </c>
      <c r="B111" s="12" t="s">
        <v>19</v>
      </c>
      <c r="C111" s="23">
        <v>2101</v>
      </c>
      <c r="D111" s="12" t="str">
        <f t="shared" si="8"/>
        <v>住宅15栋2101</v>
      </c>
      <c r="E111" s="24" t="s">
        <v>20</v>
      </c>
      <c r="F111" s="18">
        <v>2.8</v>
      </c>
      <c r="G111" s="14">
        <v>84.15</v>
      </c>
      <c r="H111" s="15">
        <v>15.070000000000007</v>
      </c>
      <c r="I111" s="15">
        <v>69.08</v>
      </c>
      <c r="J111" s="13">
        <f t="shared" si="10"/>
        <v>7398.6452762923345</v>
      </c>
      <c r="K111" s="13">
        <f t="shared" si="11"/>
        <v>9012.680949623626</v>
      </c>
      <c r="L111" s="13">
        <v>622596</v>
      </c>
      <c r="M111" s="20" t="s">
        <v>21</v>
      </c>
      <c r="N111" s="20" t="s">
        <v>22</v>
      </c>
      <c r="O111" s="29" t="s">
        <v>33</v>
      </c>
    </row>
    <row r="112" spans="1:15" s="2" customFormat="1" ht="20.25" customHeight="1">
      <c r="A112" s="11">
        <f t="shared" si="9"/>
        <v>107</v>
      </c>
      <c r="B112" s="12" t="s">
        <v>19</v>
      </c>
      <c r="C112" s="23">
        <v>2102</v>
      </c>
      <c r="D112" s="12" t="str">
        <f t="shared" si="8"/>
        <v>住宅15栋2102</v>
      </c>
      <c r="E112" s="24" t="s">
        <v>20</v>
      </c>
      <c r="F112" s="18">
        <v>2.8</v>
      </c>
      <c r="G112" s="14">
        <v>84.14</v>
      </c>
      <c r="H112" s="15">
        <v>15.070000000000007</v>
      </c>
      <c r="I112" s="15">
        <v>69.07</v>
      </c>
      <c r="J112" s="13">
        <f t="shared" si="10"/>
        <v>7656.39410506299</v>
      </c>
      <c r="K112" s="13">
        <f t="shared" si="11"/>
        <v>9326.900246127117</v>
      </c>
      <c r="L112" s="13">
        <v>644209</v>
      </c>
      <c r="M112" s="20" t="s">
        <v>21</v>
      </c>
      <c r="N112" s="20" t="s">
        <v>22</v>
      </c>
      <c r="O112" s="29"/>
    </row>
    <row r="113" spans="1:15" s="2" customFormat="1" ht="20.25" customHeight="1">
      <c r="A113" s="11">
        <f t="shared" si="9"/>
        <v>108</v>
      </c>
      <c r="B113" s="12" t="s">
        <v>19</v>
      </c>
      <c r="C113" s="23">
        <v>2103</v>
      </c>
      <c r="D113" s="12" t="str">
        <f t="shared" si="8"/>
        <v>住宅15栋2103</v>
      </c>
      <c r="E113" s="24" t="s">
        <v>24</v>
      </c>
      <c r="F113" s="18">
        <v>2.8</v>
      </c>
      <c r="G113" s="14">
        <v>117.06</v>
      </c>
      <c r="H113" s="15">
        <v>20.97</v>
      </c>
      <c r="I113" s="15">
        <v>96.09</v>
      </c>
      <c r="J113" s="13">
        <f t="shared" si="10"/>
        <v>8279.694173927901</v>
      </c>
      <c r="K113" s="13">
        <f t="shared" si="11"/>
        <v>10086.595899677386</v>
      </c>
      <c r="L113" s="13">
        <v>969221</v>
      </c>
      <c r="M113" s="20" t="s">
        <v>21</v>
      </c>
      <c r="N113" s="20" t="s">
        <v>22</v>
      </c>
      <c r="O113" s="29"/>
    </row>
    <row r="114" spans="1:15" s="2" customFormat="1" ht="20.25" customHeight="1">
      <c r="A114" s="11">
        <f t="shared" si="9"/>
        <v>109</v>
      </c>
      <c r="B114" s="12" t="s">
        <v>19</v>
      </c>
      <c r="C114" s="23">
        <v>2105</v>
      </c>
      <c r="D114" s="12" t="str">
        <f t="shared" si="8"/>
        <v>住宅15栋2105</v>
      </c>
      <c r="E114" s="24" t="s">
        <v>25</v>
      </c>
      <c r="F114" s="18">
        <v>2.8</v>
      </c>
      <c r="G114" s="14">
        <v>96.37</v>
      </c>
      <c r="H114" s="15">
        <v>17.260000000000005</v>
      </c>
      <c r="I114" s="15">
        <v>79.11</v>
      </c>
      <c r="J114" s="13">
        <f t="shared" si="10"/>
        <v>8087.195185223617</v>
      </c>
      <c r="K114" s="13">
        <f t="shared" si="11"/>
        <v>9851.636961193275</v>
      </c>
      <c r="L114" s="13">
        <v>779363</v>
      </c>
      <c r="M114" s="20" t="s">
        <v>21</v>
      </c>
      <c r="N114" s="20" t="s">
        <v>22</v>
      </c>
      <c r="O114" s="29"/>
    </row>
    <row r="115" spans="1:15" s="2" customFormat="1" ht="20.25" customHeight="1">
      <c r="A115" s="11">
        <f t="shared" si="9"/>
        <v>110</v>
      </c>
      <c r="B115" s="12" t="s">
        <v>19</v>
      </c>
      <c r="C115" s="23">
        <v>2106</v>
      </c>
      <c r="D115" s="12" t="str">
        <f t="shared" si="8"/>
        <v>住宅15栋2106</v>
      </c>
      <c r="E115" s="24" t="s">
        <v>24</v>
      </c>
      <c r="F115" s="18">
        <v>2.8</v>
      </c>
      <c r="G115" s="14">
        <v>117.06</v>
      </c>
      <c r="H115" s="15">
        <v>20.97</v>
      </c>
      <c r="I115" s="19">
        <v>96.09</v>
      </c>
      <c r="J115" s="13">
        <f t="shared" si="10"/>
        <v>8129.352468819408</v>
      </c>
      <c r="K115" s="13">
        <f t="shared" si="11"/>
        <v>9903.44468727235</v>
      </c>
      <c r="L115" s="13">
        <v>951622</v>
      </c>
      <c r="M115" s="20" t="s">
        <v>21</v>
      </c>
      <c r="N115" s="20" t="s">
        <v>22</v>
      </c>
      <c r="O115" s="29"/>
    </row>
    <row r="116" spans="1:15" s="2" customFormat="1" ht="20.25" customHeight="1">
      <c r="A116" s="11">
        <f t="shared" si="9"/>
        <v>111</v>
      </c>
      <c r="B116" s="12" t="s">
        <v>19</v>
      </c>
      <c r="C116" s="23">
        <v>2201</v>
      </c>
      <c r="D116" s="12" t="str">
        <f t="shared" si="8"/>
        <v>住宅15栋2201</v>
      </c>
      <c r="E116" s="24" t="s">
        <v>20</v>
      </c>
      <c r="F116" s="18">
        <v>2.8</v>
      </c>
      <c r="G116" s="14">
        <v>84.15</v>
      </c>
      <c r="H116" s="15">
        <v>15.070000000000007</v>
      </c>
      <c r="I116" s="15">
        <v>69.08</v>
      </c>
      <c r="J116" s="13">
        <f t="shared" si="10"/>
        <v>7414.759358288769</v>
      </c>
      <c r="K116" s="13">
        <f t="shared" si="11"/>
        <v>9032.31036479444</v>
      </c>
      <c r="L116" s="13">
        <v>623952</v>
      </c>
      <c r="M116" s="20" t="s">
        <v>21</v>
      </c>
      <c r="N116" s="20" t="s">
        <v>22</v>
      </c>
      <c r="O116" s="29"/>
    </row>
    <row r="117" spans="1:15" s="2" customFormat="1" ht="20.25" customHeight="1">
      <c r="A117" s="11">
        <f t="shared" si="9"/>
        <v>112</v>
      </c>
      <c r="B117" s="12" t="s">
        <v>19</v>
      </c>
      <c r="C117" s="23">
        <v>2202</v>
      </c>
      <c r="D117" s="12" t="str">
        <f t="shared" si="8"/>
        <v>住宅15栋2202</v>
      </c>
      <c r="E117" s="24" t="s">
        <v>20</v>
      </c>
      <c r="F117" s="18">
        <v>2.8</v>
      </c>
      <c r="G117" s="14">
        <v>84.14</v>
      </c>
      <c r="H117" s="15">
        <v>15.070000000000007</v>
      </c>
      <c r="I117" s="15">
        <v>69.07</v>
      </c>
      <c r="J117" s="13">
        <f t="shared" si="10"/>
        <v>7672.510102210601</v>
      </c>
      <c r="K117" s="13">
        <f t="shared" si="11"/>
        <v>9346.532503257566</v>
      </c>
      <c r="L117" s="13">
        <v>645565</v>
      </c>
      <c r="M117" s="20" t="s">
        <v>21</v>
      </c>
      <c r="N117" s="20" t="s">
        <v>22</v>
      </c>
      <c r="O117" s="29"/>
    </row>
    <row r="118" spans="1:15" s="2" customFormat="1" ht="20.25" customHeight="1">
      <c r="A118" s="11">
        <f t="shared" si="9"/>
        <v>113</v>
      </c>
      <c r="B118" s="12" t="s">
        <v>19</v>
      </c>
      <c r="C118" s="23">
        <v>2203</v>
      </c>
      <c r="D118" s="12" t="str">
        <f t="shared" si="8"/>
        <v>住宅15栋2203</v>
      </c>
      <c r="E118" s="24" t="s">
        <v>24</v>
      </c>
      <c r="F118" s="18">
        <v>2.8</v>
      </c>
      <c r="G118" s="14">
        <v>117.06</v>
      </c>
      <c r="H118" s="15">
        <v>20.97</v>
      </c>
      <c r="I118" s="15">
        <v>96.09</v>
      </c>
      <c r="J118" s="13">
        <f t="shared" si="10"/>
        <v>8295.805569793269</v>
      </c>
      <c r="K118" s="13">
        <f t="shared" si="11"/>
        <v>10106.223332292642</v>
      </c>
      <c r="L118" s="13">
        <v>971107</v>
      </c>
      <c r="M118" s="20" t="s">
        <v>21</v>
      </c>
      <c r="N118" s="20" t="s">
        <v>22</v>
      </c>
      <c r="O118" s="29"/>
    </row>
    <row r="119" spans="1:15" s="2" customFormat="1" ht="20.25" customHeight="1">
      <c r="A119" s="11">
        <f t="shared" si="9"/>
        <v>114</v>
      </c>
      <c r="B119" s="12" t="s">
        <v>19</v>
      </c>
      <c r="C119" s="23">
        <v>2204</v>
      </c>
      <c r="D119" s="12" t="str">
        <f t="shared" si="8"/>
        <v>住宅15栋2204</v>
      </c>
      <c r="E119" s="24" t="s">
        <v>25</v>
      </c>
      <c r="F119" s="18">
        <v>2.8</v>
      </c>
      <c r="G119" s="14">
        <v>96.38</v>
      </c>
      <c r="H119" s="15">
        <v>17.25999999999999</v>
      </c>
      <c r="I119" s="15">
        <v>79.12</v>
      </c>
      <c r="J119" s="13">
        <f t="shared" si="10"/>
        <v>8307.335546793942</v>
      </c>
      <c r="K119" s="13">
        <f t="shared" si="11"/>
        <v>10119.577856420627</v>
      </c>
      <c r="L119" s="13">
        <v>800661</v>
      </c>
      <c r="M119" s="20" t="s">
        <v>21</v>
      </c>
      <c r="N119" s="20" t="s">
        <v>22</v>
      </c>
      <c r="O119" s="29"/>
    </row>
    <row r="120" spans="1:15" s="2" customFormat="1" ht="20.25" customHeight="1">
      <c r="A120" s="11">
        <f t="shared" si="9"/>
        <v>115</v>
      </c>
      <c r="B120" s="12" t="s">
        <v>19</v>
      </c>
      <c r="C120" s="23">
        <v>2205</v>
      </c>
      <c r="D120" s="12" t="str">
        <f t="shared" si="8"/>
        <v>住宅15栋2205</v>
      </c>
      <c r="E120" s="24" t="s">
        <v>25</v>
      </c>
      <c r="F120" s="18">
        <v>2.8</v>
      </c>
      <c r="G120" s="14">
        <v>96.37</v>
      </c>
      <c r="H120" s="15">
        <v>17.260000000000005</v>
      </c>
      <c r="I120" s="15">
        <v>79.11</v>
      </c>
      <c r="J120" s="13">
        <f t="shared" si="10"/>
        <v>8103.3101587631</v>
      </c>
      <c r="K120" s="13">
        <f t="shared" si="11"/>
        <v>9871.267854885602</v>
      </c>
      <c r="L120" s="13">
        <v>780916</v>
      </c>
      <c r="M120" s="20" t="s">
        <v>21</v>
      </c>
      <c r="N120" s="20" t="s">
        <v>22</v>
      </c>
      <c r="O120" s="29"/>
    </row>
    <row r="121" spans="1:15" s="2" customFormat="1" ht="20.25" customHeight="1">
      <c r="A121" s="11">
        <f t="shared" si="9"/>
        <v>116</v>
      </c>
      <c r="B121" s="12" t="s">
        <v>19</v>
      </c>
      <c r="C121" s="23">
        <v>2206</v>
      </c>
      <c r="D121" s="12" t="str">
        <f t="shared" si="8"/>
        <v>住宅15栋2206</v>
      </c>
      <c r="E121" s="24" t="s">
        <v>24</v>
      </c>
      <c r="F121" s="18">
        <v>2.8</v>
      </c>
      <c r="G121" s="14">
        <v>117.06</v>
      </c>
      <c r="H121" s="15">
        <v>20.97</v>
      </c>
      <c r="I121" s="19">
        <v>96.09</v>
      </c>
      <c r="J121" s="13">
        <f t="shared" si="10"/>
        <v>8145.463864684777</v>
      </c>
      <c r="K121" s="13">
        <f t="shared" si="11"/>
        <v>9923.072119887605</v>
      </c>
      <c r="L121" s="13">
        <v>953508</v>
      </c>
      <c r="M121" s="20" t="s">
        <v>21</v>
      </c>
      <c r="N121" s="20" t="s">
        <v>22</v>
      </c>
      <c r="O121" s="29"/>
    </row>
    <row r="122" spans="1:15" s="2" customFormat="1" ht="20.25" customHeight="1">
      <c r="A122" s="11">
        <f t="shared" si="9"/>
        <v>117</v>
      </c>
      <c r="B122" s="12" t="s">
        <v>19</v>
      </c>
      <c r="C122" s="23">
        <v>2301</v>
      </c>
      <c r="D122" s="12" t="str">
        <f t="shared" si="8"/>
        <v>住宅15栋2301</v>
      </c>
      <c r="E122" s="24" t="s">
        <v>20</v>
      </c>
      <c r="F122" s="18">
        <v>2.8</v>
      </c>
      <c r="G122" s="14">
        <v>84.15</v>
      </c>
      <c r="H122" s="15">
        <v>15.070000000000007</v>
      </c>
      <c r="I122" s="15">
        <v>69.08</v>
      </c>
      <c r="J122" s="13">
        <f t="shared" si="10"/>
        <v>7430.861556743909</v>
      </c>
      <c r="K122" s="13">
        <f t="shared" si="11"/>
        <v>9051.925303995367</v>
      </c>
      <c r="L122" s="13">
        <v>625307</v>
      </c>
      <c r="M122" s="20" t="s">
        <v>21</v>
      </c>
      <c r="N122" s="20" t="s">
        <v>22</v>
      </c>
      <c r="O122" s="29"/>
    </row>
    <row r="123" spans="1:15" s="2" customFormat="1" ht="20.25" customHeight="1">
      <c r="A123" s="11">
        <f t="shared" si="9"/>
        <v>118</v>
      </c>
      <c r="B123" s="12" t="s">
        <v>19</v>
      </c>
      <c r="C123" s="23">
        <v>2302</v>
      </c>
      <c r="D123" s="12" t="str">
        <f t="shared" si="8"/>
        <v>住宅15栋2302</v>
      </c>
      <c r="E123" s="24" t="s">
        <v>20</v>
      </c>
      <c r="F123" s="18">
        <v>2.8</v>
      </c>
      <c r="G123" s="14">
        <v>84.14</v>
      </c>
      <c r="H123" s="15">
        <v>15.070000000000007</v>
      </c>
      <c r="I123" s="15">
        <v>69.07</v>
      </c>
      <c r="J123" s="13">
        <f t="shared" si="10"/>
        <v>7688.614214404563</v>
      </c>
      <c r="K123" s="13">
        <f t="shared" si="11"/>
        <v>9366.150282322282</v>
      </c>
      <c r="L123" s="13">
        <v>646920</v>
      </c>
      <c r="M123" s="20" t="s">
        <v>21</v>
      </c>
      <c r="N123" s="20" t="s">
        <v>22</v>
      </c>
      <c r="O123" s="29"/>
    </row>
    <row r="124" spans="1:15" s="2" customFormat="1" ht="20.25" customHeight="1">
      <c r="A124" s="11">
        <f t="shared" si="9"/>
        <v>119</v>
      </c>
      <c r="B124" s="12" t="s">
        <v>19</v>
      </c>
      <c r="C124" s="23">
        <v>2303</v>
      </c>
      <c r="D124" s="12" t="str">
        <f t="shared" si="8"/>
        <v>住宅15栋2303</v>
      </c>
      <c r="E124" s="24" t="s">
        <v>24</v>
      </c>
      <c r="F124" s="18">
        <v>2.8</v>
      </c>
      <c r="G124" s="14">
        <v>117.06</v>
      </c>
      <c r="H124" s="15">
        <v>20.97</v>
      </c>
      <c r="I124" s="15">
        <v>96.09</v>
      </c>
      <c r="J124" s="13">
        <f aca="true" t="shared" si="12" ref="J124:J155">L124/G124</f>
        <v>8311.908423030924</v>
      </c>
      <c r="K124" s="13">
        <f aca="true" t="shared" si="13" ref="K124:K155">L124/I124</f>
        <v>10125.84035799771</v>
      </c>
      <c r="L124" s="13">
        <v>972992</v>
      </c>
      <c r="M124" s="20" t="s">
        <v>21</v>
      </c>
      <c r="N124" s="20" t="s">
        <v>22</v>
      </c>
      <c r="O124" s="29"/>
    </row>
    <row r="125" spans="1:15" s="2" customFormat="1" ht="20.25" customHeight="1">
      <c r="A125" s="11">
        <f t="shared" si="9"/>
        <v>120</v>
      </c>
      <c r="B125" s="12" t="s">
        <v>19</v>
      </c>
      <c r="C125" s="23">
        <v>2304</v>
      </c>
      <c r="D125" s="12" t="str">
        <f aca="true" t="shared" si="14" ref="D125:D188">B125&amp;C125</f>
        <v>住宅15栋2304</v>
      </c>
      <c r="E125" s="24" t="s">
        <v>25</v>
      </c>
      <c r="F125" s="18">
        <v>2.8</v>
      </c>
      <c r="G125" s="14">
        <v>96.38</v>
      </c>
      <c r="H125" s="15">
        <v>17.25999999999999</v>
      </c>
      <c r="I125" s="15">
        <v>79.12</v>
      </c>
      <c r="J125" s="13">
        <f t="shared" si="12"/>
        <v>8323.448848308779</v>
      </c>
      <c r="K125" s="13">
        <f t="shared" si="13"/>
        <v>10139.206268958544</v>
      </c>
      <c r="L125" s="13">
        <v>802214</v>
      </c>
      <c r="M125" s="20" t="s">
        <v>21</v>
      </c>
      <c r="N125" s="20" t="s">
        <v>22</v>
      </c>
      <c r="O125" s="29"/>
    </row>
    <row r="126" spans="1:15" s="2" customFormat="1" ht="20.25" customHeight="1">
      <c r="A126" s="11">
        <f t="shared" si="9"/>
        <v>121</v>
      </c>
      <c r="B126" s="12" t="s">
        <v>19</v>
      </c>
      <c r="C126" s="23">
        <v>2305</v>
      </c>
      <c r="D126" s="12" t="str">
        <f t="shared" si="14"/>
        <v>住宅15栋2305</v>
      </c>
      <c r="E126" s="24" t="s">
        <v>25</v>
      </c>
      <c r="F126" s="18">
        <v>2.8</v>
      </c>
      <c r="G126" s="14">
        <v>96.37</v>
      </c>
      <c r="H126" s="15">
        <v>17.260000000000005</v>
      </c>
      <c r="I126" s="15">
        <v>79.11</v>
      </c>
      <c r="J126" s="13">
        <f t="shared" si="12"/>
        <v>8119.4043789561065</v>
      </c>
      <c r="K126" s="13">
        <f t="shared" si="13"/>
        <v>9890.87346732398</v>
      </c>
      <c r="L126" s="13">
        <v>782467</v>
      </c>
      <c r="M126" s="20" t="s">
        <v>21</v>
      </c>
      <c r="N126" s="20" t="s">
        <v>22</v>
      </c>
      <c r="O126" s="29"/>
    </row>
    <row r="127" spans="1:15" s="2" customFormat="1" ht="20.25" customHeight="1">
      <c r="A127" s="11">
        <f t="shared" si="9"/>
        <v>122</v>
      </c>
      <c r="B127" s="12" t="s">
        <v>19</v>
      </c>
      <c r="C127" s="23">
        <v>2306</v>
      </c>
      <c r="D127" s="12" t="str">
        <f t="shared" si="14"/>
        <v>住宅15栋2306</v>
      </c>
      <c r="E127" s="24" t="s">
        <v>24</v>
      </c>
      <c r="F127" s="18">
        <v>2.8</v>
      </c>
      <c r="G127" s="14">
        <v>117.06</v>
      </c>
      <c r="H127" s="15">
        <v>20.97</v>
      </c>
      <c r="I127" s="19">
        <v>96.09</v>
      </c>
      <c r="J127" s="13">
        <f t="shared" si="12"/>
        <v>8161.566717922433</v>
      </c>
      <c r="K127" s="13">
        <f t="shared" si="13"/>
        <v>9942.689145592673</v>
      </c>
      <c r="L127" s="13">
        <v>955393</v>
      </c>
      <c r="M127" s="20" t="s">
        <v>21</v>
      </c>
      <c r="N127" s="20" t="s">
        <v>22</v>
      </c>
      <c r="O127" s="29"/>
    </row>
    <row r="128" spans="1:15" s="2" customFormat="1" ht="20.25" customHeight="1">
      <c r="A128" s="11">
        <f t="shared" si="9"/>
        <v>123</v>
      </c>
      <c r="B128" s="12" t="s">
        <v>19</v>
      </c>
      <c r="C128" s="23">
        <v>2401</v>
      </c>
      <c r="D128" s="12" t="str">
        <f t="shared" si="14"/>
        <v>住宅15栋2401</v>
      </c>
      <c r="E128" s="24" t="s">
        <v>20</v>
      </c>
      <c r="F128" s="18">
        <v>2.8</v>
      </c>
      <c r="G128" s="14">
        <v>84.15</v>
      </c>
      <c r="H128" s="15">
        <v>15.070000000000007</v>
      </c>
      <c r="I128" s="15">
        <v>69.08</v>
      </c>
      <c r="J128" s="13">
        <f t="shared" si="12"/>
        <v>7446.975638740344</v>
      </c>
      <c r="K128" s="13">
        <f t="shared" si="13"/>
        <v>9071.554719166184</v>
      </c>
      <c r="L128" s="13">
        <v>626663</v>
      </c>
      <c r="M128" s="20" t="s">
        <v>21</v>
      </c>
      <c r="N128" s="20" t="s">
        <v>22</v>
      </c>
      <c r="O128" s="29"/>
    </row>
    <row r="129" spans="1:15" s="2" customFormat="1" ht="20.25" customHeight="1">
      <c r="A129" s="11">
        <f t="shared" si="9"/>
        <v>124</v>
      </c>
      <c r="B129" s="12" t="s">
        <v>19</v>
      </c>
      <c r="C129" s="23">
        <v>2402</v>
      </c>
      <c r="D129" s="12" t="str">
        <f t="shared" si="14"/>
        <v>住宅15栋2402</v>
      </c>
      <c r="E129" s="24" t="s">
        <v>20</v>
      </c>
      <c r="F129" s="18">
        <v>2.8</v>
      </c>
      <c r="G129" s="14">
        <v>84.14</v>
      </c>
      <c r="H129" s="15">
        <v>15.070000000000007</v>
      </c>
      <c r="I129" s="15">
        <v>69.07</v>
      </c>
      <c r="J129" s="13">
        <f t="shared" si="12"/>
        <v>7704.718326598526</v>
      </c>
      <c r="K129" s="13">
        <f t="shared" si="13"/>
        <v>9385.768061387</v>
      </c>
      <c r="L129" s="13">
        <v>648275</v>
      </c>
      <c r="M129" s="20" t="s">
        <v>21</v>
      </c>
      <c r="N129" s="20" t="s">
        <v>22</v>
      </c>
      <c r="O129" s="29"/>
    </row>
    <row r="130" spans="1:15" s="2" customFormat="1" ht="20.25" customHeight="1">
      <c r="A130" s="11">
        <f t="shared" si="9"/>
        <v>125</v>
      </c>
      <c r="B130" s="12" t="s">
        <v>19</v>
      </c>
      <c r="C130" s="23">
        <v>2403</v>
      </c>
      <c r="D130" s="12" t="str">
        <f t="shared" si="14"/>
        <v>住宅15栋2403</v>
      </c>
      <c r="E130" s="24" t="s">
        <v>24</v>
      </c>
      <c r="F130" s="18">
        <v>2.8</v>
      </c>
      <c r="G130" s="14">
        <v>117.06</v>
      </c>
      <c r="H130" s="15">
        <v>20.97</v>
      </c>
      <c r="I130" s="15">
        <v>96.09</v>
      </c>
      <c r="J130" s="13">
        <f t="shared" si="12"/>
        <v>8328.019818896293</v>
      </c>
      <c r="K130" s="13">
        <f t="shared" si="13"/>
        <v>10145.467790612967</v>
      </c>
      <c r="L130" s="13">
        <v>974878</v>
      </c>
      <c r="M130" s="20" t="s">
        <v>21</v>
      </c>
      <c r="N130" s="20" t="s">
        <v>22</v>
      </c>
      <c r="O130" s="29"/>
    </row>
    <row r="131" spans="1:15" s="2" customFormat="1" ht="20.25" customHeight="1">
      <c r="A131" s="11">
        <f t="shared" si="9"/>
        <v>126</v>
      </c>
      <c r="B131" s="12" t="s">
        <v>19</v>
      </c>
      <c r="C131" s="23">
        <v>2404</v>
      </c>
      <c r="D131" s="12" t="str">
        <f t="shared" si="14"/>
        <v>住宅15栋2404</v>
      </c>
      <c r="E131" s="24" t="s">
        <v>25</v>
      </c>
      <c r="F131" s="18">
        <v>2.8</v>
      </c>
      <c r="G131" s="14">
        <v>96.38</v>
      </c>
      <c r="H131" s="15">
        <v>17.25999999999999</v>
      </c>
      <c r="I131" s="15">
        <v>79.12</v>
      </c>
      <c r="J131" s="13">
        <f t="shared" si="12"/>
        <v>8339.551774227019</v>
      </c>
      <c r="K131" s="13">
        <f t="shared" si="13"/>
        <v>10158.822042467138</v>
      </c>
      <c r="L131" s="13">
        <v>803766</v>
      </c>
      <c r="M131" s="20" t="s">
        <v>21</v>
      </c>
      <c r="N131" s="20" t="s">
        <v>22</v>
      </c>
      <c r="O131" s="29"/>
    </row>
    <row r="132" spans="1:15" s="2" customFormat="1" ht="20.25" customHeight="1">
      <c r="A132" s="11">
        <f t="shared" si="9"/>
        <v>127</v>
      </c>
      <c r="B132" s="12" t="s">
        <v>19</v>
      </c>
      <c r="C132" s="23">
        <v>2405</v>
      </c>
      <c r="D132" s="12" t="str">
        <f t="shared" si="14"/>
        <v>住宅15栋2405</v>
      </c>
      <c r="E132" s="24" t="s">
        <v>25</v>
      </c>
      <c r="F132" s="18">
        <v>2.8</v>
      </c>
      <c r="G132" s="14">
        <v>96.37</v>
      </c>
      <c r="H132" s="15">
        <v>17.260000000000005</v>
      </c>
      <c r="I132" s="15">
        <v>79.11</v>
      </c>
      <c r="J132" s="13">
        <f t="shared" si="12"/>
        <v>8135.519352495589</v>
      </c>
      <c r="K132" s="13">
        <f t="shared" si="13"/>
        <v>9910.504361016307</v>
      </c>
      <c r="L132" s="13">
        <v>784020</v>
      </c>
      <c r="M132" s="20" t="s">
        <v>21</v>
      </c>
      <c r="N132" s="20" t="s">
        <v>22</v>
      </c>
      <c r="O132" s="29" t="s">
        <v>33</v>
      </c>
    </row>
    <row r="133" spans="1:15" s="2" customFormat="1" ht="20.25" customHeight="1">
      <c r="A133" s="11">
        <f t="shared" si="9"/>
        <v>128</v>
      </c>
      <c r="B133" s="12" t="s">
        <v>19</v>
      </c>
      <c r="C133" s="23">
        <v>2406</v>
      </c>
      <c r="D133" s="12" t="str">
        <f t="shared" si="14"/>
        <v>住宅15栋2406</v>
      </c>
      <c r="E133" s="24" t="s">
        <v>24</v>
      </c>
      <c r="F133" s="18">
        <v>2.8</v>
      </c>
      <c r="G133" s="14">
        <v>117.06</v>
      </c>
      <c r="H133" s="15">
        <v>20.97</v>
      </c>
      <c r="I133" s="19">
        <v>96.09</v>
      </c>
      <c r="J133" s="13">
        <f t="shared" si="12"/>
        <v>8177.669571160089</v>
      </c>
      <c r="K133" s="13">
        <f t="shared" si="13"/>
        <v>9962.306171297741</v>
      </c>
      <c r="L133" s="13">
        <v>957278</v>
      </c>
      <c r="M133" s="20" t="s">
        <v>21</v>
      </c>
      <c r="N133" s="20" t="s">
        <v>22</v>
      </c>
      <c r="O133" s="29"/>
    </row>
    <row r="134" spans="1:15" s="2" customFormat="1" ht="20.25" customHeight="1">
      <c r="A134" s="11">
        <f t="shared" si="9"/>
        <v>129</v>
      </c>
      <c r="B134" s="12" t="s">
        <v>19</v>
      </c>
      <c r="C134" s="23">
        <v>2501</v>
      </c>
      <c r="D134" s="12" t="str">
        <f t="shared" si="14"/>
        <v>住宅15栋2501</v>
      </c>
      <c r="E134" s="24" t="s">
        <v>20</v>
      </c>
      <c r="F134" s="18">
        <v>2.8</v>
      </c>
      <c r="G134" s="14">
        <v>84.15</v>
      </c>
      <c r="H134" s="15">
        <v>15.070000000000007</v>
      </c>
      <c r="I134" s="15">
        <v>69.08</v>
      </c>
      <c r="J134" s="13">
        <f t="shared" si="12"/>
        <v>7463.077837195484</v>
      </c>
      <c r="K134" s="13">
        <f t="shared" si="13"/>
        <v>9091.169658367111</v>
      </c>
      <c r="L134" s="13">
        <v>628018</v>
      </c>
      <c r="M134" s="20" t="s">
        <v>21</v>
      </c>
      <c r="N134" s="20" t="s">
        <v>22</v>
      </c>
      <c r="O134" s="29"/>
    </row>
    <row r="135" spans="1:15" s="2" customFormat="1" ht="20.25" customHeight="1">
      <c r="A135" s="11">
        <f aca="true" t="shared" si="15" ref="A135:A193">ROW()-5</f>
        <v>130</v>
      </c>
      <c r="B135" s="12" t="s">
        <v>19</v>
      </c>
      <c r="C135" s="23">
        <v>2502</v>
      </c>
      <c r="D135" s="12" t="str">
        <f t="shared" si="14"/>
        <v>住宅15栋2502</v>
      </c>
      <c r="E135" s="24" t="s">
        <v>20</v>
      </c>
      <c r="F135" s="18">
        <v>2.8</v>
      </c>
      <c r="G135" s="14">
        <v>84.14</v>
      </c>
      <c r="H135" s="15">
        <v>15.070000000000007</v>
      </c>
      <c r="I135" s="15">
        <v>69.07</v>
      </c>
      <c r="J135" s="13">
        <f t="shared" si="12"/>
        <v>7720.822438792488</v>
      </c>
      <c r="K135" s="13">
        <f t="shared" si="13"/>
        <v>9405.385840451716</v>
      </c>
      <c r="L135" s="13">
        <v>649630</v>
      </c>
      <c r="M135" s="20" t="s">
        <v>21</v>
      </c>
      <c r="N135" s="20" t="s">
        <v>22</v>
      </c>
      <c r="O135" s="29"/>
    </row>
    <row r="136" spans="1:15" s="2" customFormat="1" ht="20.25" customHeight="1">
      <c r="A136" s="11">
        <f t="shared" si="15"/>
        <v>131</v>
      </c>
      <c r="B136" s="12" t="s">
        <v>19</v>
      </c>
      <c r="C136" s="23">
        <v>2503</v>
      </c>
      <c r="D136" s="12" t="str">
        <f t="shared" si="14"/>
        <v>住宅15栋2503</v>
      </c>
      <c r="E136" s="24" t="s">
        <v>24</v>
      </c>
      <c r="F136" s="18">
        <v>2.8</v>
      </c>
      <c r="G136" s="14">
        <v>117.06</v>
      </c>
      <c r="H136" s="15">
        <v>20.97</v>
      </c>
      <c r="I136" s="15">
        <v>96.09</v>
      </c>
      <c r="J136" s="13">
        <f t="shared" si="12"/>
        <v>8344.13121476166</v>
      </c>
      <c r="K136" s="13">
        <f t="shared" si="13"/>
        <v>10165.095223228223</v>
      </c>
      <c r="L136" s="13">
        <v>976764</v>
      </c>
      <c r="M136" s="20" t="s">
        <v>21</v>
      </c>
      <c r="N136" s="20" t="s">
        <v>22</v>
      </c>
      <c r="O136" s="29"/>
    </row>
    <row r="137" spans="1:15" s="2" customFormat="1" ht="20.25" customHeight="1">
      <c r="A137" s="11">
        <f t="shared" si="15"/>
        <v>132</v>
      </c>
      <c r="B137" s="12" t="s">
        <v>19</v>
      </c>
      <c r="C137" s="23">
        <v>2504</v>
      </c>
      <c r="D137" s="12" t="str">
        <f t="shared" si="14"/>
        <v>住宅15栋2504</v>
      </c>
      <c r="E137" s="24" t="s">
        <v>25</v>
      </c>
      <c r="F137" s="18">
        <v>2.8</v>
      </c>
      <c r="G137" s="14">
        <v>96.38</v>
      </c>
      <c r="H137" s="15">
        <v>17.25999999999999</v>
      </c>
      <c r="I137" s="15">
        <v>79.12</v>
      </c>
      <c r="J137" s="13">
        <f t="shared" si="12"/>
        <v>8355.654700145258</v>
      </c>
      <c r="K137" s="13">
        <f t="shared" si="13"/>
        <v>10178.437815975733</v>
      </c>
      <c r="L137" s="13">
        <v>805318</v>
      </c>
      <c r="M137" s="20" t="s">
        <v>21</v>
      </c>
      <c r="N137" s="20" t="s">
        <v>22</v>
      </c>
      <c r="O137" s="29"/>
    </row>
    <row r="138" spans="1:15" s="2" customFormat="1" ht="20.25" customHeight="1">
      <c r="A138" s="11">
        <f t="shared" si="15"/>
        <v>133</v>
      </c>
      <c r="B138" s="12" t="s">
        <v>19</v>
      </c>
      <c r="C138" s="23">
        <v>2505</v>
      </c>
      <c r="D138" s="12" t="str">
        <f t="shared" si="14"/>
        <v>住宅15栋2505</v>
      </c>
      <c r="E138" s="24" t="s">
        <v>25</v>
      </c>
      <c r="F138" s="18">
        <v>2.8</v>
      </c>
      <c r="G138" s="14">
        <v>96.37</v>
      </c>
      <c r="H138" s="15">
        <v>17.260000000000005</v>
      </c>
      <c r="I138" s="15">
        <v>79.11</v>
      </c>
      <c r="J138" s="13">
        <f t="shared" si="12"/>
        <v>8151.634326035073</v>
      </c>
      <c r="K138" s="13">
        <f t="shared" si="13"/>
        <v>9930.135254708634</v>
      </c>
      <c r="L138" s="13">
        <v>785573</v>
      </c>
      <c r="M138" s="20" t="s">
        <v>21</v>
      </c>
      <c r="N138" s="20" t="s">
        <v>22</v>
      </c>
      <c r="O138" s="29"/>
    </row>
    <row r="139" spans="1:15" s="2" customFormat="1" ht="20.25" customHeight="1">
      <c r="A139" s="11">
        <f t="shared" si="15"/>
        <v>134</v>
      </c>
      <c r="B139" s="12" t="s">
        <v>19</v>
      </c>
      <c r="C139" s="23">
        <v>2506</v>
      </c>
      <c r="D139" s="12" t="str">
        <f t="shared" si="14"/>
        <v>住宅15栋2506</v>
      </c>
      <c r="E139" s="24" t="s">
        <v>24</v>
      </c>
      <c r="F139" s="18">
        <v>2.8</v>
      </c>
      <c r="G139" s="14">
        <v>117.06</v>
      </c>
      <c r="H139" s="15">
        <v>20.97</v>
      </c>
      <c r="I139" s="19">
        <v>96.09</v>
      </c>
      <c r="J139" s="13">
        <f t="shared" si="12"/>
        <v>8193.780967025457</v>
      </c>
      <c r="K139" s="13">
        <f t="shared" si="13"/>
        <v>9981.933603912998</v>
      </c>
      <c r="L139" s="13">
        <v>959164</v>
      </c>
      <c r="M139" s="20" t="s">
        <v>21</v>
      </c>
      <c r="N139" s="20" t="s">
        <v>22</v>
      </c>
      <c r="O139" s="29"/>
    </row>
    <row r="140" spans="1:15" s="2" customFormat="1" ht="20.25" customHeight="1">
      <c r="A140" s="11">
        <f t="shared" si="15"/>
        <v>135</v>
      </c>
      <c r="B140" s="12" t="s">
        <v>19</v>
      </c>
      <c r="C140" s="23">
        <v>2601</v>
      </c>
      <c r="D140" s="12" t="str">
        <f t="shared" si="14"/>
        <v>住宅15栋2601</v>
      </c>
      <c r="E140" s="24" t="s">
        <v>20</v>
      </c>
      <c r="F140" s="18">
        <v>2.8</v>
      </c>
      <c r="G140" s="14">
        <v>84.15</v>
      </c>
      <c r="H140" s="15">
        <v>15.070000000000007</v>
      </c>
      <c r="I140" s="15">
        <v>69.08</v>
      </c>
      <c r="J140" s="13">
        <f t="shared" si="12"/>
        <v>7479.203802733214</v>
      </c>
      <c r="K140" s="13">
        <f t="shared" si="13"/>
        <v>9110.813549507817</v>
      </c>
      <c r="L140" s="13">
        <v>629375</v>
      </c>
      <c r="M140" s="20" t="s">
        <v>21</v>
      </c>
      <c r="N140" s="20" t="s">
        <v>22</v>
      </c>
      <c r="O140" s="29"/>
    </row>
    <row r="141" spans="1:15" s="2" customFormat="1" ht="20.25" customHeight="1">
      <c r="A141" s="11">
        <f t="shared" si="15"/>
        <v>136</v>
      </c>
      <c r="B141" s="12" t="s">
        <v>19</v>
      </c>
      <c r="C141" s="23">
        <v>2602</v>
      </c>
      <c r="D141" s="12" t="str">
        <f t="shared" si="14"/>
        <v>住宅15栋2602</v>
      </c>
      <c r="E141" s="24" t="s">
        <v>20</v>
      </c>
      <c r="F141" s="18">
        <v>2.8</v>
      </c>
      <c r="G141" s="14">
        <v>84.14</v>
      </c>
      <c r="H141" s="15">
        <v>15.070000000000007</v>
      </c>
      <c r="I141" s="15">
        <v>69.07</v>
      </c>
      <c r="J141" s="13">
        <f t="shared" si="12"/>
        <v>7736.9384359401</v>
      </c>
      <c r="K141" s="13">
        <f t="shared" si="13"/>
        <v>9425.018097582164</v>
      </c>
      <c r="L141" s="13">
        <v>650986</v>
      </c>
      <c r="M141" s="20" t="s">
        <v>21</v>
      </c>
      <c r="N141" s="20" t="s">
        <v>22</v>
      </c>
      <c r="O141" s="29"/>
    </row>
    <row r="142" spans="1:15" s="2" customFormat="1" ht="20.25" customHeight="1">
      <c r="A142" s="11">
        <f t="shared" si="15"/>
        <v>137</v>
      </c>
      <c r="B142" s="12" t="s">
        <v>19</v>
      </c>
      <c r="C142" s="23">
        <v>2603</v>
      </c>
      <c r="D142" s="12" t="str">
        <f t="shared" si="14"/>
        <v>住宅15栋2603</v>
      </c>
      <c r="E142" s="24" t="s">
        <v>24</v>
      </c>
      <c r="F142" s="18">
        <v>2.8</v>
      </c>
      <c r="G142" s="14">
        <v>117.06</v>
      </c>
      <c r="H142" s="15">
        <v>20.97</v>
      </c>
      <c r="I142" s="15">
        <v>96.09</v>
      </c>
      <c r="J142" s="13">
        <f t="shared" si="12"/>
        <v>8360.234067999316</v>
      </c>
      <c r="K142" s="13">
        <f t="shared" si="13"/>
        <v>10184.71224893329</v>
      </c>
      <c r="L142" s="13">
        <v>978649</v>
      </c>
      <c r="M142" s="20" t="s">
        <v>21</v>
      </c>
      <c r="N142" s="20" t="s">
        <v>22</v>
      </c>
      <c r="O142" s="29"/>
    </row>
    <row r="143" spans="1:15" s="2" customFormat="1" ht="20.25" customHeight="1">
      <c r="A143" s="11">
        <f t="shared" si="15"/>
        <v>138</v>
      </c>
      <c r="B143" s="12" t="s">
        <v>19</v>
      </c>
      <c r="C143" s="23">
        <v>2604</v>
      </c>
      <c r="D143" s="12" t="str">
        <f t="shared" si="14"/>
        <v>住宅15栋2604</v>
      </c>
      <c r="E143" s="24" t="s">
        <v>25</v>
      </c>
      <c r="F143" s="18">
        <v>2.8</v>
      </c>
      <c r="G143" s="14">
        <v>96.38</v>
      </c>
      <c r="H143" s="15">
        <v>17.25999999999999</v>
      </c>
      <c r="I143" s="15">
        <v>79.12</v>
      </c>
      <c r="J143" s="13">
        <f t="shared" si="12"/>
        <v>8371.768001660095</v>
      </c>
      <c r="K143" s="13">
        <f t="shared" si="13"/>
        <v>10198.06622851365</v>
      </c>
      <c r="L143" s="13">
        <v>806871</v>
      </c>
      <c r="M143" s="20" t="s">
        <v>21</v>
      </c>
      <c r="N143" s="20" t="s">
        <v>22</v>
      </c>
      <c r="O143" s="29"/>
    </row>
    <row r="144" spans="1:15" s="2" customFormat="1" ht="20.25" customHeight="1">
      <c r="A144" s="11">
        <f t="shared" si="15"/>
        <v>139</v>
      </c>
      <c r="B144" s="12" t="s">
        <v>19</v>
      </c>
      <c r="C144" s="23">
        <v>2605</v>
      </c>
      <c r="D144" s="12" t="str">
        <f t="shared" si="14"/>
        <v>住宅15栋2605</v>
      </c>
      <c r="E144" s="24" t="s">
        <v>25</v>
      </c>
      <c r="F144" s="18">
        <v>2.8</v>
      </c>
      <c r="G144" s="14">
        <v>96.37</v>
      </c>
      <c r="H144" s="15">
        <v>17.260000000000005</v>
      </c>
      <c r="I144" s="15">
        <v>79.11</v>
      </c>
      <c r="J144" s="13">
        <f t="shared" si="12"/>
        <v>8167.738922901318</v>
      </c>
      <c r="K144" s="13">
        <f t="shared" si="13"/>
        <v>9949.753507773985</v>
      </c>
      <c r="L144" s="13">
        <v>787125</v>
      </c>
      <c r="M144" s="20" t="s">
        <v>21</v>
      </c>
      <c r="N144" s="20" t="s">
        <v>22</v>
      </c>
      <c r="O144" s="29"/>
    </row>
    <row r="145" spans="1:15" s="2" customFormat="1" ht="20.25" customHeight="1">
      <c r="A145" s="11">
        <f t="shared" si="15"/>
        <v>140</v>
      </c>
      <c r="B145" s="12" t="s">
        <v>19</v>
      </c>
      <c r="C145" s="23">
        <v>2606</v>
      </c>
      <c r="D145" s="12" t="str">
        <f t="shared" si="14"/>
        <v>住宅15栋2606</v>
      </c>
      <c r="E145" s="24" t="s">
        <v>24</v>
      </c>
      <c r="F145" s="18">
        <v>2.8</v>
      </c>
      <c r="G145" s="14">
        <v>117.06</v>
      </c>
      <c r="H145" s="15">
        <v>20.97</v>
      </c>
      <c r="I145" s="19">
        <v>96.09</v>
      </c>
      <c r="J145" s="13">
        <f t="shared" si="12"/>
        <v>8209.892362890825</v>
      </c>
      <c r="K145" s="13">
        <f t="shared" si="13"/>
        <v>10001.561036528254</v>
      </c>
      <c r="L145" s="13">
        <v>961050</v>
      </c>
      <c r="M145" s="20" t="s">
        <v>21</v>
      </c>
      <c r="N145" s="20" t="s">
        <v>22</v>
      </c>
      <c r="O145" s="29"/>
    </row>
    <row r="146" spans="1:15" s="2" customFormat="1" ht="20.25" customHeight="1">
      <c r="A146" s="11">
        <f t="shared" si="15"/>
        <v>141</v>
      </c>
      <c r="B146" s="12" t="s">
        <v>19</v>
      </c>
      <c r="C146" s="23">
        <v>2701</v>
      </c>
      <c r="D146" s="12" t="str">
        <f t="shared" si="14"/>
        <v>住宅15栋2701</v>
      </c>
      <c r="E146" s="24" t="s">
        <v>20</v>
      </c>
      <c r="F146" s="18">
        <v>2.8</v>
      </c>
      <c r="G146" s="14">
        <v>84.15</v>
      </c>
      <c r="H146" s="15">
        <v>15.070000000000007</v>
      </c>
      <c r="I146" s="15">
        <v>69.08</v>
      </c>
      <c r="J146" s="13">
        <f t="shared" si="12"/>
        <v>7495.306001188354</v>
      </c>
      <c r="K146" s="13">
        <f t="shared" si="13"/>
        <v>9130.428488708743</v>
      </c>
      <c r="L146" s="13">
        <v>630730</v>
      </c>
      <c r="M146" s="20" t="s">
        <v>21</v>
      </c>
      <c r="N146" s="20" t="s">
        <v>22</v>
      </c>
      <c r="O146" s="29"/>
    </row>
    <row r="147" spans="1:15" s="2" customFormat="1" ht="20.25" customHeight="1">
      <c r="A147" s="11">
        <f t="shared" si="15"/>
        <v>142</v>
      </c>
      <c r="B147" s="12" t="s">
        <v>19</v>
      </c>
      <c r="C147" s="23">
        <v>2702</v>
      </c>
      <c r="D147" s="12" t="str">
        <f t="shared" si="14"/>
        <v>住宅15栋2702</v>
      </c>
      <c r="E147" s="24" t="s">
        <v>20</v>
      </c>
      <c r="F147" s="18">
        <v>2.8</v>
      </c>
      <c r="G147" s="14">
        <v>84.14</v>
      </c>
      <c r="H147" s="15">
        <v>15.070000000000007</v>
      </c>
      <c r="I147" s="15">
        <v>69.07</v>
      </c>
      <c r="J147" s="13">
        <f t="shared" si="12"/>
        <v>7753.042548134063</v>
      </c>
      <c r="K147" s="13">
        <f t="shared" si="13"/>
        <v>9444.63587664688</v>
      </c>
      <c r="L147" s="13">
        <v>652341</v>
      </c>
      <c r="M147" s="20" t="s">
        <v>21</v>
      </c>
      <c r="N147" s="20" t="s">
        <v>22</v>
      </c>
      <c r="O147" s="29"/>
    </row>
    <row r="148" spans="1:15" s="2" customFormat="1" ht="20.25" customHeight="1">
      <c r="A148" s="11">
        <f t="shared" si="15"/>
        <v>143</v>
      </c>
      <c r="B148" s="12" t="s">
        <v>19</v>
      </c>
      <c r="C148" s="23">
        <v>2703</v>
      </c>
      <c r="D148" s="12" t="str">
        <f t="shared" si="14"/>
        <v>住宅15栋2703</v>
      </c>
      <c r="E148" s="24" t="s">
        <v>24</v>
      </c>
      <c r="F148" s="18">
        <v>2.8</v>
      </c>
      <c r="G148" s="14">
        <v>117.06</v>
      </c>
      <c r="H148" s="15">
        <v>20.97</v>
      </c>
      <c r="I148" s="15">
        <v>96.09</v>
      </c>
      <c r="J148" s="13">
        <f t="shared" si="12"/>
        <v>8376.345463864685</v>
      </c>
      <c r="K148" s="13">
        <f t="shared" si="13"/>
        <v>10204.339681548548</v>
      </c>
      <c r="L148" s="13">
        <v>980535</v>
      </c>
      <c r="M148" s="20" t="s">
        <v>21</v>
      </c>
      <c r="N148" s="20" t="s">
        <v>22</v>
      </c>
      <c r="O148" s="29"/>
    </row>
    <row r="149" spans="1:15" s="2" customFormat="1" ht="20.25" customHeight="1">
      <c r="A149" s="11">
        <f t="shared" si="15"/>
        <v>144</v>
      </c>
      <c r="B149" s="12" t="s">
        <v>19</v>
      </c>
      <c r="C149" s="23">
        <v>2704</v>
      </c>
      <c r="D149" s="12" t="str">
        <f t="shared" si="14"/>
        <v>住宅15栋2704</v>
      </c>
      <c r="E149" s="24" t="s">
        <v>25</v>
      </c>
      <c r="F149" s="18">
        <v>2.8</v>
      </c>
      <c r="G149" s="14">
        <v>96.38</v>
      </c>
      <c r="H149" s="15">
        <v>17.25999999999999</v>
      </c>
      <c r="I149" s="15">
        <v>79.12</v>
      </c>
      <c r="J149" s="13">
        <f t="shared" si="12"/>
        <v>8387.870927578337</v>
      </c>
      <c r="K149" s="13">
        <f t="shared" si="13"/>
        <v>10217.682002022244</v>
      </c>
      <c r="L149" s="13">
        <v>808423</v>
      </c>
      <c r="M149" s="20" t="s">
        <v>21</v>
      </c>
      <c r="N149" s="20" t="s">
        <v>22</v>
      </c>
      <c r="O149" s="29"/>
    </row>
    <row r="150" spans="1:15" s="2" customFormat="1" ht="20.25" customHeight="1">
      <c r="A150" s="11">
        <f t="shared" si="15"/>
        <v>145</v>
      </c>
      <c r="B150" s="12" t="s">
        <v>19</v>
      </c>
      <c r="C150" s="23">
        <v>2705</v>
      </c>
      <c r="D150" s="12" t="str">
        <f t="shared" si="14"/>
        <v>住宅15栋2705</v>
      </c>
      <c r="E150" s="24" t="s">
        <v>25</v>
      </c>
      <c r="F150" s="18">
        <v>2.8</v>
      </c>
      <c r="G150" s="14">
        <v>96.37</v>
      </c>
      <c r="H150" s="15">
        <v>17.260000000000005</v>
      </c>
      <c r="I150" s="15">
        <v>79.11</v>
      </c>
      <c r="J150" s="13">
        <f t="shared" si="12"/>
        <v>8183.853896440801</v>
      </c>
      <c r="K150" s="13">
        <f t="shared" si="13"/>
        <v>9969.384401466314</v>
      </c>
      <c r="L150" s="13">
        <v>788678</v>
      </c>
      <c r="M150" s="20" t="s">
        <v>21</v>
      </c>
      <c r="N150" s="20" t="s">
        <v>22</v>
      </c>
      <c r="O150" s="29"/>
    </row>
    <row r="151" spans="1:15" s="2" customFormat="1" ht="20.25" customHeight="1">
      <c r="A151" s="11">
        <f t="shared" si="15"/>
        <v>146</v>
      </c>
      <c r="B151" s="12" t="s">
        <v>19</v>
      </c>
      <c r="C151" s="23">
        <v>2706</v>
      </c>
      <c r="D151" s="12" t="str">
        <f t="shared" si="14"/>
        <v>住宅15栋2706</v>
      </c>
      <c r="E151" s="24" t="s">
        <v>24</v>
      </c>
      <c r="F151" s="18">
        <v>2.8</v>
      </c>
      <c r="G151" s="14">
        <v>117.06</v>
      </c>
      <c r="H151" s="15">
        <v>20.97</v>
      </c>
      <c r="I151" s="19">
        <v>96.09</v>
      </c>
      <c r="J151" s="13">
        <f t="shared" si="12"/>
        <v>8225.995216128482</v>
      </c>
      <c r="K151" s="13">
        <f t="shared" si="13"/>
        <v>10021.178062233323</v>
      </c>
      <c r="L151" s="13">
        <v>962935</v>
      </c>
      <c r="M151" s="20" t="s">
        <v>21</v>
      </c>
      <c r="N151" s="20" t="s">
        <v>22</v>
      </c>
      <c r="O151" s="29"/>
    </row>
    <row r="152" spans="1:15" s="2" customFormat="1" ht="20.25" customHeight="1">
      <c r="A152" s="11">
        <f t="shared" si="15"/>
        <v>147</v>
      </c>
      <c r="B152" s="12" t="s">
        <v>19</v>
      </c>
      <c r="C152" s="23">
        <v>2801</v>
      </c>
      <c r="D152" s="12" t="str">
        <f t="shared" si="14"/>
        <v>住宅15栋2801</v>
      </c>
      <c r="E152" s="24" t="s">
        <v>20</v>
      </c>
      <c r="F152" s="18">
        <v>2.8</v>
      </c>
      <c r="G152" s="14">
        <v>84.15</v>
      </c>
      <c r="H152" s="15">
        <v>15.070000000000007</v>
      </c>
      <c r="I152" s="15">
        <v>69.08</v>
      </c>
      <c r="J152" s="13">
        <f t="shared" si="12"/>
        <v>7511.408199643493</v>
      </c>
      <c r="K152" s="13">
        <f t="shared" si="13"/>
        <v>9150.04342790967</v>
      </c>
      <c r="L152" s="13">
        <v>632085</v>
      </c>
      <c r="M152" s="20" t="s">
        <v>21</v>
      </c>
      <c r="N152" s="20" t="s">
        <v>22</v>
      </c>
      <c r="O152" s="29"/>
    </row>
    <row r="153" spans="1:15" s="2" customFormat="1" ht="20.25" customHeight="1">
      <c r="A153" s="11">
        <f t="shared" si="15"/>
        <v>148</v>
      </c>
      <c r="B153" s="12" t="s">
        <v>19</v>
      </c>
      <c r="C153" s="23">
        <v>2802</v>
      </c>
      <c r="D153" s="12" t="str">
        <f t="shared" si="14"/>
        <v>住宅15栋2802</v>
      </c>
      <c r="E153" s="24" t="s">
        <v>20</v>
      </c>
      <c r="F153" s="18">
        <v>2.8</v>
      </c>
      <c r="G153" s="14">
        <v>84.14</v>
      </c>
      <c r="H153" s="15">
        <v>15.070000000000007</v>
      </c>
      <c r="I153" s="15">
        <v>69.07</v>
      </c>
      <c r="J153" s="13">
        <f t="shared" si="12"/>
        <v>7769.1585452816735</v>
      </c>
      <c r="K153" s="13">
        <f t="shared" si="13"/>
        <v>9464.268133777328</v>
      </c>
      <c r="L153" s="13">
        <v>653697</v>
      </c>
      <c r="M153" s="20" t="s">
        <v>21</v>
      </c>
      <c r="N153" s="20" t="s">
        <v>22</v>
      </c>
      <c r="O153" s="29" t="s">
        <v>33</v>
      </c>
    </row>
    <row r="154" spans="1:15" s="2" customFormat="1" ht="20.25" customHeight="1">
      <c r="A154" s="11">
        <f t="shared" si="15"/>
        <v>149</v>
      </c>
      <c r="B154" s="12" t="s">
        <v>19</v>
      </c>
      <c r="C154" s="23">
        <v>2803</v>
      </c>
      <c r="D154" s="12" t="str">
        <f t="shared" si="14"/>
        <v>住宅15栋2803</v>
      </c>
      <c r="E154" s="24" t="s">
        <v>24</v>
      </c>
      <c r="F154" s="18">
        <v>2.8</v>
      </c>
      <c r="G154" s="14">
        <v>117.06</v>
      </c>
      <c r="H154" s="15">
        <v>20.97</v>
      </c>
      <c r="I154" s="15">
        <v>96.09</v>
      </c>
      <c r="J154" s="13">
        <f t="shared" si="12"/>
        <v>8392.44831710234</v>
      </c>
      <c r="K154" s="13">
        <f t="shared" si="13"/>
        <v>10223.956707253616</v>
      </c>
      <c r="L154" s="13">
        <v>982420</v>
      </c>
      <c r="M154" s="20" t="s">
        <v>21</v>
      </c>
      <c r="N154" s="20" t="s">
        <v>22</v>
      </c>
      <c r="O154" s="29"/>
    </row>
    <row r="155" spans="1:15" s="2" customFormat="1" ht="20.25" customHeight="1">
      <c r="A155" s="11">
        <f t="shared" si="15"/>
        <v>150</v>
      </c>
      <c r="B155" s="12" t="s">
        <v>19</v>
      </c>
      <c r="C155" s="23">
        <v>2804</v>
      </c>
      <c r="D155" s="12" t="str">
        <f t="shared" si="14"/>
        <v>住宅15栋2804</v>
      </c>
      <c r="E155" s="24" t="s">
        <v>25</v>
      </c>
      <c r="F155" s="18">
        <v>2.8</v>
      </c>
      <c r="G155" s="14">
        <v>96.38</v>
      </c>
      <c r="H155" s="15">
        <v>17.25999999999999</v>
      </c>
      <c r="I155" s="15">
        <v>79.12</v>
      </c>
      <c r="J155" s="13">
        <f t="shared" si="12"/>
        <v>8403.984229093174</v>
      </c>
      <c r="K155" s="13">
        <f t="shared" si="13"/>
        <v>10237.310414560161</v>
      </c>
      <c r="L155" s="13">
        <v>809976</v>
      </c>
      <c r="M155" s="20" t="s">
        <v>21</v>
      </c>
      <c r="N155" s="20" t="s">
        <v>22</v>
      </c>
      <c r="O155" s="29"/>
    </row>
    <row r="156" spans="1:15" s="2" customFormat="1" ht="20.25" customHeight="1">
      <c r="A156" s="11">
        <f t="shared" si="15"/>
        <v>151</v>
      </c>
      <c r="B156" s="12" t="s">
        <v>19</v>
      </c>
      <c r="C156" s="23">
        <v>2805</v>
      </c>
      <c r="D156" s="12" t="str">
        <f t="shared" si="14"/>
        <v>住宅15栋2805</v>
      </c>
      <c r="E156" s="24" t="s">
        <v>25</v>
      </c>
      <c r="F156" s="18">
        <v>2.8</v>
      </c>
      <c r="G156" s="14">
        <v>96.37</v>
      </c>
      <c r="H156" s="15">
        <v>17.260000000000005</v>
      </c>
      <c r="I156" s="15">
        <v>79.11</v>
      </c>
      <c r="J156" s="13">
        <f aca="true" t="shared" si="16" ref="J156:J187">L156/G156</f>
        <v>8199.958493307046</v>
      </c>
      <c r="K156" s="13">
        <f aca="true" t="shared" si="17" ref="K156:K194">L156/I156</f>
        <v>9989.002654531665</v>
      </c>
      <c r="L156" s="13">
        <v>790230</v>
      </c>
      <c r="M156" s="20" t="s">
        <v>21</v>
      </c>
      <c r="N156" s="20" t="s">
        <v>22</v>
      </c>
      <c r="O156" s="29"/>
    </row>
    <row r="157" spans="1:15" s="2" customFormat="1" ht="20.25" customHeight="1">
      <c r="A157" s="11">
        <f t="shared" si="15"/>
        <v>152</v>
      </c>
      <c r="B157" s="12" t="s">
        <v>19</v>
      </c>
      <c r="C157" s="23">
        <v>2806</v>
      </c>
      <c r="D157" s="12" t="str">
        <f t="shared" si="14"/>
        <v>住宅15栋2806</v>
      </c>
      <c r="E157" s="24" t="s">
        <v>24</v>
      </c>
      <c r="F157" s="18">
        <v>2.8</v>
      </c>
      <c r="G157" s="14">
        <v>117.06</v>
      </c>
      <c r="H157" s="15">
        <v>20.97</v>
      </c>
      <c r="I157" s="19">
        <v>96.09</v>
      </c>
      <c r="J157" s="13">
        <f t="shared" si="16"/>
        <v>8242.10661199385</v>
      </c>
      <c r="K157" s="13">
        <f t="shared" si="17"/>
        <v>10040.805494848579</v>
      </c>
      <c r="L157" s="13">
        <v>964821</v>
      </c>
      <c r="M157" s="20" t="s">
        <v>21</v>
      </c>
      <c r="N157" s="20" t="s">
        <v>22</v>
      </c>
      <c r="O157" s="29"/>
    </row>
    <row r="158" spans="1:15" s="2" customFormat="1" ht="20.25" customHeight="1">
      <c r="A158" s="11">
        <f t="shared" si="15"/>
        <v>153</v>
      </c>
      <c r="B158" s="12" t="s">
        <v>19</v>
      </c>
      <c r="C158" s="23">
        <v>2901</v>
      </c>
      <c r="D158" s="12" t="str">
        <f t="shared" si="14"/>
        <v>住宅15栋2901</v>
      </c>
      <c r="E158" s="24" t="s">
        <v>20</v>
      </c>
      <c r="F158" s="18">
        <v>2.8</v>
      </c>
      <c r="G158" s="14">
        <v>84.15</v>
      </c>
      <c r="H158" s="15">
        <v>15.070000000000007</v>
      </c>
      <c r="I158" s="15">
        <v>69.08</v>
      </c>
      <c r="J158" s="13">
        <f t="shared" si="16"/>
        <v>7527.510398098633</v>
      </c>
      <c r="K158" s="13">
        <f t="shared" si="17"/>
        <v>9169.658367110596</v>
      </c>
      <c r="L158" s="13">
        <v>633440</v>
      </c>
      <c r="M158" s="20" t="s">
        <v>21</v>
      </c>
      <c r="N158" s="20" t="s">
        <v>22</v>
      </c>
      <c r="O158" s="29"/>
    </row>
    <row r="159" spans="1:15" s="2" customFormat="1" ht="20.25" customHeight="1">
      <c r="A159" s="11">
        <f t="shared" si="15"/>
        <v>154</v>
      </c>
      <c r="B159" s="12" t="s">
        <v>19</v>
      </c>
      <c r="C159" s="23">
        <v>2902</v>
      </c>
      <c r="D159" s="12" t="str">
        <f t="shared" si="14"/>
        <v>住宅15栋2902</v>
      </c>
      <c r="E159" s="24" t="s">
        <v>20</v>
      </c>
      <c r="F159" s="18">
        <v>2.8</v>
      </c>
      <c r="G159" s="14">
        <v>84.14</v>
      </c>
      <c r="H159" s="15">
        <v>15.070000000000007</v>
      </c>
      <c r="I159" s="15">
        <v>69.07</v>
      </c>
      <c r="J159" s="13">
        <f t="shared" si="16"/>
        <v>7785.262657475636</v>
      </c>
      <c r="K159" s="13">
        <f t="shared" si="17"/>
        <v>9483.885912842044</v>
      </c>
      <c r="L159" s="13">
        <v>655052</v>
      </c>
      <c r="M159" s="20" t="s">
        <v>21</v>
      </c>
      <c r="N159" s="20" t="s">
        <v>22</v>
      </c>
      <c r="O159" s="29"/>
    </row>
    <row r="160" spans="1:15" s="2" customFormat="1" ht="20.25" customHeight="1">
      <c r="A160" s="11">
        <f t="shared" si="15"/>
        <v>155</v>
      </c>
      <c r="B160" s="12" t="s">
        <v>19</v>
      </c>
      <c r="C160" s="23">
        <v>2903</v>
      </c>
      <c r="D160" s="12" t="str">
        <f t="shared" si="14"/>
        <v>住宅15栋2903</v>
      </c>
      <c r="E160" s="24" t="s">
        <v>24</v>
      </c>
      <c r="F160" s="18">
        <v>2.8</v>
      </c>
      <c r="G160" s="14">
        <v>117.06</v>
      </c>
      <c r="H160" s="15">
        <v>20.97</v>
      </c>
      <c r="I160" s="15">
        <v>96.09</v>
      </c>
      <c r="J160" s="13">
        <f t="shared" si="16"/>
        <v>8408.559712967708</v>
      </c>
      <c r="K160" s="13">
        <f t="shared" si="17"/>
        <v>10243.584139868872</v>
      </c>
      <c r="L160" s="13">
        <v>984306</v>
      </c>
      <c r="M160" s="20" t="s">
        <v>21</v>
      </c>
      <c r="N160" s="20" t="s">
        <v>22</v>
      </c>
      <c r="O160" s="29"/>
    </row>
    <row r="161" spans="1:15" s="2" customFormat="1" ht="20.25" customHeight="1">
      <c r="A161" s="11">
        <f t="shared" si="15"/>
        <v>156</v>
      </c>
      <c r="B161" s="12" t="s">
        <v>19</v>
      </c>
      <c r="C161" s="23">
        <v>2904</v>
      </c>
      <c r="D161" s="12" t="str">
        <f t="shared" si="14"/>
        <v>住宅15栋2904</v>
      </c>
      <c r="E161" s="24" t="s">
        <v>25</v>
      </c>
      <c r="F161" s="18">
        <v>2.8</v>
      </c>
      <c r="G161" s="14">
        <v>96.38</v>
      </c>
      <c r="H161" s="15">
        <v>17.25999999999999</v>
      </c>
      <c r="I161" s="15">
        <v>79.12</v>
      </c>
      <c r="J161" s="13">
        <f t="shared" si="16"/>
        <v>8420.087155011413</v>
      </c>
      <c r="K161" s="13">
        <f t="shared" si="17"/>
        <v>10256.926188068755</v>
      </c>
      <c r="L161" s="13">
        <v>811528</v>
      </c>
      <c r="M161" s="20" t="s">
        <v>21</v>
      </c>
      <c r="N161" s="20" t="s">
        <v>22</v>
      </c>
      <c r="O161" s="29"/>
    </row>
    <row r="162" spans="1:15" s="2" customFormat="1" ht="20.25" customHeight="1">
      <c r="A162" s="11">
        <f t="shared" si="15"/>
        <v>157</v>
      </c>
      <c r="B162" s="12" t="s">
        <v>19</v>
      </c>
      <c r="C162" s="23">
        <v>2905</v>
      </c>
      <c r="D162" s="12" t="str">
        <f t="shared" si="14"/>
        <v>住宅15栋2905</v>
      </c>
      <c r="E162" s="24" t="s">
        <v>25</v>
      </c>
      <c r="F162" s="18">
        <v>2.8</v>
      </c>
      <c r="G162" s="14">
        <v>96.37</v>
      </c>
      <c r="H162" s="15">
        <v>17.260000000000005</v>
      </c>
      <c r="I162" s="15">
        <v>79.11</v>
      </c>
      <c r="J162" s="13">
        <f t="shared" si="16"/>
        <v>8216.06309017329</v>
      </c>
      <c r="K162" s="13">
        <f t="shared" si="17"/>
        <v>10008.620907597016</v>
      </c>
      <c r="L162" s="13">
        <v>791782</v>
      </c>
      <c r="M162" s="20" t="s">
        <v>21</v>
      </c>
      <c r="N162" s="20" t="s">
        <v>22</v>
      </c>
      <c r="O162" s="29"/>
    </row>
    <row r="163" spans="1:15" s="2" customFormat="1" ht="20.25" customHeight="1">
      <c r="A163" s="11">
        <f t="shared" si="15"/>
        <v>158</v>
      </c>
      <c r="B163" s="12" t="s">
        <v>19</v>
      </c>
      <c r="C163" s="23">
        <v>2906</v>
      </c>
      <c r="D163" s="12" t="str">
        <f t="shared" si="14"/>
        <v>住宅15栋2906</v>
      </c>
      <c r="E163" s="24" t="s">
        <v>24</v>
      </c>
      <c r="F163" s="18">
        <v>2.8</v>
      </c>
      <c r="G163" s="14">
        <v>117.06</v>
      </c>
      <c r="H163" s="15">
        <v>20.97</v>
      </c>
      <c r="I163" s="19">
        <v>96.09</v>
      </c>
      <c r="J163" s="13">
        <f t="shared" si="16"/>
        <v>8258.218007859217</v>
      </c>
      <c r="K163" s="13">
        <f t="shared" si="17"/>
        <v>10060.432927463835</v>
      </c>
      <c r="L163" s="13">
        <v>966707</v>
      </c>
      <c r="M163" s="20" t="s">
        <v>21</v>
      </c>
      <c r="N163" s="20" t="s">
        <v>22</v>
      </c>
      <c r="O163" s="29"/>
    </row>
    <row r="164" spans="1:15" s="2" customFormat="1" ht="20.25" customHeight="1">
      <c r="A164" s="11">
        <f t="shared" si="15"/>
        <v>159</v>
      </c>
      <c r="B164" s="12" t="s">
        <v>19</v>
      </c>
      <c r="C164" s="23">
        <v>3001</v>
      </c>
      <c r="D164" s="12" t="str">
        <f t="shared" si="14"/>
        <v>住宅15栋3001</v>
      </c>
      <c r="E164" s="24" t="s">
        <v>20</v>
      </c>
      <c r="F164" s="18">
        <v>2.8</v>
      </c>
      <c r="G164" s="14">
        <v>84.15</v>
      </c>
      <c r="H164" s="15">
        <v>15.070000000000007</v>
      </c>
      <c r="I164" s="15">
        <v>69.08</v>
      </c>
      <c r="J164" s="13">
        <f t="shared" si="16"/>
        <v>7543.636363636363</v>
      </c>
      <c r="K164" s="13">
        <f t="shared" si="17"/>
        <v>9189.302258251302</v>
      </c>
      <c r="L164" s="13">
        <v>634797</v>
      </c>
      <c r="M164" s="20" t="s">
        <v>21</v>
      </c>
      <c r="N164" s="20" t="s">
        <v>22</v>
      </c>
      <c r="O164" s="29"/>
    </row>
    <row r="165" spans="1:15" s="2" customFormat="1" ht="20.25" customHeight="1">
      <c r="A165" s="11">
        <f t="shared" si="15"/>
        <v>160</v>
      </c>
      <c r="B165" s="12" t="s">
        <v>19</v>
      </c>
      <c r="C165" s="23">
        <v>3002</v>
      </c>
      <c r="D165" s="12" t="str">
        <f t="shared" si="14"/>
        <v>住宅15栋3002</v>
      </c>
      <c r="E165" s="24" t="s">
        <v>20</v>
      </c>
      <c r="F165" s="18">
        <v>2.8</v>
      </c>
      <c r="G165" s="14">
        <v>84.14</v>
      </c>
      <c r="H165" s="15">
        <v>15.070000000000007</v>
      </c>
      <c r="I165" s="15">
        <v>69.07</v>
      </c>
      <c r="J165" s="13">
        <f t="shared" si="16"/>
        <v>7801.366769669598</v>
      </c>
      <c r="K165" s="13">
        <f t="shared" si="17"/>
        <v>9503.503691906762</v>
      </c>
      <c r="L165" s="13">
        <v>656407</v>
      </c>
      <c r="M165" s="20" t="s">
        <v>21</v>
      </c>
      <c r="N165" s="20" t="s">
        <v>22</v>
      </c>
      <c r="O165" s="29"/>
    </row>
    <row r="166" spans="1:15" s="2" customFormat="1" ht="20.25" customHeight="1">
      <c r="A166" s="11">
        <f t="shared" si="15"/>
        <v>161</v>
      </c>
      <c r="B166" s="12" t="s">
        <v>19</v>
      </c>
      <c r="C166" s="23">
        <v>3003</v>
      </c>
      <c r="D166" s="12" t="str">
        <f t="shared" si="14"/>
        <v>住宅15栋3003</v>
      </c>
      <c r="E166" s="24" t="s">
        <v>24</v>
      </c>
      <c r="F166" s="18">
        <v>2.8</v>
      </c>
      <c r="G166" s="14">
        <v>117.06</v>
      </c>
      <c r="H166" s="15">
        <v>20.97</v>
      </c>
      <c r="I166" s="15">
        <v>96.09</v>
      </c>
      <c r="J166" s="13">
        <f t="shared" si="16"/>
        <v>8424.671108833078</v>
      </c>
      <c r="K166" s="13">
        <f t="shared" si="17"/>
        <v>10263.21157248413</v>
      </c>
      <c r="L166" s="13">
        <v>986192</v>
      </c>
      <c r="M166" s="20" t="s">
        <v>21</v>
      </c>
      <c r="N166" s="20" t="s">
        <v>22</v>
      </c>
      <c r="O166" s="29"/>
    </row>
    <row r="167" spans="1:15" s="2" customFormat="1" ht="20.25" customHeight="1">
      <c r="A167" s="11">
        <f t="shared" si="15"/>
        <v>162</v>
      </c>
      <c r="B167" s="12" t="s">
        <v>19</v>
      </c>
      <c r="C167" s="23">
        <v>3004</v>
      </c>
      <c r="D167" s="12" t="str">
        <f t="shared" si="14"/>
        <v>住宅15栋3004</v>
      </c>
      <c r="E167" s="24" t="s">
        <v>25</v>
      </c>
      <c r="F167" s="18">
        <v>2.8</v>
      </c>
      <c r="G167" s="14">
        <v>96.38</v>
      </c>
      <c r="H167" s="15">
        <v>17.25999999999999</v>
      </c>
      <c r="I167" s="15">
        <v>79.12</v>
      </c>
      <c r="J167" s="13">
        <f t="shared" si="16"/>
        <v>8436.20045652625</v>
      </c>
      <c r="K167" s="13">
        <f t="shared" si="17"/>
        <v>10276.554600606672</v>
      </c>
      <c r="L167" s="13">
        <v>813081</v>
      </c>
      <c r="M167" s="20" t="s">
        <v>21</v>
      </c>
      <c r="N167" s="20" t="s">
        <v>22</v>
      </c>
      <c r="O167" s="29"/>
    </row>
    <row r="168" spans="1:15" s="2" customFormat="1" ht="20.25" customHeight="1">
      <c r="A168" s="11">
        <f t="shared" si="15"/>
        <v>163</v>
      </c>
      <c r="B168" s="12" t="s">
        <v>19</v>
      </c>
      <c r="C168" s="23">
        <v>3005</v>
      </c>
      <c r="D168" s="12" t="str">
        <f t="shared" si="14"/>
        <v>住宅15栋3005</v>
      </c>
      <c r="E168" s="24" t="s">
        <v>25</v>
      </c>
      <c r="F168" s="18">
        <v>2.8</v>
      </c>
      <c r="G168" s="14">
        <v>96.37</v>
      </c>
      <c r="H168" s="15">
        <v>17.260000000000005</v>
      </c>
      <c r="I168" s="15">
        <v>79.11</v>
      </c>
      <c r="J168" s="13">
        <f t="shared" si="16"/>
        <v>8232.167687039535</v>
      </c>
      <c r="K168" s="13">
        <f t="shared" si="17"/>
        <v>10028.23916066237</v>
      </c>
      <c r="L168" s="13">
        <v>793334</v>
      </c>
      <c r="M168" s="20" t="s">
        <v>21</v>
      </c>
      <c r="N168" s="20" t="s">
        <v>22</v>
      </c>
      <c r="O168" s="29"/>
    </row>
    <row r="169" spans="1:15" s="2" customFormat="1" ht="20.25" customHeight="1">
      <c r="A169" s="11">
        <f t="shared" si="15"/>
        <v>164</v>
      </c>
      <c r="B169" s="12" t="s">
        <v>19</v>
      </c>
      <c r="C169" s="23">
        <v>3006</v>
      </c>
      <c r="D169" s="12" t="str">
        <f t="shared" si="14"/>
        <v>住宅15栋3006</v>
      </c>
      <c r="E169" s="24" t="s">
        <v>24</v>
      </c>
      <c r="F169" s="18">
        <v>2.8</v>
      </c>
      <c r="G169" s="14">
        <v>117.06</v>
      </c>
      <c r="H169" s="15">
        <v>20.97</v>
      </c>
      <c r="I169" s="19">
        <v>96.09</v>
      </c>
      <c r="J169" s="13">
        <f t="shared" si="16"/>
        <v>8274.329403724585</v>
      </c>
      <c r="K169" s="13">
        <f t="shared" si="17"/>
        <v>10080.060360079093</v>
      </c>
      <c r="L169" s="13">
        <v>968593</v>
      </c>
      <c r="M169" s="20" t="s">
        <v>21</v>
      </c>
      <c r="N169" s="20" t="s">
        <v>22</v>
      </c>
      <c r="O169" s="29"/>
    </row>
    <row r="170" spans="1:15" s="2" customFormat="1" ht="20.25" customHeight="1">
      <c r="A170" s="11">
        <f t="shared" si="15"/>
        <v>165</v>
      </c>
      <c r="B170" s="12" t="s">
        <v>19</v>
      </c>
      <c r="C170" s="23">
        <v>3101</v>
      </c>
      <c r="D170" s="12" t="str">
        <f t="shared" si="14"/>
        <v>住宅15栋3101</v>
      </c>
      <c r="E170" s="24" t="s">
        <v>20</v>
      </c>
      <c r="F170" s="18">
        <v>2.8</v>
      </c>
      <c r="G170" s="14">
        <v>84.15</v>
      </c>
      <c r="H170" s="15">
        <v>15.070000000000007</v>
      </c>
      <c r="I170" s="15">
        <v>69.08</v>
      </c>
      <c r="J170" s="13">
        <f t="shared" si="16"/>
        <v>7559.738562091503</v>
      </c>
      <c r="K170" s="13">
        <f t="shared" si="17"/>
        <v>9208.917197452229</v>
      </c>
      <c r="L170" s="13">
        <v>636152</v>
      </c>
      <c r="M170" s="20" t="s">
        <v>21</v>
      </c>
      <c r="N170" s="20" t="s">
        <v>22</v>
      </c>
      <c r="O170" s="29"/>
    </row>
    <row r="171" spans="1:15" s="2" customFormat="1" ht="20.25" customHeight="1">
      <c r="A171" s="11">
        <f t="shared" si="15"/>
        <v>166</v>
      </c>
      <c r="B171" s="12" t="s">
        <v>19</v>
      </c>
      <c r="C171" s="23">
        <v>3102</v>
      </c>
      <c r="D171" s="12" t="str">
        <f t="shared" si="14"/>
        <v>住宅15栋3102</v>
      </c>
      <c r="E171" s="24" t="s">
        <v>20</v>
      </c>
      <c r="F171" s="18">
        <v>2.8</v>
      </c>
      <c r="G171" s="14">
        <v>84.14</v>
      </c>
      <c r="H171" s="15">
        <v>15.070000000000007</v>
      </c>
      <c r="I171" s="15">
        <v>69.07</v>
      </c>
      <c r="J171" s="13">
        <f t="shared" si="16"/>
        <v>7817.482766817209</v>
      </c>
      <c r="K171" s="13">
        <f t="shared" si="17"/>
        <v>9523.135949037209</v>
      </c>
      <c r="L171" s="13">
        <v>657763</v>
      </c>
      <c r="M171" s="20" t="s">
        <v>21</v>
      </c>
      <c r="N171" s="20" t="s">
        <v>22</v>
      </c>
      <c r="O171" s="29"/>
    </row>
    <row r="172" spans="1:15" s="2" customFormat="1" ht="20.25" customHeight="1">
      <c r="A172" s="11">
        <f t="shared" si="15"/>
        <v>167</v>
      </c>
      <c r="B172" s="12" t="s">
        <v>19</v>
      </c>
      <c r="C172" s="23">
        <v>3103</v>
      </c>
      <c r="D172" s="12" t="str">
        <f t="shared" si="14"/>
        <v>住宅15栋3103</v>
      </c>
      <c r="E172" s="24" t="s">
        <v>24</v>
      </c>
      <c r="F172" s="18">
        <v>2.8</v>
      </c>
      <c r="G172" s="14">
        <v>117.06</v>
      </c>
      <c r="H172" s="15">
        <v>20.97</v>
      </c>
      <c r="I172" s="15">
        <v>96.09</v>
      </c>
      <c r="J172" s="13">
        <f t="shared" si="16"/>
        <v>8440.782504698445</v>
      </c>
      <c r="K172" s="13">
        <f t="shared" si="17"/>
        <v>10282.839005099386</v>
      </c>
      <c r="L172" s="13">
        <v>988078</v>
      </c>
      <c r="M172" s="20" t="s">
        <v>21</v>
      </c>
      <c r="N172" s="20" t="s">
        <v>22</v>
      </c>
      <c r="O172" s="29"/>
    </row>
    <row r="173" spans="1:15" s="2" customFormat="1" ht="20.25" customHeight="1">
      <c r="A173" s="11">
        <f t="shared" si="15"/>
        <v>168</v>
      </c>
      <c r="B173" s="12" t="s">
        <v>19</v>
      </c>
      <c r="C173" s="23">
        <v>3104</v>
      </c>
      <c r="D173" s="12" t="str">
        <f t="shared" si="14"/>
        <v>住宅15栋3104</v>
      </c>
      <c r="E173" s="24" t="s">
        <v>25</v>
      </c>
      <c r="F173" s="18">
        <v>2.8</v>
      </c>
      <c r="G173" s="14">
        <v>96.38</v>
      </c>
      <c r="H173" s="15">
        <v>17.25999999999999</v>
      </c>
      <c r="I173" s="15">
        <v>79.12</v>
      </c>
      <c r="J173" s="13">
        <f t="shared" si="16"/>
        <v>8452.30338244449</v>
      </c>
      <c r="K173" s="13">
        <f t="shared" si="17"/>
        <v>10296.170374115267</v>
      </c>
      <c r="L173" s="13">
        <v>814633</v>
      </c>
      <c r="M173" s="20" t="s">
        <v>21</v>
      </c>
      <c r="N173" s="20" t="s">
        <v>22</v>
      </c>
      <c r="O173" s="29"/>
    </row>
    <row r="174" spans="1:15" s="2" customFormat="1" ht="20.25" customHeight="1">
      <c r="A174" s="11">
        <f t="shared" si="15"/>
        <v>169</v>
      </c>
      <c r="B174" s="12" t="s">
        <v>19</v>
      </c>
      <c r="C174" s="23">
        <v>3105</v>
      </c>
      <c r="D174" s="12" t="str">
        <f t="shared" si="14"/>
        <v>住宅15栋3105</v>
      </c>
      <c r="E174" s="24" t="s">
        <v>25</v>
      </c>
      <c r="F174" s="18">
        <v>2.8</v>
      </c>
      <c r="G174" s="14">
        <v>96.37</v>
      </c>
      <c r="H174" s="15">
        <v>17.260000000000005</v>
      </c>
      <c r="I174" s="15">
        <v>79.11</v>
      </c>
      <c r="J174" s="13">
        <f t="shared" si="16"/>
        <v>8248.282660579018</v>
      </c>
      <c r="K174" s="13">
        <f t="shared" si="17"/>
        <v>10047.870054354697</v>
      </c>
      <c r="L174" s="13">
        <v>794887</v>
      </c>
      <c r="M174" s="20" t="s">
        <v>21</v>
      </c>
      <c r="N174" s="20" t="s">
        <v>22</v>
      </c>
      <c r="O174" s="29" t="s">
        <v>33</v>
      </c>
    </row>
    <row r="175" spans="1:15" s="2" customFormat="1" ht="20.25" customHeight="1">
      <c r="A175" s="11">
        <f t="shared" si="15"/>
        <v>170</v>
      </c>
      <c r="B175" s="12" t="s">
        <v>19</v>
      </c>
      <c r="C175" s="23">
        <v>3106</v>
      </c>
      <c r="D175" s="12" t="str">
        <f t="shared" si="14"/>
        <v>住宅15栋3106</v>
      </c>
      <c r="E175" s="24" t="s">
        <v>24</v>
      </c>
      <c r="F175" s="18">
        <v>2.8</v>
      </c>
      <c r="G175" s="14">
        <v>117.06</v>
      </c>
      <c r="H175" s="15">
        <v>20.97</v>
      </c>
      <c r="I175" s="19">
        <v>96.09</v>
      </c>
      <c r="J175" s="13">
        <f t="shared" si="16"/>
        <v>8290.432256962242</v>
      </c>
      <c r="K175" s="13">
        <f t="shared" si="17"/>
        <v>10099.67738578416</v>
      </c>
      <c r="L175" s="13">
        <v>970478</v>
      </c>
      <c r="M175" s="20" t="s">
        <v>21</v>
      </c>
      <c r="N175" s="20" t="s">
        <v>22</v>
      </c>
      <c r="O175" s="29"/>
    </row>
    <row r="176" spans="1:15" s="2" customFormat="1" ht="20.25" customHeight="1">
      <c r="A176" s="11">
        <f t="shared" si="15"/>
        <v>171</v>
      </c>
      <c r="B176" s="12" t="s">
        <v>19</v>
      </c>
      <c r="C176" s="23">
        <v>3201</v>
      </c>
      <c r="D176" s="12" t="str">
        <f t="shared" si="14"/>
        <v>住宅15栋3201</v>
      </c>
      <c r="E176" s="24" t="s">
        <v>20</v>
      </c>
      <c r="F176" s="18">
        <v>2.8</v>
      </c>
      <c r="G176" s="14">
        <v>84.15</v>
      </c>
      <c r="H176" s="15">
        <v>15.070000000000007</v>
      </c>
      <c r="I176" s="15">
        <v>69.08</v>
      </c>
      <c r="J176" s="13">
        <f t="shared" si="16"/>
        <v>7575.840760546643</v>
      </c>
      <c r="K176" s="13">
        <f t="shared" si="17"/>
        <v>9228.532136653155</v>
      </c>
      <c r="L176" s="13">
        <v>637507</v>
      </c>
      <c r="M176" s="20" t="s">
        <v>21</v>
      </c>
      <c r="N176" s="20" t="s">
        <v>22</v>
      </c>
      <c r="O176" s="29"/>
    </row>
    <row r="177" spans="1:15" s="2" customFormat="1" ht="20.25" customHeight="1">
      <c r="A177" s="11">
        <f t="shared" si="15"/>
        <v>172</v>
      </c>
      <c r="B177" s="12" t="s">
        <v>19</v>
      </c>
      <c r="C177" s="23">
        <v>3202</v>
      </c>
      <c r="D177" s="12" t="str">
        <f t="shared" si="14"/>
        <v>住宅15栋3202</v>
      </c>
      <c r="E177" s="24" t="s">
        <v>20</v>
      </c>
      <c r="F177" s="18">
        <v>2.8</v>
      </c>
      <c r="G177" s="14">
        <v>84.14</v>
      </c>
      <c r="H177" s="15">
        <v>15.070000000000007</v>
      </c>
      <c r="I177" s="15">
        <v>69.07</v>
      </c>
      <c r="J177" s="13">
        <f t="shared" si="16"/>
        <v>7833.586879011172</v>
      </c>
      <c r="K177" s="13">
        <f t="shared" si="17"/>
        <v>9542.753728101927</v>
      </c>
      <c r="L177" s="13">
        <v>659118</v>
      </c>
      <c r="M177" s="20" t="s">
        <v>21</v>
      </c>
      <c r="N177" s="20" t="s">
        <v>22</v>
      </c>
      <c r="O177" s="29"/>
    </row>
    <row r="178" spans="1:15" s="2" customFormat="1" ht="20.25" customHeight="1">
      <c r="A178" s="11">
        <f t="shared" si="15"/>
        <v>173</v>
      </c>
      <c r="B178" s="12" t="s">
        <v>19</v>
      </c>
      <c r="C178" s="23">
        <v>3203</v>
      </c>
      <c r="D178" s="12" t="str">
        <f t="shared" si="14"/>
        <v>住宅15栋3203</v>
      </c>
      <c r="E178" s="24" t="s">
        <v>24</v>
      </c>
      <c r="F178" s="18">
        <v>2.8</v>
      </c>
      <c r="G178" s="14">
        <v>117.06</v>
      </c>
      <c r="H178" s="15">
        <v>20.97</v>
      </c>
      <c r="I178" s="15">
        <v>96.09</v>
      </c>
      <c r="J178" s="13">
        <f t="shared" si="16"/>
        <v>8456.8853579361</v>
      </c>
      <c r="K178" s="13">
        <f t="shared" si="17"/>
        <v>10302.456030804453</v>
      </c>
      <c r="L178" s="13">
        <v>989963</v>
      </c>
      <c r="M178" s="20" t="s">
        <v>21</v>
      </c>
      <c r="N178" s="20" t="s">
        <v>22</v>
      </c>
      <c r="O178" s="29"/>
    </row>
    <row r="179" spans="1:15" s="2" customFormat="1" ht="20.25" customHeight="1">
      <c r="A179" s="11">
        <f t="shared" si="15"/>
        <v>174</v>
      </c>
      <c r="B179" s="12" t="s">
        <v>19</v>
      </c>
      <c r="C179" s="23">
        <v>3204</v>
      </c>
      <c r="D179" s="12" t="str">
        <f t="shared" si="14"/>
        <v>住宅15栋3204</v>
      </c>
      <c r="E179" s="24" t="s">
        <v>25</v>
      </c>
      <c r="F179" s="18">
        <v>2.8</v>
      </c>
      <c r="G179" s="14">
        <v>96.38</v>
      </c>
      <c r="H179" s="15">
        <v>17.25999999999999</v>
      </c>
      <c r="I179" s="15">
        <v>79.12</v>
      </c>
      <c r="J179" s="13">
        <f t="shared" si="16"/>
        <v>8468.416683959327</v>
      </c>
      <c r="K179" s="13">
        <f t="shared" si="17"/>
        <v>10315.798786653184</v>
      </c>
      <c r="L179" s="13">
        <v>816186</v>
      </c>
      <c r="M179" s="20" t="s">
        <v>21</v>
      </c>
      <c r="N179" s="20" t="s">
        <v>22</v>
      </c>
      <c r="O179" s="29"/>
    </row>
    <row r="180" spans="1:15" s="2" customFormat="1" ht="20.25" customHeight="1">
      <c r="A180" s="11">
        <f t="shared" si="15"/>
        <v>175</v>
      </c>
      <c r="B180" s="12" t="s">
        <v>19</v>
      </c>
      <c r="C180" s="23">
        <v>3205</v>
      </c>
      <c r="D180" s="12" t="str">
        <f t="shared" si="14"/>
        <v>住宅15栋3205</v>
      </c>
      <c r="E180" s="24" t="s">
        <v>25</v>
      </c>
      <c r="F180" s="18">
        <v>2.8</v>
      </c>
      <c r="G180" s="14">
        <v>96.37</v>
      </c>
      <c r="H180" s="15">
        <v>17.260000000000005</v>
      </c>
      <c r="I180" s="15">
        <v>79.11</v>
      </c>
      <c r="J180" s="13">
        <f t="shared" si="16"/>
        <v>8264.387257445263</v>
      </c>
      <c r="K180" s="13">
        <f t="shared" si="17"/>
        <v>10067.488307420048</v>
      </c>
      <c r="L180" s="13">
        <v>796439</v>
      </c>
      <c r="M180" s="20" t="s">
        <v>21</v>
      </c>
      <c r="N180" s="20" t="s">
        <v>22</v>
      </c>
      <c r="O180" s="29"/>
    </row>
    <row r="181" spans="1:15" s="2" customFormat="1" ht="20.25" customHeight="1">
      <c r="A181" s="11">
        <f t="shared" si="15"/>
        <v>176</v>
      </c>
      <c r="B181" s="12" t="s">
        <v>19</v>
      </c>
      <c r="C181" s="23">
        <v>3206</v>
      </c>
      <c r="D181" s="12" t="str">
        <f t="shared" si="14"/>
        <v>住宅15栋3206</v>
      </c>
      <c r="E181" s="24" t="s">
        <v>24</v>
      </c>
      <c r="F181" s="18">
        <v>2.8</v>
      </c>
      <c r="G181" s="14">
        <v>117.06</v>
      </c>
      <c r="H181" s="15">
        <v>20.97</v>
      </c>
      <c r="I181" s="19">
        <v>96.09</v>
      </c>
      <c r="J181" s="13">
        <f t="shared" si="16"/>
        <v>8306.54365282761</v>
      </c>
      <c r="K181" s="13">
        <f t="shared" si="17"/>
        <v>10119.304818399416</v>
      </c>
      <c r="L181" s="13">
        <v>972364</v>
      </c>
      <c r="M181" s="20" t="s">
        <v>21</v>
      </c>
      <c r="N181" s="20" t="s">
        <v>22</v>
      </c>
      <c r="O181" s="29"/>
    </row>
    <row r="182" spans="1:15" s="2" customFormat="1" ht="20.25" customHeight="1">
      <c r="A182" s="11">
        <f t="shared" si="15"/>
        <v>177</v>
      </c>
      <c r="B182" s="12" t="s">
        <v>19</v>
      </c>
      <c r="C182" s="23">
        <v>3301</v>
      </c>
      <c r="D182" s="12" t="str">
        <f t="shared" si="14"/>
        <v>住宅15栋3301</v>
      </c>
      <c r="E182" s="24" t="s">
        <v>20</v>
      </c>
      <c r="F182" s="18">
        <v>2.8</v>
      </c>
      <c r="G182" s="14">
        <v>84.15</v>
      </c>
      <c r="H182" s="15">
        <v>15.070000000000007</v>
      </c>
      <c r="I182" s="15">
        <v>69.08</v>
      </c>
      <c r="J182" s="13">
        <f t="shared" si="16"/>
        <v>7591.942959001782</v>
      </c>
      <c r="K182" s="13">
        <f t="shared" si="17"/>
        <v>9248.147075854082</v>
      </c>
      <c r="L182" s="13">
        <v>638862</v>
      </c>
      <c r="M182" s="20" t="s">
        <v>21</v>
      </c>
      <c r="N182" s="20" t="s">
        <v>22</v>
      </c>
      <c r="O182" s="29"/>
    </row>
    <row r="183" spans="1:15" s="2" customFormat="1" ht="20.25" customHeight="1">
      <c r="A183" s="11">
        <f t="shared" si="15"/>
        <v>178</v>
      </c>
      <c r="B183" s="12" t="s">
        <v>19</v>
      </c>
      <c r="C183" s="23">
        <v>3302</v>
      </c>
      <c r="D183" s="12" t="str">
        <f t="shared" si="14"/>
        <v>住宅15栋3302</v>
      </c>
      <c r="E183" s="24" t="s">
        <v>20</v>
      </c>
      <c r="F183" s="18">
        <v>2.8</v>
      </c>
      <c r="G183" s="14">
        <v>84.14</v>
      </c>
      <c r="H183" s="15">
        <v>15.070000000000007</v>
      </c>
      <c r="I183" s="15">
        <v>69.07</v>
      </c>
      <c r="J183" s="13">
        <f t="shared" si="16"/>
        <v>7849.690991205134</v>
      </c>
      <c r="K183" s="13">
        <f t="shared" si="17"/>
        <v>9562.371507166643</v>
      </c>
      <c r="L183" s="13">
        <v>660473</v>
      </c>
      <c r="M183" s="20" t="s">
        <v>21</v>
      </c>
      <c r="N183" s="20" t="s">
        <v>22</v>
      </c>
      <c r="O183" s="29"/>
    </row>
    <row r="184" spans="1:15" s="2" customFormat="1" ht="20.25" customHeight="1">
      <c r="A184" s="11">
        <f t="shared" si="15"/>
        <v>179</v>
      </c>
      <c r="B184" s="12" t="s">
        <v>19</v>
      </c>
      <c r="C184" s="23">
        <v>3303</v>
      </c>
      <c r="D184" s="12" t="str">
        <f t="shared" si="14"/>
        <v>住宅15栋3303</v>
      </c>
      <c r="E184" s="24" t="s">
        <v>24</v>
      </c>
      <c r="F184" s="18">
        <v>2.8</v>
      </c>
      <c r="G184" s="14">
        <v>117.06</v>
      </c>
      <c r="H184" s="15">
        <v>20.97</v>
      </c>
      <c r="I184" s="15">
        <v>96.09</v>
      </c>
      <c r="J184" s="13">
        <f t="shared" si="16"/>
        <v>8472.99675380147</v>
      </c>
      <c r="K184" s="13">
        <f t="shared" si="17"/>
        <v>10322.08346341971</v>
      </c>
      <c r="L184" s="13">
        <v>991849</v>
      </c>
      <c r="M184" s="20" t="s">
        <v>21</v>
      </c>
      <c r="N184" s="20" t="s">
        <v>22</v>
      </c>
      <c r="O184" s="29"/>
    </row>
    <row r="185" spans="1:15" s="2" customFormat="1" ht="20.25" customHeight="1">
      <c r="A185" s="11">
        <f t="shared" si="15"/>
        <v>180</v>
      </c>
      <c r="B185" s="12" t="s">
        <v>19</v>
      </c>
      <c r="C185" s="23">
        <v>3304</v>
      </c>
      <c r="D185" s="12" t="str">
        <f t="shared" si="14"/>
        <v>住宅15栋3304</v>
      </c>
      <c r="E185" s="24" t="s">
        <v>25</v>
      </c>
      <c r="F185" s="18">
        <v>2.8</v>
      </c>
      <c r="G185" s="14">
        <v>96.38</v>
      </c>
      <c r="H185" s="15">
        <v>17.25999999999999</v>
      </c>
      <c r="I185" s="15">
        <v>79.12</v>
      </c>
      <c r="J185" s="13">
        <f t="shared" si="16"/>
        <v>8484.529985474164</v>
      </c>
      <c r="K185" s="13">
        <f t="shared" si="17"/>
        <v>10335.427199191101</v>
      </c>
      <c r="L185" s="13">
        <v>817739</v>
      </c>
      <c r="M185" s="20" t="s">
        <v>21</v>
      </c>
      <c r="N185" s="20" t="s">
        <v>22</v>
      </c>
      <c r="O185" s="29"/>
    </row>
    <row r="186" spans="1:15" s="2" customFormat="1" ht="20.25" customHeight="1">
      <c r="A186" s="11">
        <f t="shared" si="15"/>
        <v>181</v>
      </c>
      <c r="B186" s="12" t="s">
        <v>19</v>
      </c>
      <c r="C186" s="23">
        <v>3305</v>
      </c>
      <c r="D186" s="12" t="str">
        <f t="shared" si="14"/>
        <v>住宅15栋3305</v>
      </c>
      <c r="E186" s="24" t="s">
        <v>25</v>
      </c>
      <c r="F186" s="18">
        <v>2.8</v>
      </c>
      <c r="G186" s="14">
        <v>96.37</v>
      </c>
      <c r="H186" s="15">
        <v>17.260000000000005</v>
      </c>
      <c r="I186" s="15">
        <v>79.11</v>
      </c>
      <c r="J186" s="13">
        <f t="shared" si="16"/>
        <v>8280.502230984746</v>
      </c>
      <c r="K186" s="13">
        <f t="shared" si="17"/>
        <v>10087.119201112375</v>
      </c>
      <c r="L186" s="13">
        <v>797992</v>
      </c>
      <c r="M186" s="20" t="s">
        <v>21</v>
      </c>
      <c r="N186" s="20" t="s">
        <v>22</v>
      </c>
      <c r="O186" s="29"/>
    </row>
    <row r="187" spans="1:15" s="2" customFormat="1" ht="20.25" customHeight="1">
      <c r="A187" s="11">
        <f t="shared" si="15"/>
        <v>182</v>
      </c>
      <c r="B187" s="12" t="s">
        <v>19</v>
      </c>
      <c r="C187" s="23">
        <v>3306</v>
      </c>
      <c r="D187" s="12" t="str">
        <f t="shared" si="14"/>
        <v>住宅15栋3306</v>
      </c>
      <c r="E187" s="24" t="s">
        <v>24</v>
      </c>
      <c r="F187" s="18">
        <v>2.8</v>
      </c>
      <c r="G187" s="14">
        <v>117.06</v>
      </c>
      <c r="H187" s="15">
        <v>20.97</v>
      </c>
      <c r="I187" s="19">
        <v>96.09</v>
      </c>
      <c r="J187" s="13">
        <f t="shared" si="16"/>
        <v>8322.646506065266</v>
      </c>
      <c r="K187" s="13">
        <f t="shared" si="17"/>
        <v>10138.921844104485</v>
      </c>
      <c r="L187" s="13">
        <v>974249</v>
      </c>
      <c r="M187" s="20" t="s">
        <v>21</v>
      </c>
      <c r="N187" s="20" t="s">
        <v>22</v>
      </c>
      <c r="O187" s="29"/>
    </row>
    <row r="188" spans="1:15" s="2" customFormat="1" ht="20.25" customHeight="1">
      <c r="A188" s="11">
        <f t="shared" si="15"/>
        <v>183</v>
      </c>
      <c r="B188" s="12" t="s">
        <v>19</v>
      </c>
      <c r="C188" s="23">
        <v>3401</v>
      </c>
      <c r="D188" s="12" t="str">
        <f t="shared" si="14"/>
        <v>住宅15栋3401</v>
      </c>
      <c r="E188" s="24" t="s">
        <v>20</v>
      </c>
      <c r="F188" s="18">
        <v>2.8</v>
      </c>
      <c r="G188" s="14">
        <v>84.15</v>
      </c>
      <c r="H188" s="15">
        <v>15.070000000000007</v>
      </c>
      <c r="I188" s="15">
        <v>69.08</v>
      </c>
      <c r="J188" s="13">
        <f aca="true" t="shared" si="18" ref="J188:J194">L188/G188</f>
        <v>7081.105169340463</v>
      </c>
      <c r="K188" s="13">
        <f t="shared" si="17"/>
        <v>8625.868558193399</v>
      </c>
      <c r="L188" s="13">
        <v>595875</v>
      </c>
      <c r="M188" s="20" t="s">
        <v>21</v>
      </c>
      <c r="N188" s="20" t="s">
        <v>22</v>
      </c>
      <c r="O188" s="29"/>
    </row>
    <row r="189" spans="1:15" s="2" customFormat="1" ht="20.25" customHeight="1">
      <c r="A189" s="11">
        <f t="shared" si="15"/>
        <v>184</v>
      </c>
      <c r="B189" s="12" t="s">
        <v>19</v>
      </c>
      <c r="C189" s="23">
        <v>3402</v>
      </c>
      <c r="D189" s="12" t="str">
        <f>B189&amp;C189</f>
        <v>住宅15栋3402</v>
      </c>
      <c r="E189" s="24" t="s">
        <v>20</v>
      </c>
      <c r="F189" s="18">
        <v>2.8</v>
      </c>
      <c r="G189" s="14">
        <v>84.14</v>
      </c>
      <c r="H189" s="15">
        <v>15.070000000000007</v>
      </c>
      <c r="I189" s="15">
        <v>69.07</v>
      </c>
      <c r="J189" s="13">
        <f t="shared" si="18"/>
        <v>7414.761112431662</v>
      </c>
      <c r="K189" s="13">
        <f t="shared" si="17"/>
        <v>9032.546691761981</v>
      </c>
      <c r="L189" s="13">
        <v>623878</v>
      </c>
      <c r="M189" s="20" t="s">
        <v>21</v>
      </c>
      <c r="N189" s="20" t="s">
        <v>22</v>
      </c>
      <c r="O189" s="29"/>
    </row>
    <row r="190" spans="1:15" s="2" customFormat="1" ht="20.25" customHeight="1">
      <c r="A190" s="11">
        <f t="shared" si="15"/>
        <v>185</v>
      </c>
      <c r="B190" s="12" t="s">
        <v>19</v>
      </c>
      <c r="C190" s="23">
        <v>3403</v>
      </c>
      <c r="D190" s="12" t="str">
        <f>B190&amp;C190</f>
        <v>住宅15栋3403</v>
      </c>
      <c r="E190" s="24" t="s">
        <v>24</v>
      </c>
      <c r="F190" s="18">
        <v>2.8</v>
      </c>
      <c r="G190" s="14">
        <v>117.06</v>
      </c>
      <c r="H190" s="15">
        <v>20.97</v>
      </c>
      <c r="I190" s="15">
        <v>96.09</v>
      </c>
      <c r="J190" s="13">
        <f t="shared" si="18"/>
        <v>8038.074491713651</v>
      </c>
      <c r="K190" s="13">
        <f t="shared" si="17"/>
        <v>9792.246851909667</v>
      </c>
      <c r="L190" s="13">
        <v>940937</v>
      </c>
      <c r="M190" s="20" t="s">
        <v>21</v>
      </c>
      <c r="N190" s="20" t="s">
        <v>22</v>
      </c>
      <c r="O190" s="29"/>
    </row>
    <row r="191" spans="1:15" s="2" customFormat="1" ht="20.25" customHeight="1">
      <c r="A191" s="11">
        <f t="shared" si="15"/>
        <v>186</v>
      </c>
      <c r="B191" s="12" t="s">
        <v>19</v>
      </c>
      <c r="C191" s="23">
        <v>3404</v>
      </c>
      <c r="D191" s="12" t="str">
        <f>B191&amp;C191</f>
        <v>住宅15栋3404</v>
      </c>
      <c r="E191" s="24" t="s">
        <v>25</v>
      </c>
      <c r="F191" s="18">
        <v>2.8</v>
      </c>
      <c r="G191" s="14">
        <v>96.38</v>
      </c>
      <c r="H191" s="15">
        <v>17.25999999999999</v>
      </c>
      <c r="I191" s="15">
        <v>79.12</v>
      </c>
      <c r="J191" s="13">
        <f t="shared" si="18"/>
        <v>8049.605727329322</v>
      </c>
      <c r="K191" s="13">
        <f t="shared" si="17"/>
        <v>9805.624368048533</v>
      </c>
      <c r="L191" s="13">
        <v>775821</v>
      </c>
      <c r="M191" s="20" t="s">
        <v>21</v>
      </c>
      <c r="N191" s="20" t="s">
        <v>22</v>
      </c>
      <c r="O191" s="29"/>
    </row>
    <row r="192" spans="1:15" s="2" customFormat="1" ht="20.25" customHeight="1">
      <c r="A192" s="11">
        <f t="shared" si="15"/>
        <v>187</v>
      </c>
      <c r="B192" s="12" t="s">
        <v>19</v>
      </c>
      <c r="C192" s="23">
        <v>3405</v>
      </c>
      <c r="D192" s="12" t="str">
        <f>B192&amp;C192</f>
        <v>住宅15栋3405</v>
      </c>
      <c r="E192" s="24" t="s">
        <v>25</v>
      </c>
      <c r="F192" s="18">
        <v>2.8</v>
      </c>
      <c r="G192" s="14">
        <v>96.37</v>
      </c>
      <c r="H192" s="15">
        <v>17.260000000000005</v>
      </c>
      <c r="I192" s="15">
        <v>79.11</v>
      </c>
      <c r="J192" s="13">
        <f t="shared" si="18"/>
        <v>7845.563972190515</v>
      </c>
      <c r="K192" s="13">
        <f t="shared" si="17"/>
        <v>9557.287321451144</v>
      </c>
      <c r="L192" s="13">
        <v>756077</v>
      </c>
      <c r="M192" s="20" t="s">
        <v>21</v>
      </c>
      <c r="N192" s="20" t="s">
        <v>22</v>
      </c>
      <c r="O192" s="29"/>
    </row>
    <row r="193" spans="1:15" s="2" customFormat="1" ht="20.25" customHeight="1">
      <c r="A193" s="11">
        <f t="shared" si="15"/>
        <v>188</v>
      </c>
      <c r="B193" s="12" t="s">
        <v>19</v>
      </c>
      <c r="C193" s="23">
        <v>3406</v>
      </c>
      <c r="D193" s="12" t="str">
        <f>B193&amp;C193</f>
        <v>住宅15栋3406</v>
      </c>
      <c r="E193" s="24" t="s">
        <v>24</v>
      </c>
      <c r="F193" s="18">
        <v>2.8</v>
      </c>
      <c r="G193" s="14">
        <v>117.06</v>
      </c>
      <c r="H193" s="15">
        <v>20.97</v>
      </c>
      <c r="I193" s="19">
        <v>96.09</v>
      </c>
      <c r="J193" s="13">
        <f t="shared" si="18"/>
        <v>7887.724243977447</v>
      </c>
      <c r="K193" s="13">
        <f t="shared" si="17"/>
        <v>9609.085232594442</v>
      </c>
      <c r="L193" s="13">
        <v>923337</v>
      </c>
      <c r="M193" s="20" t="s">
        <v>21</v>
      </c>
      <c r="N193" s="20" t="s">
        <v>22</v>
      </c>
      <c r="O193" s="29"/>
    </row>
    <row r="194" spans="1:15" s="2" customFormat="1" ht="20.25" customHeight="1">
      <c r="A194" s="41" t="s">
        <v>26</v>
      </c>
      <c r="B194" s="41"/>
      <c r="C194" s="41"/>
      <c r="D194" s="41"/>
      <c r="E194" s="41"/>
      <c r="F194" s="41"/>
      <c r="G194" s="15">
        <f>SUM(G6:G193)</f>
        <v>18654.91999999999</v>
      </c>
      <c r="H194" s="15">
        <v>3517.8000000000043</v>
      </c>
      <c r="I194" s="15">
        <f>SUM(I6:I193)</f>
        <v>15313.610000000015</v>
      </c>
      <c r="J194" s="13">
        <f t="shared" si="18"/>
        <v>7943.690458066831</v>
      </c>
      <c r="K194" s="13">
        <f t="shared" si="17"/>
        <v>9676.941622517477</v>
      </c>
      <c r="L194" s="13">
        <f>SUM(L6:L193)</f>
        <v>148188910</v>
      </c>
      <c r="M194" s="17"/>
      <c r="N194" s="17"/>
      <c r="O194" s="29"/>
    </row>
    <row r="195" spans="1:15" s="2" customFormat="1" ht="20.25" customHeight="1">
      <c r="A195" s="41" t="s">
        <v>36</v>
      </c>
      <c r="B195" s="41"/>
      <c r="C195" s="41"/>
      <c r="D195" s="41"/>
      <c r="E195" s="41"/>
      <c r="F195" s="41"/>
      <c r="G195" s="41"/>
      <c r="H195" s="41"/>
      <c r="I195" s="41"/>
      <c r="J195" s="42"/>
      <c r="K195" s="42"/>
      <c r="L195" s="42"/>
      <c r="M195" s="41"/>
      <c r="N195" s="41"/>
      <c r="O195" s="41"/>
    </row>
    <row r="196" spans="1:15" s="2" customFormat="1" ht="65.25" customHeight="1">
      <c r="A196" s="43" t="s">
        <v>27</v>
      </c>
      <c r="B196" s="44"/>
      <c r="C196" s="44"/>
      <c r="D196" s="44"/>
      <c r="E196" s="44"/>
      <c r="F196" s="44"/>
      <c r="G196" s="44"/>
      <c r="H196" s="44"/>
      <c r="I196" s="44"/>
      <c r="J196" s="45"/>
      <c r="K196" s="45"/>
      <c r="L196" s="45"/>
      <c r="M196" s="44"/>
      <c r="N196" s="44"/>
      <c r="O196" s="44"/>
    </row>
    <row r="197" spans="1:15" s="2" customFormat="1" ht="20.25" customHeight="1">
      <c r="A197" s="34" t="s">
        <v>28</v>
      </c>
      <c r="B197" s="34"/>
      <c r="C197" s="34"/>
      <c r="D197" s="34"/>
      <c r="E197" s="34"/>
      <c r="F197" s="25"/>
      <c r="G197" s="25"/>
      <c r="H197" s="25"/>
      <c r="I197" s="25"/>
      <c r="J197" s="26"/>
      <c r="K197" s="35" t="s">
        <v>29</v>
      </c>
      <c r="L197" s="35"/>
      <c r="M197" s="25" t="s">
        <v>34</v>
      </c>
      <c r="N197" s="25"/>
      <c r="O197" s="1"/>
    </row>
    <row r="198" spans="1:15" s="2" customFormat="1" ht="20.25" customHeight="1">
      <c r="A198" s="34" t="s">
        <v>30</v>
      </c>
      <c r="B198" s="34"/>
      <c r="C198" s="34"/>
      <c r="D198" s="34"/>
      <c r="E198" s="34"/>
      <c r="F198" s="25"/>
      <c r="G198" s="25"/>
      <c r="H198" s="25"/>
      <c r="I198" s="25"/>
      <c r="J198" s="26"/>
      <c r="K198" s="35" t="s">
        <v>31</v>
      </c>
      <c r="L198" s="35"/>
      <c r="M198" s="34" t="s">
        <v>35</v>
      </c>
      <c r="N198" s="34"/>
      <c r="O198" s="1"/>
    </row>
    <row r="199" spans="1:14" s="2" customFormat="1" ht="20.25" customHeight="1">
      <c r="A199" s="34" t="s">
        <v>32</v>
      </c>
      <c r="B199" s="34"/>
      <c r="C199" s="34"/>
      <c r="D199" s="34"/>
      <c r="E199" s="34"/>
      <c r="F199" s="27"/>
      <c r="G199" s="27"/>
      <c r="H199" s="27"/>
      <c r="I199" s="27"/>
      <c r="J199" s="28"/>
      <c r="K199" s="28"/>
      <c r="L199" s="28"/>
      <c r="M199" s="27"/>
      <c r="N199" s="27"/>
    </row>
    <row r="201" ht="14.25">
      <c r="G201" s="16"/>
    </row>
  </sheetData>
  <sheetProtection/>
  <autoFilter ref="A5:HX199"/>
  <mergeCells count="36">
    <mergeCell ref="A1:B1"/>
    <mergeCell ref="A2:O2"/>
    <mergeCell ref="H3:K3"/>
    <mergeCell ref="A194:F194"/>
    <mergeCell ref="A195:O195"/>
    <mergeCell ref="A196:O196"/>
    <mergeCell ref="A4:A5"/>
    <mergeCell ref="B4:B5"/>
    <mergeCell ref="C4:C5"/>
    <mergeCell ref="D4:D5"/>
    <mergeCell ref="A197:E197"/>
    <mergeCell ref="K197:L197"/>
    <mergeCell ref="A198:E198"/>
    <mergeCell ref="K198:L198"/>
    <mergeCell ref="M198:N198"/>
    <mergeCell ref="A199:E199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O6:O26"/>
    <mergeCell ref="O27:O47"/>
    <mergeCell ref="O48:O68"/>
    <mergeCell ref="O69:O89"/>
    <mergeCell ref="O90:O110"/>
    <mergeCell ref="O111:O131"/>
    <mergeCell ref="O132:O152"/>
    <mergeCell ref="O153:O173"/>
    <mergeCell ref="O174:O194"/>
  </mergeCells>
  <printOptions/>
  <pageMargins left="0.984251968503937" right="0.984251968503937" top="0.984251968503937" bottom="0.984251968503937" header="0.5118110236220472" footer="0.5118110236220472"/>
  <pageSetup fitToHeight="0" fitToWidth="1" horizontalDpi="600" verticalDpi="600" orientation="landscape" paperSize="9" scale="80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TimesGroup</cp:lastModifiedBy>
  <cp:lastPrinted>2022-10-08T02:51:14Z</cp:lastPrinted>
  <dcterms:created xsi:type="dcterms:W3CDTF">2011-04-26T02:07:47Z</dcterms:created>
  <dcterms:modified xsi:type="dcterms:W3CDTF">2022-10-08T02:54:01Z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2052-11.8.2.9067</vt:lpwstr>
  </property>
  <property fmtid="{D5CDD505-2E9C-101B-9397-08002B2CF9AE}" pid="3" name="ICV">
    <vt:lpwstr>8a275f7f02914f0897f58045262d9c32</vt:lpwstr>
  </property>
</Properties>
</file>