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附件2" sheetId="2" r:id="rId1"/>
  </sheets>
  <definedNames>
    <definedName name="_xlnm._FilterDatabase" localSheetId="0" hidden="1">附件2!$A$4:$O$163</definedName>
  </definedNames>
  <calcPr calcId="144525" calcCompleted="0" calcOnSave="0"/>
</workbook>
</file>

<file path=xl/sharedStrings.xml><?xml version="1.0" encoding="utf-8"?>
<sst xmlns="http://schemas.openxmlformats.org/spreadsheetml/2006/main" count="794" uniqueCount="52">
  <si>
    <t>附件2</t>
  </si>
  <si>
    <t>清远市新建商品住房销售价格备案表</t>
  </si>
  <si>
    <t>房地产开发企业名称或中介服务机构名称：清远市清新区新达房地产开发有限公司</t>
  </si>
  <si>
    <t>项目(楼盘)名称：新都花园5#、6#、7#楼</t>
  </si>
  <si>
    <t>序号</t>
  </si>
  <si>
    <t>幢（栋）号</t>
  </si>
  <si>
    <t>房号</t>
  </si>
  <si>
    <t>楼层(F)</t>
  </si>
  <si>
    <t>户型</t>
  </si>
  <si>
    <t>层高（m)</t>
  </si>
  <si>
    <t>建筑面积（㎡）</t>
  </si>
  <si>
    <t>分摊的共有建筑面积（㎡）</t>
  </si>
  <si>
    <t>套内建筑面积（㎡）</t>
  </si>
  <si>
    <r>
      <rPr>
        <b/>
        <sz val="11"/>
        <rFont val="宋体"/>
        <charset val="134"/>
      </rPr>
      <t>建筑面积单价（元</t>
    </r>
    <r>
      <rPr>
        <b/>
        <sz val="11"/>
        <rFont val="Times New Roman"/>
        <charset val="0"/>
      </rPr>
      <t>/</t>
    </r>
    <r>
      <rPr>
        <b/>
        <sz val="11"/>
        <rFont val="宋体"/>
        <charset val="134"/>
      </rPr>
      <t>㎡）</t>
    </r>
  </si>
  <si>
    <t>套内建筑面积销售单价（元/㎡）</t>
  </si>
  <si>
    <t>总售价(元)</t>
  </si>
  <si>
    <t>优惠折扣及其条件</t>
  </si>
  <si>
    <t>销售
状态</t>
  </si>
  <si>
    <t>备注</t>
  </si>
  <si>
    <r>
      <rPr>
        <sz val="11"/>
        <rFont val="Times New Roman"/>
        <charset val="0"/>
      </rPr>
      <t>5#</t>
    </r>
    <r>
      <rPr>
        <sz val="11"/>
        <rFont val="宋体"/>
        <charset val="134"/>
      </rPr>
      <t>楼</t>
    </r>
  </si>
  <si>
    <t>2F</t>
  </si>
  <si>
    <r>
      <rPr>
        <sz val="11"/>
        <rFont val="Times New Roman"/>
        <charset val="0"/>
      </rPr>
      <t>4</t>
    </r>
    <r>
      <rPr>
        <sz val="11"/>
        <rFont val="宋体"/>
        <charset val="134"/>
      </rPr>
      <t>房</t>
    </r>
    <r>
      <rPr>
        <sz val="11"/>
        <rFont val="Times New Roman"/>
        <charset val="0"/>
      </rPr>
      <t>2</t>
    </r>
    <r>
      <rPr>
        <sz val="11"/>
        <rFont val="宋体"/>
        <charset val="134"/>
      </rPr>
      <t>厅</t>
    </r>
    <r>
      <rPr>
        <sz val="11"/>
        <rFont val="Times New Roman"/>
        <charset val="0"/>
      </rPr>
      <t>2</t>
    </r>
    <r>
      <rPr>
        <sz val="11"/>
        <rFont val="宋体"/>
        <charset val="134"/>
      </rPr>
      <t>卫</t>
    </r>
  </si>
  <si>
    <t>未售</t>
  </si>
  <si>
    <t>毛坯</t>
  </si>
  <si>
    <r>
      <rPr>
        <sz val="11"/>
        <rFont val="Times New Roman"/>
        <charset val="0"/>
      </rPr>
      <t>3</t>
    </r>
    <r>
      <rPr>
        <sz val="11"/>
        <rFont val="宋体"/>
        <charset val="134"/>
      </rPr>
      <t>房</t>
    </r>
    <r>
      <rPr>
        <sz val="11"/>
        <rFont val="Times New Roman"/>
        <charset val="0"/>
      </rPr>
      <t>2</t>
    </r>
    <r>
      <rPr>
        <sz val="11"/>
        <rFont val="宋体"/>
        <charset val="134"/>
      </rPr>
      <t>厅</t>
    </r>
    <r>
      <rPr>
        <sz val="11"/>
        <rFont val="Times New Roman"/>
        <charset val="0"/>
      </rPr>
      <t>2</t>
    </r>
    <r>
      <rPr>
        <sz val="11"/>
        <rFont val="宋体"/>
        <charset val="134"/>
      </rPr>
      <t>卫</t>
    </r>
  </si>
  <si>
    <t>3F</t>
  </si>
  <si>
    <t>4F</t>
  </si>
  <si>
    <t>5F</t>
  </si>
  <si>
    <t>6F</t>
  </si>
  <si>
    <t>7F</t>
  </si>
  <si>
    <t>8F</t>
  </si>
  <si>
    <t>9F</t>
  </si>
  <si>
    <t>10F</t>
  </si>
  <si>
    <t>11F</t>
  </si>
  <si>
    <t>12F</t>
  </si>
  <si>
    <t>13F</t>
  </si>
  <si>
    <t>14F</t>
  </si>
  <si>
    <t>15F</t>
  </si>
  <si>
    <t>16F</t>
  </si>
  <si>
    <t>17F</t>
  </si>
  <si>
    <t>18F</t>
  </si>
  <si>
    <r>
      <rPr>
        <sz val="11"/>
        <rFont val="Times New Roman"/>
        <charset val="0"/>
      </rPr>
      <t>6#</t>
    </r>
    <r>
      <rPr>
        <sz val="11"/>
        <rFont val="宋体"/>
        <charset val="134"/>
      </rPr>
      <t>楼</t>
    </r>
  </si>
  <si>
    <r>
      <rPr>
        <sz val="11"/>
        <rFont val="Times New Roman"/>
        <charset val="0"/>
      </rPr>
      <t>7#</t>
    </r>
    <r>
      <rPr>
        <sz val="11"/>
        <rFont val="宋体"/>
        <charset val="134"/>
      </rPr>
      <t>楼</t>
    </r>
  </si>
  <si>
    <t>本楼栋总面积/均价</t>
  </si>
  <si>
    <t xml:space="preserve"> </t>
  </si>
  <si>
    <t xml:space="preserve">   本栋销售住宅共153套，销售住宅总建筑面积：17423.51㎡，套内面积：14648.27 ㎡，分摊面积：2775.24 ㎡，销售均价：6077.86元/㎡（建筑面积）、7229.37 元/㎡（套内建筑面积）。</t>
  </si>
  <si>
    <t>注：
1.销售价格构成包括合理的开发建设成本、费用、税金和利润等；与商品房配套建设的各项基础设施，包括供水、供电、供气、通讯、有线电视、安全监控系统、信报箱等建设费用，一律计入开发建设成本，不得在房价外另行收取。
2.上述“价格”指毛坯房价格。
3.建筑面积=套内建筑面积+分摊的共有建筑面积。</t>
  </si>
  <si>
    <t>备案机关：清远市清新区发展和改革局</t>
  </si>
  <si>
    <t>企业物价员：谭平</t>
  </si>
  <si>
    <t>价格举报投诉电话：12345</t>
  </si>
  <si>
    <t>企业投诉电话：5389389</t>
  </si>
  <si>
    <t>本表一式两份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</si>
</sst>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30">
    <font>
      <sz val="12"/>
      <name val="宋体"/>
      <charset val="134"/>
    </font>
    <font>
      <sz val="11"/>
      <name val="Times New Roman"/>
      <charset val="0"/>
    </font>
    <font>
      <sz val="16"/>
      <name val="黑体"/>
      <charset val="134"/>
    </font>
    <font>
      <sz val="20"/>
      <name val="方正小标宋简体"/>
      <charset val="134"/>
    </font>
    <font>
      <sz val="10"/>
      <color theme="1"/>
      <name val="宋体"/>
      <charset val="134"/>
    </font>
    <font>
      <b/>
      <sz val="11"/>
      <name val="宋体"/>
      <charset val="134"/>
    </font>
    <font>
      <sz val="11"/>
      <color theme="1"/>
      <name val="Times New Roman"/>
      <charset val="0"/>
    </font>
    <font>
      <sz val="10"/>
      <name val="宋体"/>
      <charset val="134"/>
    </font>
    <font>
      <sz val="11"/>
      <name val="宋体"/>
      <charset val="134"/>
    </font>
    <font>
      <b/>
      <sz val="11"/>
      <name val="Times New Roman"/>
      <charset val="0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1"/>
      <color indexed="62"/>
      <name val="宋体"/>
      <charset val="134"/>
    </font>
    <font>
      <sz val="11"/>
      <color indexed="20"/>
      <name val="宋体"/>
      <charset val="134"/>
    </font>
    <font>
      <sz val="11"/>
      <color indexed="9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indexed="56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60"/>
      <name val="宋体"/>
      <charset val="134"/>
    </font>
  </fonts>
  <fills count="2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4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7" borderId="9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11" borderId="13" applyNumberFormat="0" applyAlignment="0" applyProtection="0">
      <alignment vertical="center"/>
    </xf>
    <xf numFmtId="0" fontId="24" fillId="11" borderId="8" applyNumberFormat="0" applyAlignment="0" applyProtection="0">
      <alignment vertical="center"/>
    </xf>
    <xf numFmtId="0" fontId="25" fillId="12" borderId="14" applyNumberFormat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4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177" fontId="0" fillId="0" borderId="0" xfId="0" applyNumberFormat="1">
      <alignment vertical="center"/>
    </xf>
    <xf numFmtId="0" fontId="2" fillId="2" borderId="0" xfId="0" applyFont="1" applyFill="1" applyAlignment="1">
      <alignment horizontal="left" vertical="center"/>
    </xf>
    <xf numFmtId="0" fontId="0" fillId="2" borderId="0" xfId="0" applyFill="1">
      <alignment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177" fontId="1" fillId="2" borderId="2" xfId="0" applyNumberFormat="1" applyFont="1" applyFill="1" applyBorder="1" applyAlignment="1">
      <alignment horizontal="center" vertical="center" wrapText="1"/>
    </xf>
    <xf numFmtId="177" fontId="1" fillId="2" borderId="2" xfId="0" applyNumberFormat="1" applyFont="1" applyFill="1" applyBorder="1">
      <alignment vertical="center"/>
    </xf>
    <xf numFmtId="176" fontId="1" fillId="2" borderId="0" xfId="0" applyNumberFormat="1" applyFont="1" applyFill="1" applyAlignment="1">
      <alignment horizontal="center" vertical="center"/>
    </xf>
    <xf numFmtId="177" fontId="0" fillId="2" borderId="0" xfId="0" applyNumberFormat="1" applyFill="1">
      <alignment vertical="center"/>
    </xf>
    <xf numFmtId="177" fontId="3" fillId="2" borderId="0" xfId="0" applyNumberFormat="1" applyFont="1" applyFill="1" applyAlignment="1">
      <alignment horizontal="center" vertical="center"/>
    </xf>
    <xf numFmtId="176" fontId="6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8" fillId="2" borderId="0" xfId="0" applyFont="1" applyFill="1">
      <alignment vertical="center"/>
    </xf>
    <xf numFmtId="176" fontId="9" fillId="2" borderId="1" xfId="0" applyNumberFormat="1" applyFont="1" applyFill="1" applyBorder="1" applyAlignment="1">
      <alignment horizontal="center" vertical="center" wrapText="1"/>
    </xf>
    <xf numFmtId="177" fontId="5" fillId="2" borderId="1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>
      <alignment vertical="center"/>
    </xf>
    <xf numFmtId="176" fontId="1" fillId="2" borderId="2" xfId="0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176" fontId="1" fillId="2" borderId="2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177" fontId="1" fillId="2" borderId="1" xfId="0" applyNumberFormat="1" applyFont="1" applyFill="1" applyBorder="1" applyAlignment="1">
      <alignment horizontal="center" vertical="center" wrapText="1"/>
    </xf>
    <xf numFmtId="177" fontId="1" fillId="2" borderId="1" xfId="0" applyNumberFormat="1" applyFont="1" applyFill="1" applyBorder="1">
      <alignment vertical="center"/>
    </xf>
    <xf numFmtId="0" fontId="0" fillId="0" borderId="4" xfId="0" applyFont="1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10" fillId="0" borderId="6" xfId="0" applyFont="1" applyBorder="1" applyAlignment="1">
      <alignment horizontal="left" vertical="top" wrapText="1"/>
    </xf>
    <xf numFmtId="0" fontId="0" fillId="0" borderId="6" xfId="0" applyBorder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vertical="center" wrapText="1"/>
    </xf>
    <xf numFmtId="0" fontId="1" fillId="2" borderId="1" xfId="0" applyFont="1" applyFill="1" applyBorder="1">
      <alignment vertical="center"/>
    </xf>
    <xf numFmtId="176" fontId="1" fillId="2" borderId="1" xfId="0" applyNumberFormat="1" applyFont="1" applyFill="1" applyBorder="1" applyAlignment="1">
      <alignment horizontal="center" vertical="center" wrapText="1"/>
    </xf>
    <xf numFmtId="177" fontId="0" fillId="0" borderId="5" xfId="0" applyNumberFormat="1" applyBorder="1" applyAlignment="1">
      <alignment vertical="center" wrapText="1"/>
    </xf>
    <xf numFmtId="0" fontId="0" fillId="0" borderId="7" xfId="0" applyBorder="1" applyAlignment="1">
      <alignment vertical="center" wrapText="1"/>
    </xf>
    <xf numFmtId="177" fontId="0" fillId="0" borderId="6" xfId="0" applyNumberFormat="1" applyBorder="1" applyAlignment="1">
      <alignment horizontal="left" vertical="center"/>
    </xf>
    <xf numFmtId="176" fontId="1" fillId="0" borderId="0" xfId="0" applyNumberFormat="1" applyFont="1" applyAlignment="1">
      <alignment horizontal="center" vertical="center" wrapText="1"/>
    </xf>
    <xf numFmtId="177" fontId="7" fillId="0" borderId="0" xfId="0" applyNumberFormat="1" applyFont="1" applyAlignment="1">
      <alignment horizontal="left" vertical="center" wrapText="1"/>
    </xf>
    <xf numFmtId="177" fontId="0" fillId="0" borderId="0" xfId="0" applyNumberFormat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65"/>
  <sheetViews>
    <sheetView tabSelected="1" zoomScaleSheetLayoutView="60" workbookViewId="0">
      <selection activeCell="E12" sqref="E12"/>
    </sheetView>
  </sheetViews>
  <sheetFormatPr defaultColWidth="9" defaultRowHeight="15"/>
  <cols>
    <col min="1" max="1" width="3.875" customWidth="1"/>
    <col min="2" max="2" width="13.25" customWidth="1"/>
    <col min="3" max="3" width="7.875" customWidth="1"/>
    <col min="4" max="4" width="9.5" customWidth="1"/>
    <col min="5" max="5" width="9.125" customWidth="1"/>
    <col min="6" max="6" width="6.125" customWidth="1"/>
    <col min="7" max="7" width="9.625" customWidth="1"/>
    <col min="9" max="9" width="9.625" customWidth="1"/>
    <col min="10" max="10" width="10.625" style="2" customWidth="1"/>
    <col min="11" max="11" width="11.125" style="3" customWidth="1"/>
    <col min="12" max="12" width="12.625" customWidth="1"/>
    <col min="13" max="13" width="10" customWidth="1"/>
    <col min="14" max="14" width="10.625" customWidth="1"/>
    <col min="15" max="15" width="7.625" customWidth="1"/>
  </cols>
  <sheetData>
    <row r="1" ht="18" customHeight="1" spans="1:15">
      <c r="A1" s="4" t="s">
        <v>0</v>
      </c>
      <c r="B1" s="4"/>
      <c r="C1" s="5"/>
      <c r="D1" s="5"/>
      <c r="E1" s="5"/>
      <c r="F1" s="5"/>
      <c r="G1" s="5"/>
      <c r="H1" s="5"/>
      <c r="I1" s="5"/>
      <c r="J1" s="15"/>
      <c r="K1" s="16"/>
      <c r="L1" s="5"/>
      <c r="M1" s="5"/>
      <c r="N1" s="5"/>
      <c r="O1" s="5"/>
    </row>
    <row r="2" ht="41.1" customHeight="1" spans="1:15">
      <c r="A2" s="6" t="s">
        <v>1</v>
      </c>
      <c r="B2" s="6"/>
      <c r="C2" s="6"/>
      <c r="D2" s="6"/>
      <c r="E2" s="6"/>
      <c r="F2" s="6"/>
      <c r="G2" s="6"/>
      <c r="H2" s="6"/>
      <c r="I2" s="6"/>
      <c r="J2" s="17"/>
      <c r="K2" s="17"/>
      <c r="L2" s="6"/>
      <c r="M2" s="6"/>
      <c r="N2" s="6"/>
      <c r="O2" s="6"/>
    </row>
    <row r="3" ht="38.1" customHeight="1" spans="1:15">
      <c r="A3" s="7" t="s">
        <v>2</v>
      </c>
      <c r="B3" s="7"/>
      <c r="C3" s="7"/>
      <c r="D3" s="7"/>
      <c r="E3" s="7"/>
      <c r="F3" s="7"/>
      <c r="G3" s="7"/>
      <c r="H3" s="8"/>
      <c r="I3" s="7" t="s">
        <v>3</v>
      </c>
      <c r="J3" s="18"/>
      <c r="K3" s="16"/>
      <c r="L3" s="5"/>
      <c r="M3" s="19"/>
      <c r="N3" s="20"/>
      <c r="O3" s="20"/>
    </row>
    <row r="4" ht="48" customHeight="1" spans="1:15">
      <c r="A4" s="9" t="s">
        <v>4</v>
      </c>
      <c r="B4" s="10" t="s">
        <v>5</v>
      </c>
      <c r="C4" s="10" t="s">
        <v>6</v>
      </c>
      <c r="D4" s="10" t="s">
        <v>7</v>
      </c>
      <c r="E4" s="10" t="s">
        <v>8</v>
      </c>
      <c r="F4" s="10" t="s">
        <v>9</v>
      </c>
      <c r="G4" s="10" t="s">
        <v>10</v>
      </c>
      <c r="H4" s="10" t="s">
        <v>11</v>
      </c>
      <c r="I4" s="10" t="s">
        <v>12</v>
      </c>
      <c r="J4" s="21" t="s">
        <v>13</v>
      </c>
      <c r="K4" s="22" t="s">
        <v>14</v>
      </c>
      <c r="L4" s="10" t="s">
        <v>15</v>
      </c>
      <c r="M4" s="10" t="s">
        <v>16</v>
      </c>
      <c r="N4" s="10" t="s">
        <v>17</v>
      </c>
      <c r="O4" s="9" t="s">
        <v>18</v>
      </c>
    </row>
    <row r="5" s="1" customFormat="1" ht="24.95" customHeight="1" spans="1:15">
      <c r="A5" s="11">
        <v>1</v>
      </c>
      <c r="B5" s="12" t="s">
        <v>19</v>
      </c>
      <c r="C5" s="12">
        <v>202</v>
      </c>
      <c r="D5" s="12" t="s">
        <v>20</v>
      </c>
      <c r="E5" s="12" t="s">
        <v>21</v>
      </c>
      <c r="F5" s="12">
        <v>3.6</v>
      </c>
      <c r="G5" s="13">
        <v>128.85</v>
      </c>
      <c r="H5" s="14">
        <v>20.9</v>
      </c>
      <c r="I5" s="23">
        <v>107.95</v>
      </c>
      <c r="J5" s="24">
        <v>6003.11525029104</v>
      </c>
      <c r="K5" s="13">
        <f>L5/I5</f>
        <v>7165.36729967578</v>
      </c>
      <c r="L5" s="13">
        <f>J5*G5</f>
        <v>773501.4</v>
      </c>
      <c r="M5" s="13"/>
      <c r="N5" s="25" t="s">
        <v>22</v>
      </c>
      <c r="O5" s="25" t="s">
        <v>23</v>
      </c>
    </row>
    <row r="6" s="1" customFormat="1" ht="24.95" customHeight="1" spans="1:15">
      <c r="A6" s="11">
        <v>2</v>
      </c>
      <c r="B6" s="12" t="s">
        <v>19</v>
      </c>
      <c r="C6" s="12">
        <v>203</v>
      </c>
      <c r="D6" s="12" t="s">
        <v>20</v>
      </c>
      <c r="E6" s="12" t="s">
        <v>24</v>
      </c>
      <c r="F6" s="12">
        <v>3.6</v>
      </c>
      <c r="G6" s="13">
        <v>100.08</v>
      </c>
      <c r="H6" s="14">
        <v>16.23</v>
      </c>
      <c r="I6" s="23">
        <v>83.85</v>
      </c>
      <c r="J6" s="24">
        <v>5657.389063749</v>
      </c>
      <c r="K6" s="13">
        <f>L6/I6</f>
        <v>6752.43288610614</v>
      </c>
      <c r="L6" s="13">
        <f>J6*G6</f>
        <v>566191.4975</v>
      </c>
      <c r="M6" s="13"/>
      <c r="N6" s="25" t="s">
        <v>22</v>
      </c>
      <c r="O6" s="25" t="s">
        <v>23</v>
      </c>
    </row>
    <row r="7" s="1" customFormat="1" ht="24.95" customHeight="1" spans="1:15">
      <c r="A7" s="11">
        <v>3</v>
      </c>
      <c r="B7" s="12" t="s">
        <v>19</v>
      </c>
      <c r="C7" s="12">
        <v>302</v>
      </c>
      <c r="D7" s="12" t="s">
        <v>25</v>
      </c>
      <c r="E7" s="12" t="s">
        <v>21</v>
      </c>
      <c r="F7" s="12">
        <v>2.8</v>
      </c>
      <c r="G7" s="13">
        <v>129.06</v>
      </c>
      <c r="H7" s="14">
        <v>20.93</v>
      </c>
      <c r="I7" s="23">
        <v>108.13</v>
      </c>
      <c r="J7" s="24">
        <v>6034.31078568108</v>
      </c>
      <c r="K7" s="13">
        <f t="shared" ref="K7:K67" si="0">L7/I7</f>
        <v>7202.33191528715</v>
      </c>
      <c r="L7" s="13">
        <f t="shared" ref="L7:L67" si="1">J7*G7</f>
        <v>778788.15</v>
      </c>
      <c r="M7" s="13"/>
      <c r="N7" s="25" t="s">
        <v>22</v>
      </c>
      <c r="O7" s="25" t="s">
        <v>23</v>
      </c>
    </row>
    <row r="8" s="1" customFormat="1" ht="24.95" customHeight="1" spans="1:15">
      <c r="A8" s="11">
        <v>4</v>
      </c>
      <c r="B8" s="12" t="s">
        <v>19</v>
      </c>
      <c r="C8" s="12">
        <v>303</v>
      </c>
      <c r="D8" s="12" t="s">
        <v>25</v>
      </c>
      <c r="E8" s="12" t="s">
        <v>24</v>
      </c>
      <c r="F8" s="12">
        <v>2.8</v>
      </c>
      <c r="G8" s="13">
        <v>100.13</v>
      </c>
      <c r="H8" s="14">
        <v>16.24</v>
      </c>
      <c r="I8" s="23">
        <v>83.89</v>
      </c>
      <c r="J8" s="24">
        <v>5687.4715370019</v>
      </c>
      <c r="K8" s="13">
        <f t="shared" si="0"/>
        <v>6788.49117892478</v>
      </c>
      <c r="L8" s="13">
        <f t="shared" si="1"/>
        <v>569486.525</v>
      </c>
      <c r="M8" s="13"/>
      <c r="N8" s="25" t="s">
        <v>22</v>
      </c>
      <c r="O8" s="25" t="s">
        <v>23</v>
      </c>
    </row>
    <row r="9" s="1" customFormat="1" ht="24.95" customHeight="1" spans="1:15">
      <c r="A9" s="11">
        <v>5</v>
      </c>
      <c r="B9" s="12" t="s">
        <v>19</v>
      </c>
      <c r="C9" s="12">
        <v>402</v>
      </c>
      <c r="D9" s="12" t="s">
        <v>26</v>
      </c>
      <c r="E9" s="12" t="s">
        <v>21</v>
      </c>
      <c r="F9" s="12">
        <v>2.8</v>
      </c>
      <c r="G9" s="13">
        <v>129.06</v>
      </c>
      <c r="H9" s="14">
        <v>20.93</v>
      </c>
      <c r="I9" s="23">
        <v>108.13</v>
      </c>
      <c r="J9" s="24">
        <v>6002.64411901441</v>
      </c>
      <c r="K9" s="13">
        <f t="shared" si="0"/>
        <v>7164.53574401184</v>
      </c>
      <c r="L9" s="13">
        <f t="shared" si="1"/>
        <v>774701.25</v>
      </c>
      <c r="M9" s="13"/>
      <c r="N9" s="25" t="s">
        <v>22</v>
      </c>
      <c r="O9" s="25" t="s">
        <v>23</v>
      </c>
    </row>
    <row r="10" s="1" customFormat="1" ht="24.95" customHeight="1" spans="1:15">
      <c r="A10" s="11">
        <v>6</v>
      </c>
      <c r="B10" s="12" t="s">
        <v>19</v>
      </c>
      <c r="C10" s="12">
        <v>403</v>
      </c>
      <c r="D10" s="12" t="s">
        <v>26</v>
      </c>
      <c r="E10" s="12" t="s">
        <v>24</v>
      </c>
      <c r="F10" s="12">
        <v>2.8</v>
      </c>
      <c r="G10" s="13">
        <v>100.13</v>
      </c>
      <c r="H10" s="14">
        <v>16.24</v>
      </c>
      <c r="I10" s="23">
        <v>83.89</v>
      </c>
      <c r="J10" s="24">
        <v>5657.39421252372</v>
      </c>
      <c r="K10" s="13">
        <f t="shared" si="0"/>
        <v>6752.59128024794</v>
      </c>
      <c r="L10" s="13">
        <f t="shared" si="1"/>
        <v>566474.8825</v>
      </c>
      <c r="M10" s="13"/>
      <c r="N10" s="25" t="s">
        <v>22</v>
      </c>
      <c r="O10" s="25" t="s">
        <v>23</v>
      </c>
    </row>
    <row r="11" s="1" customFormat="1" ht="24.95" customHeight="1" spans="1:15">
      <c r="A11" s="11">
        <v>7</v>
      </c>
      <c r="B11" s="12" t="s">
        <v>19</v>
      </c>
      <c r="C11" s="12">
        <v>502</v>
      </c>
      <c r="D11" s="12" t="s">
        <v>27</v>
      </c>
      <c r="E11" s="12" t="s">
        <v>21</v>
      </c>
      <c r="F11" s="12">
        <v>2.8</v>
      </c>
      <c r="G11" s="13">
        <v>129.06</v>
      </c>
      <c r="H11" s="14">
        <v>20.93</v>
      </c>
      <c r="I11" s="23">
        <v>108.13</v>
      </c>
      <c r="J11" s="24">
        <v>6097.65147993181</v>
      </c>
      <c r="K11" s="13">
        <f t="shared" si="0"/>
        <v>7277.93304355868</v>
      </c>
      <c r="L11" s="13">
        <f t="shared" si="1"/>
        <v>786962.9</v>
      </c>
      <c r="M11" s="13"/>
      <c r="N11" s="25" t="s">
        <v>22</v>
      </c>
      <c r="O11" s="25" t="s">
        <v>23</v>
      </c>
    </row>
    <row r="12" s="1" customFormat="1" ht="24.95" customHeight="1" spans="1:15">
      <c r="A12" s="11">
        <v>8</v>
      </c>
      <c r="B12" s="12" t="s">
        <v>19</v>
      </c>
      <c r="C12" s="12">
        <v>503</v>
      </c>
      <c r="D12" s="12" t="s">
        <v>27</v>
      </c>
      <c r="E12" s="12" t="s">
        <v>24</v>
      </c>
      <c r="F12" s="12">
        <v>2.8</v>
      </c>
      <c r="G12" s="13">
        <v>100.13</v>
      </c>
      <c r="H12" s="14">
        <v>16.24</v>
      </c>
      <c r="I12" s="23">
        <v>83.89</v>
      </c>
      <c r="J12" s="24">
        <v>5747.64421252372</v>
      </c>
      <c r="K12" s="13">
        <f t="shared" si="0"/>
        <v>6860.31249254977</v>
      </c>
      <c r="L12" s="13">
        <f t="shared" si="1"/>
        <v>575511.615</v>
      </c>
      <c r="M12" s="13"/>
      <c r="N12" s="25" t="s">
        <v>22</v>
      </c>
      <c r="O12" s="25" t="s">
        <v>23</v>
      </c>
    </row>
    <row r="13" s="1" customFormat="1" ht="24.95" customHeight="1" spans="1:15">
      <c r="A13" s="11">
        <v>9</v>
      </c>
      <c r="B13" s="12" t="s">
        <v>19</v>
      </c>
      <c r="C13" s="12">
        <v>602</v>
      </c>
      <c r="D13" s="12" t="s">
        <v>28</v>
      </c>
      <c r="E13" s="12" t="s">
        <v>21</v>
      </c>
      <c r="F13" s="12">
        <v>2.8</v>
      </c>
      <c r="G13" s="13">
        <v>129.06</v>
      </c>
      <c r="H13" s="14">
        <v>20.93</v>
      </c>
      <c r="I13" s="23">
        <v>108.13</v>
      </c>
      <c r="J13" s="24">
        <v>6129.31814659848</v>
      </c>
      <c r="K13" s="13">
        <f t="shared" si="0"/>
        <v>7315.729214834</v>
      </c>
      <c r="L13" s="13">
        <f t="shared" si="1"/>
        <v>791049.8</v>
      </c>
      <c r="M13" s="13"/>
      <c r="N13" s="25" t="s">
        <v>22</v>
      </c>
      <c r="O13" s="25" t="s">
        <v>23</v>
      </c>
    </row>
    <row r="14" s="1" customFormat="1" ht="24.95" customHeight="1" spans="1:15">
      <c r="A14" s="11">
        <v>10</v>
      </c>
      <c r="B14" s="12" t="s">
        <v>19</v>
      </c>
      <c r="C14" s="12">
        <v>603</v>
      </c>
      <c r="D14" s="12" t="s">
        <v>28</v>
      </c>
      <c r="E14" s="12" t="s">
        <v>24</v>
      </c>
      <c r="F14" s="12">
        <v>2.8</v>
      </c>
      <c r="G14" s="13">
        <v>100.13</v>
      </c>
      <c r="H14" s="14">
        <v>16.24</v>
      </c>
      <c r="I14" s="23">
        <v>83.89</v>
      </c>
      <c r="J14" s="24">
        <v>5777.73055028463</v>
      </c>
      <c r="K14" s="13">
        <f t="shared" si="0"/>
        <v>6896.22314936226</v>
      </c>
      <c r="L14" s="13">
        <f t="shared" si="1"/>
        <v>578524.16</v>
      </c>
      <c r="M14" s="13"/>
      <c r="N14" s="25" t="s">
        <v>22</v>
      </c>
      <c r="O14" s="25" t="s">
        <v>23</v>
      </c>
    </row>
    <row r="15" s="1" customFormat="1" ht="24.95" customHeight="1" spans="1:15">
      <c r="A15" s="11">
        <v>11</v>
      </c>
      <c r="B15" s="12" t="s">
        <v>19</v>
      </c>
      <c r="C15" s="12">
        <v>702</v>
      </c>
      <c r="D15" s="12" t="s">
        <v>29</v>
      </c>
      <c r="E15" s="12" t="s">
        <v>21</v>
      </c>
      <c r="F15" s="12">
        <v>2.8</v>
      </c>
      <c r="G15" s="13">
        <v>129.06</v>
      </c>
      <c r="H15" s="14">
        <v>20.93</v>
      </c>
      <c r="I15" s="23">
        <v>108.13</v>
      </c>
      <c r="J15" s="24">
        <v>6160.97745234775</v>
      </c>
      <c r="K15" s="13">
        <f t="shared" si="0"/>
        <v>7353.51660038842</v>
      </c>
      <c r="L15" s="13">
        <f t="shared" si="1"/>
        <v>795135.75</v>
      </c>
      <c r="M15" s="13"/>
      <c r="N15" s="25" t="s">
        <v>22</v>
      </c>
      <c r="O15" s="25" t="s">
        <v>23</v>
      </c>
    </row>
    <row r="16" s="1" customFormat="1" ht="24.95" customHeight="1" spans="1:15">
      <c r="A16" s="11">
        <v>12</v>
      </c>
      <c r="B16" s="12" t="s">
        <v>19</v>
      </c>
      <c r="C16" s="12">
        <v>703</v>
      </c>
      <c r="D16" s="12" t="s">
        <v>29</v>
      </c>
      <c r="E16" s="12" t="s">
        <v>24</v>
      </c>
      <c r="F16" s="12">
        <v>2.8</v>
      </c>
      <c r="G16" s="13">
        <v>100.13</v>
      </c>
      <c r="H16" s="14">
        <v>16.24</v>
      </c>
      <c r="I16" s="23">
        <v>83.89</v>
      </c>
      <c r="J16" s="24">
        <v>5807.79886148008</v>
      </c>
      <c r="K16" s="13">
        <f t="shared" si="0"/>
        <v>6932.11228990344</v>
      </c>
      <c r="L16" s="13">
        <f t="shared" si="1"/>
        <v>581534.9</v>
      </c>
      <c r="M16" s="13"/>
      <c r="N16" s="25" t="s">
        <v>22</v>
      </c>
      <c r="O16" s="25" t="s">
        <v>23</v>
      </c>
    </row>
    <row r="17" s="1" customFormat="1" ht="24.95" customHeight="1" spans="1:15">
      <c r="A17" s="11">
        <v>13</v>
      </c>
      <c r="B17" s="12" t="s">
        <v>19</v>
      </c>
      <c r="C17" s="12">
        <v>704</v>
      </c>
      <c r="D17" s="12" t="s">
        <v>29</v>
      </c>
      <c r="E17" s="12" t="s">
        <v>24</v>
      </c>
      <c r="F17" s="12">
        <v>2.8</v>
      </c>
      <c r="G17" s="13">
        <v>106.76</v>
      </c>
      <c r="H17" s="14">
        <v>17.31</v>
      </c>
      <c r="I17" s="23">
        <v>89.45</v>
      </c>
      <c r="J17" s="24">
        <v>5764.09563506931</v>
      </c>
      <c r="K17" s="13">
        <f t="shared" si="0"/>
        <v>6879.53996646171</v>
      </c>
      <c r="L17" s="13">
        <f t="shared" si="1"/>
        <v>615374.85</v>
      </c>
      <c r="M17" s="13"/>
      <c r="N17" s="25" t="s">
        <v>22</v>
      </c>
      <c r="O17" s="25" t="s">
        <v>23</v>
      </c>
    </row>
    <row r="18" s="1" customFormat="1" ht="24.95" customHeight="1" spans="1:15">
      <c r="A18" s="11">
        <v>14</v>
      </c>
      <c r="B18" s="12" t="s">
        <v>19</v>
      </c>
      <c r="C18" s="12">
        <v>802</v>
      </c>
      <c r="D18" s="12" t="s">
        <v>30</v>
      </c>
      <c r="E18" s="12" t="s">
        <v>21</v>
      </c>
      <c r="F18" s="12">
        <v>2.8</v>
      </c>
      <c r="G18" s="13">
        <v>129.06</v>
      </c>
      <c r="H18" s="14">
        <v>20.93</v>
      </c>
      <c r="I18" s="23">
        <v>108.13</v>
      </c>
      <c r="J18" s="24">
        <v>6192.64411901441</v>
      </c>
      <c r="K18" s="13">
        <f t="shared" si="0"/>
        <v>7391.31277166374</v>
      </c>
      <c r="L18" s="13">
        <f t="shared" si="1"/>
        <v>799222.65</v>
      </c>
      <c r="M18" s="13"/>
      <c r="N18" s="25" t="s">
        <v>22</v>
      </c>
      <c r="O18" s="25" t="s">
        <v>23</v>
      </c>
    </row>
    <row r="19" s="1" customFormat="1" ht="24.95" customHeight="1" spans="1:15">
      <c r="A19" s="11">
        <v>15</v>
      </c>
      <c r="B19" s="12" t="s">
        <v>19</v>
      </c>
      <c r="C19" s="12">
        <v>803</v>
      </c>
      <c r="D19" s="12" t="s">
        <v>30</v>
      </c>
      <c r="E19" s="12" t="s">
        <v>24</v>
      </c>
      <c r="F19" s="12">
        <v>2.8</v>
      </c>
      <c r="G19" s="13">
        <v>100.13</v>
      </c>
      <c r="H19" s="14">
        <v>16.24</v>
      </c>
      <c r="I19" s="23">
        <v>83.89</v>
      </c>
      <c r="J19" s="24">
        <v>5837.88519924099</v>
      </c>
      <c r="K19" s="13">
        <f t="shared" si="0"/>
        <v>6968.02294671594</v>
      </c>
      <c r="L19" s="13">
        <f t="shared" si="1"/>
        <v>584547.445</v>
      </c>
      <c r="M19" s="13"/>
      <c r="N19" s="25" t="s">
        <v>22</v>
      </c>
      <c r="O19" s="25" t="s">
        <v>23</v>
      </c>
    </row>
    <row r="20" s="1" customFormat="1" ht="24.95" customHeight="1" spans="1:15">
      <c r="A20" s="11">
        <v>16</v>
      </c>
      <c r="B20" s="12" t="s">
        <v>19</v>
      </c>
      <c r="C20" s="12">
        <v>902</v>
      </c>
      <c r="D20" s="12" t="s">
        <v>31</v>
      </c>
      <c r="E20" s="12" t="s">
        <v>21</v>
      </c>
      <c r="F20" s="12">
        <v>2.8</v>
      </c>
      <c r="G20" s="13">
        <v>129.06</v>
      </c>
      <c r="H20" s="14">
        <v>20.93</v>
      </c>
      <c r="I20" s="23">
        <v>108.13</v>
      </c>
      <c r="J20" s="24">
        <v>6224.31078568108</v>
      </c>
      <c r="K20" s="13">
        <f t="shared" si="0"/>
        <v>7429.10894293905</v>
      </c>
      <c r="L20" s="13">
        <f t="shared" si="1"/>
        <v>803309.55</v>
      </c>
      <c r="M20" s="13"/>
      <c r="N20" s="25" t="s">
        <v>22</v>
      </c>
      <c r="O20" s="25" t="s">
        <v>23</v>
      </c>
    </row>
    <row r="21" s="1" customFormat="1" ht="24.95" customHeight="1" spans="1:15">
      <c r="A21" s="11">
        <v>17</v>
      </c>
      <c r="B21" s="12" t="s">
        <v>19</v>
      </c>
      <c r="C21" s="12">
        <v>903</v>
      </c>
      <c r="D21" s="12" t="s">
        <v>31</v>
      </c>
      <c r="E21" s="12" t="s">
        <v>24</v>
      </c>
      <c r="F21" s="12">
        <v>2.8</v>
      </c>
      <c r="G21" s="13">
        <v>100.13</v>
      </c>
      <c r="H21" s="14">
        <v>16.24</v>
      </c>
      <c r="I21" s="23">
        <v>83.89</v>
      </c>
      <c r="J21" s="24">
        <v>5867.9715370019</v>
      </c>
      <c r="K21" s="13">
        <f t="shared" si="0"/>
        <v>7003.93360352843</v>
      </c>
      <c r="L21" s="13">
        <f t="shared" si="1"/>
        <v>587559.99</v>
      </c>
      <c r="M21" s="13"/>
      <c r="N21" s="25" t="s">
        <v>22</v>
      </c>
      <c r="O21" s="25" t="s">
        <v>23</v>
      </c>
    </row>
    <row r="22" s="1" customFormat="1" ht="24.95" customHeight="1" spans="1:15">
      <c r="A22" s="11">
        <v>18</v>
      </c>
      <c r="B22" s="12" t="s">
        <v>19</v>
      </c>
      <c r="C22" s="12">
        <v>1002</v>
      </c>
      <c r="D22" s="12" t="s">
        <v>32</v>
      </c>
      <c r="E22" s="12" t="s">
        <v>21</v>
      </c>
      <c r="F22" s="12">
        <v>2.8</v>
      </c>
      <c r="G22" s="13">
        <v>129.06</v>
      </c>
      <c r="H22" s="14">
        <v>20.93</v>
      </c>
      <c r="I22" s="23">
        <v>108.13</v>
      </c>
      <c r="J22" s="24">
        <v>6255.98481326515</v>
      </c>
      <c r="K22" s="13">
        <f t="shared" si="0"/>
        <v>7466.91389993526</v>
      </c>
      <c r="L22" s="13">
        <f t="shared" si="1"/>
        <v>807397.4</v>
      </c>
      <c r="M22" s="13"/>
      <c r="N22" s="25" t="s">
        <v>22</v>
      </c>
      <c r="O22" s="25" t="s">
        <v>23</v>
      </c>
    </row>
    <row r="23" s="1" customFormat="1" ht="24.95" customHeight="1" spans="1:15">
      <c r="A23" s="11">
        <v>19</v>
      </c>
      <c r="B23" s="12" t="s">
        <v>19</v>
      </c>
      <c r="C23" s="12">
        <v>1102</v>
      </c>
      <c r="D23" s="12" t="s">
        <v>33</v>
      </c>
      <c r="E23" s="12" t="s">
        <v>21</v>
      </c>
      <c r="F23" s="12">
        <v>2.8</v>
      </c>
      <c r="G23" s="13">
        <v>129.06</v>
      </c>
      <c r="H23" s="14">
        <v>20.93</v>
      </c>
      <c r="I23" s="23">
        <v>108.13</v>
      </c>
      <c r="J23" s="24">
        <v>6287.65147993181</v>
      </c>
      <c r="K23" s="13">
        <f t="shared" si="0"/>
        <v>7504.71007121058</v>
      </c>
      <c r="L23" s="13">
        <f t="shared" si="1"/>
        <v>811484.3</v>
      </c>
      <c r="M23" s="13"/>
      <c r="N23" s="25" t="s">
        <v>22</v>
      </c>
      <c r="O23" s="25" t="s">
        <v>23</v>
      </c>
    </row>
    <row r="24" s="1" customFormat="1" ht="24.95" customHeight="1" spans="1:15">
      <c r="A24" s="11">
        <v>20</v>
      </c>
      <c r="B24" s="12" t="s">
        <v>19</v>
      </c>
      <c r="C24" s="12">
        <v>1103</v>
      </c>
      <c r="D24" s="12" t="s">
        <v>33</v>
      </c>
      <c r="E24" s="12" t="s">
        <v>24</v>
      </c>
      <c r="F24" s="12">
        <v>2.8</v>
      </c>
      <c r="G24" s="13">
        <v>100.13</v>
      </c>
      <c r="H24" s="14">
        <v>16.24</v>
      </c>
      <c r="I24" s="23">
        <v>83.89</v>
      </c>
      <c r="J24" s="24">
        <v>5928.14421252372</v>
      </c>
      <c r="K24" s="13">
        <f t="shared" si="0"/>
        <v>7075.75491715342</v>
      </c>
      <c r="L24" s="13">
        <f t="shared" si="1"/>
        <v>593585.08</v>
      </c>
      <c r="M24" s="13"/>
      <c r="N24" s="25" t="s">
        <v>22</v>
      </c>
      <c r="O24" s="25" t="s">
        <v>23</v>
      </c>
    </row>
    <row r="25" s="1" customFormat="1" ht="24.95" customHeight="1" spans="1:15">
      <c r="A25" s="11">
        <v>21</v>
      </c>
      <c r="B25" s="12" t="s">
        <v>19</v>
      </c>
      <c r="C25" s="12">
        <v>1202</v>
      </c>
      <c r="D25" s="12" t="s">
        <v>34</v>
      </c>
      <c r="E25" s="12" t="s">
        <v>21</v>
      </c>
      <c r="F25" s="12">
        <v>2.8</v>
      </c>
      <c r="G25" s="13">
        <v>129.06</v>
      </c>
      <c r="H25" s="14">
        <v>20.93</v>
      </c>
      <c r="I25" s="23">
        <v>108.13</v>
      </c>
      <c r="J25" s="24">
        <v>6319.31078568108</v>
      </c>
      <c r="K25" s="13">
        <f t="shared" si="0"/>
        <v>7542.497456765</v>
      </c>
      <c r="L25" s="13">
        <f t="shared" si="1"/>
        <v>815570.25</v>
      </c>
      <c r="M25" s="13"/>
      <c r="N25" s="25" t="s">
        <v>22</v>
      </c>
      <c r="O25" s="25" t="s">
        <v>23</v>
      </c>
    </row>
    <row r="26" s="1" customFormat="1" ht="24.95" customHeight="1" spans="1:15">
      <c r="A26" s="11">
        <v>22</v>
      </c>
      <c r="B26" s="12" t="s">
        <v>19</v>
      </c>
      <c r="C26" s="12">
        <v>1203</v>
      </c>
      <c r="D26" s="12" t="s">
        <v>34</v>
      </c>
      <c r="E26" s="12" t="s">
        <v>24</v>
      </c>
      <c r="F26" s="12">
        <v>2.8</v>
      </c>
      <c r="G26" s="13">
        <v>100.13</v>
      </c>
      <c r="H26" s="14">
        <v>16.24</v>
      </c>
      <c r="I26" s="23">
        <v>83.89</v>
      </c>
      <c r="J26" s="24">
        <v>5958.2215370019</v>
      </c>
      <c r="K26" s="13">
        <f t="shared" si="0"/>
        <v>7111.65481583025</v>
      </c>
      <c r="L26" s="13">
        <f t="shared" si="1"/>
        <v>596596.7225</v>
      </c>
      <c r="M26" s="13"/>
      <c r="N26" s="25" t="s">
        <v>22</v>
      </c>
      <c r="O26" s="25" t="s">
        <v>23</v>
      </c>
    </row>
    <row r="27" s="1" customFormat="1" ht="24.95" customHeight="1" spans="1:15">
      <c r="A27" s="11">
        <v>23</v>
      </c>
      <c r="B27" s="12" t="s">
        <v>19</v>
      </c>
      <c r="C27" s="12">
        <v>1302</v>
      </c>
      <c r="D27" s="12" t="s">
        <v>35</v>
      </c>
      <c r="E27" s="12" t="s">
        <v>21</v>
      </c>
      <c r="F27" s="12">
        <v>2.8</v>
      </c>
      <c r="G27" s="13">
        <v>129.06</v>
      </c>
      <c r="H27" s="14">
        <v>20.93</v>
      </c>
      <c r="I27" s="23">
        <v>108.13</v>
      </c>
      <c r="J27" s="24">
        <v>6350.97745234775</v>
      </c>
      <c r="K27" s="13">
        <f t="shared" si="0"/>
        <v>7580.29362804032</v>
      </c>
      <c r="L27" s="13">
        <f t="shared" si="1"/>
        <v>819657.15</v>
      </c>
      <c r="M27" s="13"/>
      <c r="N27" s="25" t="s">
        <v>22</v>
      </c>
      <c r="O27" s="25" t="s">
        <v>23</v>
      </c>
    </row>
    <row r="28" s="1" customFormat="1" ht="24.95" customHeight="1" spans="1:15">
      <c r="A28" s="11">
        <v>24</v>
      </c>
      <c r="B28" s="12" t="s">
        <v>19</v>
      </c>
      <c r="C28" s="12">
        <v>1303</v>
      </c>
      <c r="D28" s="12" t="s">
        <v>35</v>
      </c>
      <c r="E28" s="12" t="s">
        <v>24</v>
      </c>
      <c r="F28" s="12">
        <v>2.8</v>
      </c>
      <c r="G28" s="13">
        <v>100.13</v>
      </c>
      <c r="H28" s="14">
        <v>16.24</v>
      </c>
      <c r="I28" s="23">
        <v>83.89</v>
      </c>
      <c r="J28" s="24">
        <v>5988.30787476281</v>
      </c>
      <c r="K28" s="13">
        <f t="shared" si="0"/>
        <v>7147.56547264275</v>
      </c>
      <c r="L28" s="13">
        <f t="shared" si="1"/>
        <v>599609.2675</v>
      </c>
      <c r="M28" s="13"/>
      <c r="N28" s="25" t="s">
        <v>22</v>
      </c>
      <c r="O28" s="25" t="s">
        <v>23</v>
      </c>
    </row>
    <row r="29" s="1" customFormat="1" ht="24.95" customHeight="1" spans="1:15">
      <c r="A29" s="11">
        <v>25</v>
      </c>
      <c r="B29" s="12" t="s">
        <v>19</v>
      </c>
      <c r="C29" s="12">
        <v>1402</v>
      </c>
      <c r="D29" s="12" t="s">
        <v>36</v>
      </c>
      <c r="E29" s="12" t="s">
        <v>21</v>
      </c>
      <c r="F29" s="12">
        <v>2.8</v>
      </c>
      <c r="G29" s="13">
        <v>129.06</v>
      </c>
      <c r="H29" s="14">
        <v>20.93</v>
      </c>
      <c r="I29" s="23">
        <v>108.13</v>
      </c>
      <c r="J29" s="24">
        <v>6350.97745234775</v>
      </c>
      <c r="K29" s="13">
        <f t="shared" si="0"/>
        <v>7580.29362804032</v>
      </c>
      <c r="L29" s="13">
        <f t="shared" si="1"/>
        <v>819657.15</v>
      </c>
      <c r="M29" s="13"/>
      <c r="N29" s="25" t="s">
        <v>22</v>
      </c>
      <c r="O29" s="25" t="s">
        <v>23</v>
      </c>
    </row>
    <row r="30" s="1" customFormat="1" ht="24.95" customHeight="1" spans="1:15">
      <c r="A30" s="11">
        <v>26</v>
      </c>
      <c r="B30" s="12" t="s">
        <v>19</v>
      </c>
      <c r="C30" s="12">
        <v>1403</v>
      </c>
      <c r="D30" s="12" t="s">
        <v>36</v>
      </c>
      <c r="E30" s="12" t="s">
        <v>24</v>
      </c>
      <c r="F30" s="12">
        <v>2.8</v>
      </c>
      <c r="G30" s="13">
        <v>100.13</v>
      </c>
      <c r="H30" s="14">
        <v>16.24</v>
      </c>
      <c r="I30" s="23">
        <v>83.89</v>
      </c>
      <c r="J30" s="24">
        <v>5988.30787476281</v>
      </c>
      <c r="K30" s="13">
        <f t="shared" si="0"/>
        <v>7147.56547264275</v>
      </c>
      <c r="L30" s="13">
        <f t="shared" si="1"/>
        <v>599609.2675</v>
      </c>
      <c r="M30" s="13"/>
      <c r="N30" s="25" t="s">
        <v>22</v>
      </c>
      <c r="O30" s="25" t="s">
        <v>23</v>
      </c>
    </row>
    <row r="31" s="1" customFormat="1" ht="24.95" customHeight="1" spans="1:15">
      <c r="A31" s="11">
        <v>27</v>
      </c>
      <c r="B31" s="12" t="s">
        <v>19</v>
      </c>
      <c r="C31" s="12">
        <v>1502</v>
      </c>
      <c r="D31" s="12" t="s">
        <v>37</v>
      </c>
      <c r="E31" s="12" t="s">
        <v>21</v>
      </c>
      <c r="F31" s="12">
        <v>2.8</v>
      </c>
      <c r="G31" s="13">
        <v>129.06</v>
      </c>
      <c r="H31" s="14">
        <v>20.93</v>
      </c>
      <c r="I31" s="23">
        <v>108.13</v>
      </c>
      <c r="J31" s="24">
        <v>6414.31814659848</v>
      </c>
      <c r="K31" s="13">
        <f t="shared" si="0"/>
        <v>7655.89475631185</v>
      </c>
      <c r="L31" s="13">
        <f t="shared" si="1"/>
        <v>827831.9</v>
      </c>
      <c r="M31" s="13"/>
      <c r="N31" s="25" t="s">
        <v>22</v>
      </c>
      <c r="O31" s="25" t="s">
        <v>23</v>
      </c>
    </row>
    <row r="32" s="1" customFormat="1" ht="24.95" customHeight="1" spans="1:15">
      <c r="A32" s="11">
        <v>28</v>
      </c>
      <c r="B32" s="12" t="s">
        <v>19</v>
      </c>
      <c r="C32" s="12">
        <v>1602</v>
      </c>
      <c r="D32" s="12" t="s">
        <v>38</v>
      </c>
      <c r="E32" s="12" t="s">
        <v>21</v>
      </c>
      <c r="F32" s="12">
        <v>2.8</v>
      </c>
      <c r="G32" s="13">
        <v>129.06</v>
      </c>
      <c r="H32" s="14">
        <v>20.93</v>
      </c>
      <c r="I32" s="23">
        <v>108.13</v>
      </c>
      <c r="J32" s="24">
        <v>6445.98481326515</v>
      </c>
      <c r="K32" s="13">
        <f t="shared" si="0"/>
        <v>7693.69092758716</v>
      </c>
      <c r="L32" s="13">
        <f t="shared" si="1"/>
        <v>831918.8</v>
      </c>
      <c r="M32" s="13"/>
      <c r="N32" s="25" t="s">
        <v>22</v>
      </c>
      <c r="O32" s="25" t="s">
        <v>23</v>
      </c>
    </row>
    <row r="33" s="1" customFormat="1" ht="24.95" customHeight="1" spans="1:15">
      <c r="A33" s="11">
        <v>29</v>
      </c>
      <c r="B33" s="12" t="s">
        <v>19</v>
      </c>
      <c r="C33" s="12">
        <v>1603</v>
      </c>
      <c r="D33" s="12" t="s">
        <v>38</v>
      </c>
      <c r="E33" s="12" t="s">
        <v>24</v>
      </c>
      <c r="F33" s="12">
        <v>2.8</v>
      </c>
      <c r="G33" s="13">
        <v>100.13</v>
      </c>
      <c r="H33" s="14">
        <v>16.24</v>
      </c>
      <c r="I33" s="23">
        <v>83.89</v>
      </c>
      <c r="J33" s="24">
        <v>6078.55787476281</v>
      </c>
      <c r="K33" s="13">
        <f t="shared" si="0"/>
        <v>7255.28668494457</v>
      </c>
      <c r="L33" s="13">
        <f t="shared" si="1"/>
        <v>608646</v>
      </c>
      <c r="M33" s="13"/>
      <c r="N33" s="25" t="s">
        <v>22</v>
      </c>
      <c r="O33" s="25" t="s">
        <v>23</v>
      </c>
    </row>
    <row r="34" s="1" customFormat="1" ht="24.95" customHeight="1" spans="1:15">
      <c r="A34" s="11">
        <v>30</v>
      </c>
      <c r="B34" s="12" t="s">
        <v>19</v>
      </c>
      <c r="C34" s="12">
        <v>1702</v>
      </c>
      <c r="D34" s="12" t="s">
        <v>39</v>
      </c>
      <c r="E34" s="12" t="s">
        <v>21</v>
      </c>
      <c r="F34" s="12">
        <v>2.8</v>
      </c>
      <c r="G34" s="13">
        <v>129.06</v>
      </c>
      <c r="H34" s="14">
        <v>20.93</v>
      </c>
      <c r="I34" s="23">
        <v>108.13</v>
      </c>
      <c r="J34" s="24">
        <v>6477.64411901441</v>
      </c>
      <c r="K34" s="13">
        <f t="shared" si="0"/>
        <v>7731.47831314159</v>
      </c>
      <c r="L34" s="13">
        <f t="shared" si="1"/>
        <v>836004.75</v>
      </c>
      <c r="M34" s="13"/>
      <c r="N34" s="25" t="s">
        <v>22</v>
      </c>
      <c r="O34" s="25" t="s">
        <v>23</v>
      </c>
    </row>
    <row r="35" s="1" customFormat="1" ht="24.95" customHeight="1" spans="1:15">
      <c r="A35" s="11">
        <v>31</v>
      </c>
      <c r="B35" s="12" t="s">
        <v>19</v>
      </c>
      <c r="C35" s="12">
        <v>1703</v>
      </c>
      <c r="D35" s="12" t="s">
        <v>39</v>
      </c>
      <c r="E35" s="12" t="s">
        <v>24</v>
      </c>
      <c r="F35" s="12">
        <v>2.8</v>
      </c>
      <c r="G35" s="13">
        <v>100.13</v>
      </c>
      <c r="H35" s="14">
        <v>16.24</v>
      </c>
      <c r="I35" s="23">
        <v>83.89</v>
      </c>
      <c r="J35" s="24">
        <v>6108.63519924099</v>
      </c>
      <c r="K35" s="13">
        <f t="shared" si="0"/>
        <v>7291.18658362141</v>
      </c>
      <c r="L35" s="13">
        <f t="shared" si="1"/>
        <v>611657.6425</v>
      </c>
      <c r="M35" s="13"/>
      <c r="N35" s="25" t="s">
        <v>22</v>
      </c>
      <c r="O35" s="25" t="s">
        <v>23</v>
      </c>
    </row>
    <row r="36" s="1" customFormat="1" ht="24.95" customHeight="1" spans="1:15">
      <c r="A36" s="11">
        <v>32</v>
      </c>
      <c r="B36" s="12" t="s">
        <v>19</v>
      </c>
      <c r="C36" s="12">
        <v>1801</v>
      </c>
      <c r="D36" s="12" t="s">
        <v>40</v>
      </c>
      <c r="E36" s="12" t="s">
        <v>24</v>
      </c>
      <c r="F36" s="12">
        <v>2.8</v>
      </c>
      <c r="G36" s="13">
        <v>102.15</v>
      </c>
      <c r="H36" s="14">
        <v>16.57</v>
      </c>
      <c r="I36" s="23">
        <v>85.58</v>
      </c>
      <c r="J36" s="24">
        <v>5939.31815956926</v>
      </c>
      <c r="K36" s="13">
        <f t="shared" si="0"/>
        <v>7089.28896938537</v>
      </c>
      <c r="L36" s="13">
        <f t="shared" si="1"/>
        <v>606701.35</v>
      </c>
      <c r="M36" s="13"/>
      <c r="N36" s="25" t="s">
        <v>22</v>
      </c>
      <c r="O36" s="25" t="s">
        <v>23</v>
      </c>
    </row>
    <row r="37" s="1" customFormat="1" ht="24.95" customHeight="1" spans="1:15">
      <c r="A37" s="11">
        <v>33</v>
      </c>
      <c r="B37" s="12" t="s">
        <v>19</v>
      </c>
      <c r="C37" s="12">
        <v>1802</v>
      </c>
      <c r="D37" s="12" t="s">
        <v>40</v>
      </c>
      <c r="E37" s="12" t="s">
        <v>21</v>
      </c>
      <c r="F37" s="12">
        <v>2.8</v>
      </c>
      <c r="G37" s="13">
        <v>129.06</v>
      </c>
      <c r="H37" s="14">
        <v>20.93</v>
      </c>
      <c r="I37" s="23">
        <v>108.13</v>
      </c>
      <c r="J37" s="24">
        <v>6372.08856345886</v>
      </c>
      <c r="K37" s="13">
        <f t="shared" si="0"/>
        <v>7605.4910755572</v>
      </c>
      <c r="L37" s="13">
        <f t="shared" si="1"/>
        <v>822381.75</v>
      </c>
      <c r="M37" s="13"/>
      <c r="N37" s="25" t="s">
        <v>22</v>
      </c>
      <c r="O37" s="25" t="s">
        <v>23</v>
      </c>
    </row>
    <row r="38" s="1" customFormat="1" ht="24.95" customHeight="1" spans="1:15">
      <c r="A38" s="11">
        <v>34</v>
      </c>
      <c r="B38" s="12" t="s">
        <v>19</v>
      </c>
      <c r="C38" s="12">
        <v>1803</v>
      </c>
      <c r="D38" s="12" t="s">
        <v>40</v>
      </c>
      <c r="E38" s="12" t="s">
        <v>24</v>
      </c>
      <c r="F38" s="12">
        <v>2.8</v>
      </c>
      <c r="G38" s="13">
        <v>100.13</v>
      </c>
      <c r="H38" s="14">
        <v>16.24</v>
      </c>
      <c r="I38" s="23">
        <v>83.89</v>
      </c>
      <c r="J38" s="24">
        <v>6008.3624288425</v>
      </c>
      <c r="K38" s="13">
        <f t="shared" si="0"/>
        <v>7171.50232447252</v>
      </c>
      <c r="L38" s="13">
        <f t="shared" si="1"/>
        <v>601617.33</v>
      </c>
      <c r="M38" s="13"/>
      <c r="N38" s="25" t="s">
        <v>22</v>
      </c>
      <c r="O38" s="25" t="s">
        <v>23</v>
      </c>
    </row>
    <row r="39" s="1" customFormat="1" ht="24.95" customHeight="1" spans="1:15">
      <c r="A39" s="11">
        <v>35</v>
      </c>
      <c r="B39" s="12" t="s">
        <v>41</v>
      </c>
      <c r="C39" s="12">
        <v>201</v>
      </c>
      <c r="D39" s="12" t="s">
        <v>20</v>
      </c>
      <c r="E39" s="12" t="s">
        <v>24</v>
      </c>
      <c r="F39" s="12">
        <v>3.6</v>
      </c>
      <c r="G39" s="13">
        <v>105.47</v>
      </c>
      <c r="H39" s="14">
        <v>16.71</v>
      </c>
      <c r="I39" s="23">
        <v>88.76</v>
      </c>
      <c r="J39" s="24">
        <v>5870.75139850194</v>
      </c>
      <c r="K39" s="13">
        <f t="shared" si="0"/>
        <v>6975.98186119874</v>
      </c>
      <c r="L39" s="13">
        <f t="shared" si="1"/>
        <v>619188.15</v>
      </c>
      <c r="M39" s="13"/>
      <c r="N39" s="25" t="s">
        <v>22</v>
      </c>
      <c r="O39" s="25" t="s">
        <v>23</v>
      </c>
    </row>
    <row r="40" s="1" customFormat="1" ht="24.95" customHeight="1" spans="1:15">
      <c r="A40" s="11">
        <v>36</v>
      </c>
      <c r="B40" s="12" t="s">
        <v>41</v>
      </c>
      <c r="C40" s="12">
        <v>202</v>
      </c>
      <c r="D40" s="12" t="s">
        <v>20</v>
      </c>
      <c r="E40" s="12" t="s">
        <v>24</v>
      </c>
      <c r="F40" s="12">
        <v>3.6</v>
      </c>
      <c r="G40" s="13">
        <v>106.18</v>
      </c>
      <c r="H40" s="14">
        <v>16.82</v>
      </c>
      <c r="I40" s="23">
        <v>89.36</v>
      </c>
      <c r="J40" s="24">
        <v>5870.75485025428</v>
      </c>
      <c r="K40" s="13">
        <f t="shared" si="0"/>
        <v>6975.79174127126</v>
      </c>
      <c r="L40" s="13">
        <f t="shared" si="1"/>
        <v>623356.75</v>
      </c>
      <c r="M40" s="13"/>
      <c r="N40" s="25" t="s">
        <v>22</v>
      </c>
      <c r="O40" s="25" t="s">
        <v>23</v>
      </c>
    </row>
    <row r="41" s="1" customFormat="1" ht="24.95" customHeight="1" spans="1:15">
      <c r="A41" s="11">
        <v>37</v>
      </c>
      <c r="B41" s="12" t="s">
        <v>41</v>
      </c>
      <c r="C41" s="12">
        <v>203</v>
      </c>
      <c r="D41" s="12" t="s">
        <v>20</v>
      </c>
      <c r="E41" s="12" t="s">
        <v>21</v>
      </c>
      <c r="F41" s="12">
        <v>3.6</v>
      </c>
      <c r="G41" s="13">
        <v>128.23</v>
      </c>
      <c r="H41" s="14">
        <v>20.32</v>
      </c>
      <c r="I41" s="23">
        <v>107.91</v>
      </c>
      <c r="J41" s="24">
        <v>6504.08094829603</v>
      </c>
      <c r="K41" s="13">
        <f t="shared" si="0"/>
        <v>7728.83236030025</v>
      </c>
      <c r="L41" s="13">
        <f t="shared" si="1"/>
        <v>834018.3</v>
      </c>
      <c r="M41" s="13"/>
      <c r="N41" s="25" t="s">
        <v>22</v>
      </c>
      <c r="O41" s="25" t="s">
        <v>23</v>
      </c>
    </row>
    <row r="42" s="1" customFormat="1" ht="24.95" customHeight="1" spans="1:15">
      <c r="A42" s="11">
        <v>38</v>
      </c>
      <c r="B42" s="12" t="s">
        <v>41</v>
      </c>
      <c r="C42" s="12">
        <v>204</v>
      </c>
      <c r="D42" s="12" t="s">
        <v>20</v>
      </c>
      <c r="E42" s="12" t="s">
        <v>21</v>
      </c>
      <c r="F42" s="12">
        <v>3.6</v>
      </c>
      <c r="G42" s="13">
        <v>128.3</v>
      </c>
      <c r="H42" s="14">
        <v>20.33</v>
      </c>
      <c r="I42" s="23">
        <v>107.97</v>
      </c>
      <c r="J42" s="24">
        <v>6345.74824629774</v>
      </c>
      <c r="K42" s="13">
        <f t="shared" si="0"/>
        <v>7540.60850236177</v>
      </c>
      <c r="L42" s="13">
        <f t="shared" si="1"/>
        <v>814159.5</v>
      </c>
      <c r="M42" s="13"/>
      <c r="N42" s="25" t="s">
        <v>22</v>
      </c>
      <c r="O42" s="25" t="s">
        <v>23</v>
      </c>
    </row>
    <row r="43" s="1" customFormat="1" ht="24.95" customHeight="1" spans="1:15">
      <c r="A43" s="11">
        <v>39</v>
      </c>
      <c r="B43" s="12" t="s">
        <v>41</v>
      </c>
      <c r="C43" s="12">
        <v>301</v>
      </c>
      <c r="D43" s="12" t="s">
        <v>25</v>
      </c>
      <c r="E43" s="12" t="s">
        <v>24</v>
      </c>
      <c r="F43" s="12">
        <v>2.8</v>
      </c>
      <c r="G43" s="13">
        <v>105.47</v>
      </c>
      <c r="H43" s="14">
        <v>16.71</v>
      </c>
      <c r="I43" s="23">
        <v>88.76</v>
      </c>
      <c r="J43" s="24">
        <v>5891.85550393477</v>
      </c>
      <c r="K43" s="13">
        <f t="shared" si="0"/>
        <v>7001.05903560162</v>
      </c>
      <c r="L43" s="13">
        <f t="shared" si="1"/>
        <v>621414</v>
      </c>
      <c r="M43" s="13"/>
      <c r="N43" s="25" t="s">
        <v>22</v>
      </c>
      <c r="O43" s="25" t="s">
        <v>23</v>
      </c>
    </row>
    <row r="44" s="1" customFormat="1" ht="24.95" customHeight="1" spans="1:15">
      <c r="A44" s="11">
        <v>40</v>
      </c>
      <c r="B44" s="12" t="s">
        <v>41</v>
      </c>
      <c r="C44" s="12">
        <v>302</v>
      </c>
      <c r="D44" s="12" t="s">
        <v>25</v>
      </c>
      <c r="E44" s="12" t="s">
        <v>24</v>
      </c>
      <c r="F44" s="12">
        <v>2.8</v>
      </c>
      <c r="G44" s="13">
        <v>106.18</v>
      </c>
      <c r="H44" s="14">
        <v>16.82</v>
      </c>
      <c r="I44" s="23">
        <v>89.36</v>
      </c>
      <c r="J44" s="24">
        <v>5891.86099077039</v>
      </c>
      <c r="K44" s="13">
        <f t="shared" si="0"/>
        <v>7000.87063563115</v>
      </c>
      <c r="L44" s="13">
        <f t="shared" si="1"/>
        <v>625597.8</v>
      </c>
      <c r="M44" s="13"/>
      <c r="N44" s="25" t="s">
        <v>22</v>
      </c>
      <c r="O44" s="25" t="s">
        <v>23</v>
      </c>
    </row>
    <row r="45" s="1" customFormat="1" ht="24.95" customHeight="1" spans="1:15">
      <c r="A45" s="11">
        <v>41</v>
      </c>
      <c r="B45" s="12" t="s">
        <v>41</v>
      </c>
      <c r="C45" s="12">
        <v>303</v>
      </c>
      <c r="D45" s="12" t="s">
        <v>25</v>
      </c>
      <c r="E45" s="12" t="s">
        <v>21</v>
      </c>
      <c r="F45" s="12">
        <v>2.8</v>
      </c>
      <c r="G45" s="13">
        <v>128.23</v>
      </c>
      <c r="H45" s="14">
        <v>20.32</v>
      </c>
      <c r="I45" s="23">
        <v>107.91</v>
      </c>
      <c r="J45" s="24">
        <v>6525.19535210169</v>
      </c>
      <c r="K45" s="13">
        <f t="shared" si="0"/>
        <v>7753.92271337225</v>
      </c>
      <c r="L45" s="13">
        <f t="shared" si="1"/>
        <v>836725.8</v>
      </c>
      <c r="M45" s="13"/>
      <c r="N45" s="25" t="s">
        <v>22</v>
      </c>
      <c r="O45" s="25" t="s">
        <v>23</v>
      </c>
    </row>
    <row r="46" s="1" customFormat="1" ht="24.95" customHeight="1" spans="1:15">
      <c r="A46" s="11">
        <v>42</v>
      </c>
      <c r="B46" s="12" t="s">
        <v>41</v>
      </c>
      <c r="C46" s="12">
        <v>304</v>
      </c>
      <c r="D46" s="12" t="s">
        <v>25</v>
      </c>
      <c r="E46" s="12" t="s">
        <v>21</v>
      </c>
      <c r="F46" s="12">
        <v>2.8</v>
      </c>
      <c r="G46" s="13">
        <v>128.23</v>
      </c>
      <c r="H46" s="14">
        <v>20.32</v>
      </c>
      <c r="I46" s="23">
        <v>107.91</v>
      </c>
      <c r="J46" s="24">
        <v>6370.34157373469</v>
      </c>
      <c r="K46" s="13">
        <f t="shared" si="0"/>
        <v>7569.90918357891</v>
      </c>
      <c r="L46" s="13">
        <f t="shared" si="1"/>
        <v>816868.9</v>
      </c>
      <c r="M46" s="13"/>
      <c r="N46" s="25" t="s">
        <v>22</v>
      </c>
      <c r="O46" s="25" t="s">
        <v>23</v>
      </c>
    </row>
    <row r="47" s="1" customFormat="1" ht="24.95" customHeight="1" spans="1:15">
      <c r="A47" s="11">
        <v>43</v>
      </c>
      <c r="B47" s="12" t="s">
        <v>41</v>
      </c>
      <c r="C47" s="12">
        <v>401</v>
      </c>
      <c r="D47" s="12" t="s">
        <v>26</v>
      </c>
      <c r="E47" s="12" t="s">
        <v>24</v>
      </c>
      <c r="F47" s="12">
        <v>2.8</v>
      </c>
      <c r="G47" s="13">
        <v>105.47</v>
      </c>
      <c r="H47" s="14">
        <v>16.71</v>
      </c>
      <c r="I47" s="23">
        <v>88.76</v>
      </c>
      <c r="J47" s="24">
        <v>5870.75139850194</v>
      </c>
      <c r="K47" s="13">
        <f t="shared" si="0"/>
        <v>6975.98186119874</v>
      </c>
      <c r="L47" s="13">
        <f t="shared" si="1"/>
        <v>619188.15</v>
      </c>
      <c r="M47" s="13"/>
      <c r="N47" s="25" t="s">
        <v>22</v>
      </c>
      <c r="O47" s="25" t="s">
        <v>23</v>
      </c>
    </row>
    <row r="48" s="1" customFormat="1" ht="24.95" customHeight="1" spans="1:15">
      <c r="A48" s="11">
        <v>44</v>
      </c>
      <c r="B48" s="12" t="s">
        <v>41</v>
      </c>
      <c r="C48" s="12">
        <v>402</v>
      </c>
      <c r="D48" s="12" t="s">
        <v>26</v>
      </c>
      <c r="E48" s="12" t="s">
        <v>24</v>
      </c>
      <c r="F48" s="12">
        <v>2.8</v>
      </c>
      <c r="G48" s="13">
        <v>106.18</v>
      </c>
      <c r="H48" s="14">
        <v>16.82</v>
      </c>
      <c r="I48" s="23">
        <v>89.36</v>
      </c>
      <c r="J48" s="24">
        <v>5870.75485025428</v>
      </c>
      <c r="K48" s="13">
        <f t="shared" si="0"/>
        <v>6975.79174127126</v>
      </c>
      <c r="L48" s="13">
        <f t="shared" si="1"/>
        <v>623356.75</v>
      </c>
      <c r="M48" s="13"/>
      <c r="N48" s="25" t="s">
        <v>22</v>
      </c>
      <c r="O48" s="25" t="s">
        <v>23</v>
      </c>
    </row>
    <row r="49" s="1" customFormat="1" ht="24.95" customHeight="1" spans="1:15">
      <c r="A49" s="11">
        <v>45</v>
      </c>
      <c r="B49" s="12" t="s">
        <v>41</v>
      </c>
      <c r="C49" s="12">
        <v>403</v>
      </c>
      <c r="D49" s="12" t="s">
        <v>26</v>
      </c>
      <c r="E49" s="12" t="s">
        <v>21</v>
      </c>
      <c r="F49" s="12">
        <v>2.8</v>
      </c>
      <c r="G49" s="13">
        <v>128.23</v>
      </c>
      <c r="H49" s="14">
        <v>20.32</v>
      </c>
      <c r="I49" s="23">
        <v>107.91</v>
      </c>
      <c r="J49" s="24">
        <v>6504.08094829603</v>
      </c>
      <c r="K49" s="13">
        <f t="shared" si="0"/>
        <v>7728.83236030025</v>
      </c>
      <c r="L49" s="13">
        <f t="shared" si="1"/>
        <v>834018.3</v>
      </c>
      <c r="M49" s="13"/>
      <c r="N49" s="25" t="s">
        <v>22</v>
      </c>
      <c r="O49" s="25" t="s">
        <v>23</v>
      </c>
    </row>
    <row r="50" s="1" customFormat="1" ht="24.95" customHeight="1" spans="1:15">
      <c r="A50" s="11">
        <v>46</v>
      </c>
      <c r="B50" s="12" t="s">
        <v>41</v>
      </c>
      <c r="C50" s="12">
        <v>404</v>
      </c>
      <c r="D50" s="12" t="s">
        <v>26</v>
      </c>
      <c r="E50" s="12" t="s">
        <v>21</v>
      </c>
      <c r="F50" s="12">
        <v>2.8</v>
      </c>
      <c r="G50" s="13">
        <v>128.23</v>
      </c>
      <c r="H50" s="14">
        <v>20.32</v>
      </c>
      <c r="I50" s="23">
        <v>107.91</v>
      </c>
      <c r="J50" s="24">
        <v>6349.21235280356</v>
      </c>
      <c r="K50" s="13">
        <f t="shared" si="0"/>
        <v>7544.80122324159</v>
      </c>
      <c r="L50" s="13">
        <f t="shared" si="1"/>
        <v>814159.5</v>
      </c>
      <c r="M50" s="13"/>
      <c r="N50" s="25" t="s">
        <v>22</v>
      </c>
      <c r="O50" s="25" t="s">
        <v>23</v>
      </c>
    </row>
    <row r="51" s="1" customFormat="1" ht="24.95" customHeight="1" spans="1:15">
      <c r="A51" s="11">
        <v>47</v>
      </c>
      <c r="B51" s="12" t="s">
        <v>41</v>
      </c>
      <c r="C51" s="12">
        <v>501</v>
      </c>
      <c r="D51" s="12" t="s">
        <v>27</v>
      </c>
      <c r="E51" s="12" t="s">
        <v>24</v>
      </c>
      <c r="F51" s="12">
        <v>2.8</v>
      </c>
      <c r="G51" s="13">
        <v>105.47</v>
      </c>
      <c r="H51" s="14">
        <v>16.71</v>
      </c>
      <c r="I51" s="23">
        <v>88.76</v>
      </c>
      <c r="J51" s="24">
        <v>5934.08172940173</v>
      </c>
      <c r="K51" s="13">
        <f t="shared" si="0"/>
        <v>7051.23479044615</v>
      </c>
      <c r="L51" s="13">
        <f t="shared" si="1"/>
        <v>625867.6</v>
      </c>
      <c r="M51" s="13"/>
      <c r="N51" s="25" t="s">
        <v>22</v>
      </c>
      <c r="O51" s="25" t="s">
        <v>23</v>
      </c>
    </row>
    <row r="52" s="1" customFormat="1" ht="24.95" customHeight="1" spans="1:15">
      <c r="A52" s="11">
        <v>48</v>
      </c>
      <c r="B52" s="12" t="s">
        <v>41</v>
      </c>
      <c r="C52" s="12">
        <v>502</v>
      </c>
      <c r="D52" s="12" t="s">
        <v>27</v>
      </c>
      <c r="E52" s="12" t="s">
        <v>24</v>
      </c>
      <c r="F52" s="12">
        <v>2.8</v>
      </c>
      <c r="G52" s="13">
        <v>106.18</v>
      </c>
      <c r="H52" s="14">
        <v>16.82</v>
      </c>
      <c r="I52" s="23">
        <v>89.36</v>
      </c>
      <c r="J52" s="24">
        <v>5934.09116594462</v>
      </c>
      <c r="K52" s="13">
        <f t="shared" si="0"/>
        <v>7051.0496866607</v>
      </c>
      <c r="L52" s="13">
        <f t="shared" si="1"/>
        <v>630081.8</v>
      </c>
      <c r="M52" s="13"/>
      <c r="N52" s="25" t="s">
        <v>22</v>
      </c>
      <c r="O52" s="25" t="s">
        <v>23</v>
      </c>
    </row>
    <row r="53" s="1" customFormat="1" ht="24.95" customHeight="1" spans="1:15">
      <c r="A53" s="11">
        <v>49</v>
      </c>
      <c r="B53" s="12" t="s">
        <v>41</v>
      </c>
      <c r="C53" s="12">
        <v>503</v>
      </c>
      <c r="D53" s="12" t="s">
        <v>27</v>
      </c>
      <c r="E53" s="12" t="s">
        <v>21</v>
      </c>
      <c r="F53" s="12">
        <v>2.8</v>
      </c>
      <c r="G53" s="13">
        <v>128.23</v>
      </c>
      <c r="H53" s="14">
        <v>20.32</v>
      </c>
      <c r="I53" s="23">
        <v>107.91</v>
      </c>
      <c r="J53" s="24">
        <v>6567.41675115028</v>
      </c>
      <c r="K53" s="13">
        <f t="shared" si="0"/>
        <v>7804.09461588361</v>
      </c>
      <c r="L53" s="13">
        <f t="shared" si="1"/>
        <v>842139.85</v>
      </c>
      <c r="M53" s="13"/>
      <c r="N53" s="25" t="s">
        <v>22</v>
      </c>
      <c r="O53" s="25" t="s">
        <v>23</v>
      </c>
    </row>
    <row r="54" s="1" customFormat="1" ht="24.95" customHeight="1" spans="1:15">
      <c r="A54" s="11">
        <v>50</v>
      </c>
      <c r="B54" s="12" t="s">
        <v>41</v>
      </c>
      <c r="C54" s="12">
        <v>504</v>
      </c>
      <c r="D54" s="12" t="s">
        <v>27</v>
      </c>
      <c r="E54" s="12" t="s">
        <v>21</v>
      </c>
      <c r="F54" s="12">
        <v>2.8</v>
      </c>
      <c r="G54" s="13">
        <v>128.23</v>
      </c>
      <c r="H54" s="14">
        <v>20.32</v>
      </c>
      <c r="I54" s="23">
        <v>107.91</v>
      </c>
      <c r="J54" s="24">
        <v>6412.5851984715</v>
      </c>
      <c r="K54" s="13">
        <f t="shared" si="0"/>
        <v>7620.10749698823</v>
      </c>
      <c r="L54" s="13">
        <f t="shared" si="1"/>
        <v>822285.8</v>
      </c>
      <c r="M54" s="13"/>
      <c r="N54" s="25" t="s">
        <v>22</v>
      </c>
      <c r="O54" s="25" t="s">
        <v>23</v>
      </c>
    </row>
    <row r="55" s="1" customFormat="1" ht="24.95" customHeight="1" spans="1:15">
      <c r="A55" s="11">
        <v>51</v>
      </c>
      <c r="B55" s="12" t="s">
        <v>41</v>
      </c>
      <c r="C55" s="12">
        <v>601</v>
      </c>
      <c r="D55" s="12" t="s">
        <v>28</v>
      </c>
      <c r="E55" s="12" t="s">
        <v>24</v>
      </c>
      <c r="F55" s="12">
        <v>2.8</v>
      </c>
      <c r="G55" s="13">
        <v>105.47</v>
      </c>
      <c r="H55" s="14">
        <v>16.71</v>
      </c>
      <c r="I55" s="23">
        <v>88.76</v>
      </c>
      <c r="J55" s="24">
        <v>5955.1948421352</v>
      </c>
      <c r="K55" s="13">
        <f t="shared" si="0"/>
        <v>7076.32266786841</v>
      </c>
      <c r="L55" s="13">
        <f t="shared" si="1"/>
        <v>628094.4</v>
      </c>
      <c r="M55" s="13"/>
      <c r="N55" s="25" t="s">
        <v>22</v>
      </c>
      <c r="O55" s="25" t="s">
        <v>23</v>
      </c>
    </row>
    <row r="56" s="1" customFormat="1" ht="24.95" customHeight="1" spans="1:15">
      <c r="A56" s="11">
        <v>52</v>
      </c>
      <c r="B56" s="12" t="s">
        <v>41</v>
      </c>
      <c r="C56" s="12">
        <v>602</v>
      </c>
      <c r="D56" s="12" t="s">
        <v>28</v>
      </c>
      <c r="E56" s="12" t="s">
        <v>24</v>
      </c>
      <c r="F56" s="12">
        <v>2.8</v>
      </c>
      <c r="G56" s="13">
        <v>106.18</v>
      </c>
      <c r="H56" s="14">
        <v>16.82</v>
      </c>
      <c r="I56" s="23">
        <v>89.36</v>
      </c>
      <c r="J56" s="24">
        <v>5955.19730646073</v>
      </c>
      <c r="K56" s="13">
        <f t="shared" si="0"/>
        <v>7076.12858102059</v>
      </c>
      <c r="L56" s="13">
        <f t="shared" si="1"/>
        <v>632322.85</v>
      </c>
      <c r="M56" s="13"/>
      <c r="N56" s="25" t="s">
        <v>22</v>
      </c>
      <c r="O56" s="25" t="s">
        <v>23</v>
      </c>
    </row>
    <row r="57" s="1" customFormat="1" ht="24.95" customHeight="1" spans="1:15">
      <c r="A57" s="11">
        <v>53</v>
      </c>
      <c r="B57" s="12" t="s">
        <v>41</v>
      </c>
      <c r="C57" s="12">
        <v>603</v>
      </c>
      <c r="D57" s="12" t="s">
        <v>28</v>
      </c>
      <c r="E57" s="12" t="s">
        <v>21</v>
      </c>
      <c r="F57" s="12">
        <v>2.8</v>
      </c>
      <c r="G57" s="13">
        <v>128.23</v>
      </c>
      <c r="H57" s="14">
        <v>20.32</v>
      </c>
      <c r="I57" s="23">
        <v>107.91</v>
      </c>
      <c r="J57" s="24">
        <v>6588.53115495594</v>
      </c>
      <c r="K57" s="13">
        <f t="shared" si="0"/>
        <v>7829.18496895561</v>
      </c>
      <c r="L57" s="13">
        <f t="shared" si="1"/>
        <v>844847.35</v>
      </c>
      <c r="M57" s="13"/>
      <c r="N57" s="25" t="s">
        <v>22</v>
      </c>
      <c r="O57" s="25" t="s">
        <v>23</v>
      </c>
    </row>
    <row r="58" s="1" customFormat="1" ht="24.95" customHeight="1" spans="1:15">
      <c r="A58" s="11">
        <v>54</v>
      </c>
      <c r="B58" s="12" t="s">
        <v>41</v>
      </c>
      <c r="C58" s="12">
        <v>604</v>
      </c>
      <c r="D58" s="12" t="s">
        <v>28</v>
      </c>
      <c r="E58" s="12" t="s">
        <v>21</v>
      </c>
      <c r="F58" s="12">
        <v>2.8</v>
      </c>
      <c r="G58" s="13">
        <v>128.23</v>
      </c>
      <c r="H58" s="14">
        <v>20.32</v>
      </c>
      <c r="I58" s="23">
        <v>107.91</v>
      </c>
      <c r="J58" s="24">
        <v>6433.7070108399</v>
      </c>
      <c r="K58" s="13">
        <f t="shared" si="0"/>
        <v>7645.20665369289</v>
      </c>
      <c r="L58" s="13">
        <f t="shared" si="1"/>
        <v>824994.25</v>
      </c>
      <c r="M58" s="13"/>
      <c r="N58" s="25" t="s">
        <v>22</v>
      </c>
      <c r="O58" s="25" t="s">
        <v>23</v>
      </c>
    </row>
    <row r="59" s="1" customFormat="1" ht="24.95" customHeight="1" spans="1:15">
      <c r="A59" s="11">
        <v>55</v>
      </c>
      <c r="B59" s="12" t="s">
        <v>41</v>
      </c>
      <c r="C59" s="12">
        <v>701</v>
      </c>
      <c r="D59" s="12" t="s">
        <v>29</v>
      </c>
      <c r="E59" s="12" t="s">
        <v>24</v>
      </c>
      <c r="F59" s="12">
        <v>2.8</v>
      </c>
      <c r="G59" s="13">
        <v>105.47</v>
      </c>
      <c r="H59" s="14">
        <v>16.71</v>
      </c>
      <c r="I59" s="23">
        <v>88.76</v>
      </c>
      <c r="J59" s="24">
        <v>5976.30795486868</v>
      </c>
      <c r="K59" s="13">
        <f t="shared" si="0"/>
        <v>7101.41054529067</v>
      </c>
      <c r="L59" s="13">
        <f t="shared" si="1"/>
        <v>630321.2</v>
      </c>
      <c r="M59" s="13"/>
      <c r="N59" s="25" t="s">
        <v>22</v>
      </c>
      <c r="O59" s="25" t="s">
        <v>23</v>
      </c>
    </row>
    <row r="60" s="1" customFormat="1" ht="24.95" customHeight="1" spans="1:15">
      <c r="A60" s="11">
        <v>56</v>
      </c>
      <c r="B60" s="12" t="s">
        <v>41</v>
      </c>
      <c r="C60" s="12">
        <v>702</v>
      </c>
      <c r="D60" s="12" t="s">
        <v>29</v>
      </c>
      <c r="E60" s="12" t="s">
        <v>24</v>
      </c>
      <c r="F60" s="12">
        <v>2.8</v>
      </c>
      <c r="G60" s="13">
        <v>106.18</v>
      </c>
      <c r="H60" s="14">
        <v>16.82</v>
      </c>
      <c r="I60" s="23">
        <v>89.36</v>
      </c>
      <c r="J60" s="24">
        <v>5976.31239404784</v>
      </c>
      <c r="K60" s="13">
        <f t="shared" si="0"/>
        <v>7101.21810653536</v>
      </c>
      <c r="L60" s="13">
        <f t="shared" si="1"/>
        <v>634564.85</v>
      </c>
      <c r="M60" s="13"/>
      <c r="N60" s="25" t="s">
        <v>22</v>
      </c>
      <c r="O60" s="25" t="s">
        <v>23</v>
      </c>
    </row>
    <row r="61" s="1" customFormat="1" ht="24.95" customHeight="1" spans="1:15">
      <c r="A61" s="11">
        <v>57</v>
      </c>
      <c r="B61" s="12" t="s">
        <v>41</v>
      </c>
      <c r="C61" s="12">
        <v>703</v>
      </c>
      <c r="D61" s="12" t="s">
        <v>29</v>
      </c>
      <c r="E61" s="12" t="s">
        <v>21</v>
      </c>
      <c r="F61" s="12">
        <v>2.8</v>
      </c>
      <c r="G61" s="13">
        <v>128.23</v>
      </c>
      <c r="H61" s="14">
        <v>20.32</v>
      </c>
      <c r="I61" s="23">
        <v>107.91</v>
      </c>
      <c r="J61" s="24">
        <v>6609.63815019886</v>
      </c>
      <c r="K61" s="13">
        <f t="shared" si="0"/>
        <v>7854.26651839496</v>
      </c>
      <c r="L61" s="13">
        <f t="shared" si="1"/>
        <v>847553.9</v>
      </c>
      <c r="M61" s="13"/>
      <c r="N61" s="25" t="s">
        <v>22</v>
      </c>
      <c r="O61" s="25" t="s">
        <v>23</v>
      </c>
    </row>
    <row r="62" s="1" customFormat="1" ht="24.95" customHeight="1" spans="1:15">
      <c r="A62" s="11">
        <v>58</v>
      </c>
      <c r="B62" s="12" t="s">
        <v>41</v>
      </c>
      <c r="C62" s="12">
        <v>704</v>
      </c>
      <c r="D62" s="12" t="s">
        <v>29</v>
      </c>
      <c r="E62" s="12" t="s">
        <v>21</v>
      </c>
      <c r="F62" s="12">
        <v>2.8</v>
      </c>
      <c r="G62" s="13">
        <v>128.23</v>
      </c>
      <c r="H62" s="14">
        <v>20.32</v>
      </c>
      <c r="I62" s="23">
        <v>107.91</v>
      </c>
      <c r="J62" s="24">
        <v>6454.8288232083</v>
      </c>
      <c r="K62" s="13">
        <f t="shared" si="0"/>
        <v>7670.30581039755</v>
      </c>
      <c r="L62" s="13">
        <f t="shared" si="1"/>
        <v>827702.7</v>
      </c>
      <c r="M62" s="13"/>
      <c r="N62" s="25" t="s">
        <v>22</v>
      </c>
      <c r="O62" s="25" t="s">
        <v>23</v>
      </c>
    </row>
    <row r="63" s="1" customFormat="1" ht="24.95" customHeight="1" spans="1:15">
      <c r="A63" s="11">
        <v>59</v>
      </c>
      <c r="B63" s="12" t="s">
        <v>41</v>
      </c>
      <c r="C63" s="12">
        <v>801</v>
      </c>
      <c r="D63" s="12" t="s">
        <v>30</v>
      </c>
      <c r="E63" s="12" t="s">
        <v>24</v>
      </c>
      <c r="F63" s="12">
        <v>2.8</v>
      </c>
      <c r="G63" s="13">
        <v>105.47</v>
      </c>
      <c r="H63" s="14">
        <v>16.71</v>
      </c>
      <c r="I63" s="23">
        <v>88.76</v>
      </c>
      <c r="J63" s="24">
        <v>5997.41206030151</v>
      </c>
      <c r="K63" s="13">
        <f t="shared" si="0"/>
        <v>7126.48771969355</v>
      </c>
      <c r="L63" s="13">
        <f t="shared" si="1"/>
        <v>632547.05</v>
      </c>
      <c r="M63" s="13"/>
      <c r="N63" s="25" t="s">
        <v>22</v>
      </c>
      <c r="O63" s="25" t="s">
        <v>23</v>
      </c>
    </row>
    <row r="64" s="1" customFormat="1" ht="24.95" customHeight="1" spans="1:15">
      <c r="A64" s="11">
        <v>60</v>
      </c>
      <c r="B64" s="12" t="s">
        <v>41</v>
      </c>
      <c r="C64" s="12">
        <v>802</v>
      </c>
      <c r="D64" s="12" t="s">
        <v>30</v>
      </c>
      <c r="E64" s="12" t="s">
        <v>24</v>
      </c>
      <c r="F64" s="12">
        <v>2.8</v>
      </c>
      <c r="G64" s="13">
        <v>106.18</v>
      </c>
      <c r="H64" s="14">
        <v>16.82</v>
      </c>
      <c r="I64" s="23">
        <v>89.36</v>
      </c>
      <c r="J64" s="24">
        <v>5997.41853456395</v>
      </c>
      <c r="K64" s="13">
        <f t="shared" si="0"/>
        <v>7126.29700089525</v>
      </c>
      <c r="L64" s="13">
        <f t="shared" si="1"/>
        <v>636805.9</v>
      </c>
      <c r="M64" s="13"/>
      <c r="N64" s="25" t="s">
        <v>22</v>
      </c>
      <c r="O64" s="25" t="s">
        <v>23</v>
      </c>
    </row>
    <row r="65" s="1" customFormat="1" ht="24.95" customHeight="1" spans="1:15">
      <c r="A65" s="11">
        <v>61</v>
      </c>
      <c r="B65" s="12" t="s">
        <v>41</v>
      </c>
      <c r="C65" s="12">
        <v>803</v>
      </c>
      <c r="D65" s="12" t="s">
        <v>30</v>
      </c>
      <c r="E65" s="12" t="s">
        <v>21</v>
      </c>
      <c r="F65" s="12">
        <v>2.8</v>
      </c>
      <c r="G65" s="13">
        <v>128.23</v>
      </c>
      <c r="H65" s="14">
        <v>20.32</v>
      </c>
      <c r="I65" s="23">
        <v>107.91</v>
      </c>
      <c r="J65" s="24">
        <v>6630.75255400452</v>
      </c>
      <c r="K65" s="13">
        <f t="shared" si="0"/>
        <v>7879.35687146696</v>
      </c>
      <c r="L65" s="13">
        <f t="shared" si="1"/>
        <v>850261.4</v>
      </c>
      <c r="M65" s="13"/>
      <c r="N65" s="25" t="s">
        <v>22</v>
      </c>
      <c r="O65" s="25" t="s">
        <v>23</v>
      </c>
    </row>
    <row r="66" s="1" customFormat="1" ht="24.95" customHeight="1" spans="1:15">
      <c r="A66" s="11">
        <v>62</v>
      </c>
      <c r="B66" s="12" t="s">
        <v>41</v>
      </c>
      <c r="C66" s="12">
        <v>804</v>
      </c>
      <c r="D66" s="12" t="s">
        <v>30</v>
      </c>
      <c r="E66" s="12" t="s">
        <v>21</v>
      </c>
      <c r="F66" s="12">
        <v>2.8</v>
      </c>
      <c r="G66" s="13">
        <v>128.23</v>
      </c>
      <c r="H66" s="14">
        <v>20.32</v>
      </c>
      <c r="I66" s="23">
        <v>107.91</v>
      </c>
      <c r="J66" s="24">
        <v>6475.9506355767</v>
      </c>
      <c r="K66" s="13">
        <f t="shared" si="0"/>
        <v>7695.40496710221</v>
      </c>
      <c r="L66" s="13">
        <f t="shared" si="1"/>
        <v>830411.15</v>
      </c>
      <c r="M66" s="13"/>
      <c r="N66" s="25" t="s">
        <v>22</v>
      </c>
      <c r="O66" s="25" t="s">
        <v>23</v>
      </c>
    </row>
    <row r="67" s="1" customFormat="1" ht="24.95" customHeight="1" spans="1:15">
      <c r="A67" s="11">
        <v>63</v>
      </c>
      <c r="B67" s="12" t="s">
        <v>41</v>
      </c>
      <c r="C67" s="12">
        <v>901</v>
      </c>
      <c r="D67" s="12" t="s">
        <v>31</v>
      </c>
      <c r="E67" s="12" t="s">
        <v>24</v>
      </c>
      <c r="F67" s="12">
        <v>2.8</v>
      </c>
      <c r="G67" s="13">
        <v>105.47</v>
      </c>
      <c r="H67" s="14">
        <v>16.71</v>
      </c>
      <c r="I67" s="23">
        <v>88.76</v>
      </c>
      <c r="J67" s="24">
        <v>6018.53418033564</v>
      </c>
      <c r="K67" s="13">
        <f t="shared" si="0"/>
        <v>7151.5863001352</v>
      </c>
      <c r="L67" s="13">
        <f t="shared" si="1"/>
        <v>634774.8</v>
      </c>
      <c r="M67" s="13"/>
      <c r="N67" s="25" t="s">
        <v>22</v>
      </c>
      <c r="O67" s="25" t="s">
        <v>23</v>
      </c>
    </row>
    <row r="68" s="1" customFormat="1" ht="24.95" customHeight="1" spans="1:15">
      <c r="A68" s="11">
        <v>64</v>
      </c>
      <c r="B68" s="12" t="s">
        <v>41</v>
      </c>
      <c r="C68" s="12">
        <v>902</v>
      </c>
      <c r="D68" s="12" t="s">
        <v>31</v>
      </c>
      <c r="E68" s="12" t="s">
        <v>24</v>
      </c>
      <c r="F68" s="12">
        <v>2.8</v>
      </c>
      <c r="G68" s="13">
        <v>106.18</v>
      </c>
      <c r="H68" s="14">
        <v>16.82</v>
      </c>
      <c r="I68" s="23">
        <v>89.36</v>
      </c>
      <c r="J68" s="24">
        <v>6018.53362215106</v>
      </c>
      <c r="K68" s="13">
        <f t="shared" ref="K68:K131" si="2">L68/I68</f>
        <v>7151.38652641003</v>
      </c>
      <c r="L68" s="13">
        <f t="shared" ref="L68:L130" si="3">J68*G68</f>
        <v>639047.9</v>
      </c>
      <c r="M68" s="13"/>
      <c r="N68" s="25" t="s">
        <v>22</v>
      </c>
      <c r="O68" s="25" t="s">
        <v>23</v>
      </c>
    </row>
    <row r="69" s="1" customFormat="1" ht="24.95" customHeight="1" spans="1:15">
      <c r="A69" s="11">
        <v>65</v>
      </c>
      <c r="B69" s="12" t="s">
        <v>41</v>
      </c>
      <c r="C69" s="12">
        <v>903</v>
      </c>
      <c r="D69" s="12" t="s">
        <v>31</v>
      </c>
      <c r="E69" s="12" t="s">
        <v>21</v>
      </c>
      <c r="F69" s="12">
        <v>2.8</v>
      </c>
      <c r="G69" s="13">
        <v>128.23</v>
      </c>
      <c r="H69" s="14">
        <v>20.32</v>
      </c>
      <c r="I69" s="23">
        <v>107.91</v>
      </c>
      <c r="J69" s="24">
        <v>6651.86695781018</v>
      </c>
      <c r="K69" s="13">
        <f t="shared" si="2"/>
        <v>7904.44722453897</v>
      </c>
      <c r="L69" s="13">
        <f t="shared" si="3"/>
        <v>852968.9</v>
      </c>
      <c r="M69" s="13"/>
      <c r="N69" s="25" t="s">
        <v>22</v>
      </c>
      <c r="O69" s="25" t="s">
        <v>23</v>
      </c>
    </row>
    <row r="70" s="1" customFormat="1" ht="24.95" customHeight="1" spans="1:15">
      <c r="A70" s="11">
        <v>66</v>
      </c>
      <c r="B70" s="12" t="s">
        <v>41</v>
      </c>
      <c r="C70" s="12">
        <v>904</v>
      </c>
      <c r="D70" s="12" t="s">
        <v>31</v>
      </c>
      <c r="E70" s="12" t="s">
        <v>21</v>
      </c>
      <c r="F70" s="12">
        <v>2.8</v>
      </c>
      <c r="G70" s="13">
        <v>128.23</v>
      </c>
      <c r="H70" s="14">
        <v>20.32</v>
      </c>
      <c r="I70" s="23">
        <v>107.91</v>
      </c>
      <c r="J70" s="24">
        <v>6497.0724479451</v>
      </c>
      <c r="K70" s="13">
        <f t="shared" si="2"/>
        <v>7720.50412380688</v>
      </c>
      <c r="L70" s="13">
        <f t="shared" si="3"/>
        <v>833119.6</v>
      </c>
      <c r="M70" s="13"/>
      <c r="N70" s="25" t="s">
        <v>22</v>
      </c>
      <c r="O70" s="25" t="s">
        <v>23</v>
      </c>
    </row>
    <row r="71" s="1" customFormat="1" ht="24.95" customHeight="1" spans="1:15">
      <c r="A71" s="11">
        <v>67</v>
      </c>
      <c r="B71" s="12" t="s">
        <v>41</v>
      </c>
      <c r="C71" s="12">
        <v>1001</v>
      </c>
      <c r="D71" s="12" t="s">
        <v>32</v>
      </c>
      <c r="E71" s="12" t="s">
        <v>24</v>
      </c>
      <c r="F71" s="12">
        <v>2.8</v>
      </c>
      <c r="G71" s="13">
        <v>105.47</v>
      </c>
      <c r="H71" s="14">
        <v>16.71</v>
      </c>
      <c r="I71" s="23">
        <v>88.76</v>
      </c>
      <c r="J71" s="24">
        <v>6081.86451123542</v>
      </c>
      <c r="K71" s="13">
        <f t="shared" si="2"/>
        <v>7226.8392293826</v>
      </c>
      <c r="L71" s="13">
        <f t="shared" si="3"/>
        <v>641454.25</v>
      </c>
      <c r="M71" s="13"/>
      <c r="N71" s="25" t="s">
        <v>22</v>
      </c>
      <c r="O71" s="25" t="s">
        <v>23</v>
      </c>
    </row>
    <row r="72" s="1" customFormat="1" ht="24.95" customHeight="1" spans="1:15">
      <c r="A72" s="11">
        <v>68</v>
      </c>
      <c r="B72" s="12" t="s">
        <v>41</v>
      </c>
      <c r="C72" s="12">
        <v>1002</v>
      </c>
      <c r="D72" s="12" t="s">
        <v>32</v>
      </c>
      <c r="E72" s="12" t="s">
        <v>24</v>
      </c>
      <c r="F72" s="12">
        <v>2.8</v>
      </c>
      <c r="G72" s="13">
        <v>106.18</v>
      </c>
      <c r="H72" s="14">
        <v>16.82</v>
      </c>
      <c r="I72" s="23">
        <v>89.36</v>
      </c>
      <c r="J72" s="24">
        <v>6081.86099077039</v>
      </c>
      <c r="K72" s="13">
        <f t="shared" si="2"/>
        <v>7226.63384064458</v>
      </c>
      <c r="L72" s="13">
        <f t="shared" si="3"/>
        <v>645772</v>
      </c>
      <c r="M72" s="13"/>
      <c r="N72" s="25" t="s">
        <v>22</v>
      </c>
      <c r="O72" s="25" t="s">
        <v>23</v>
      </c>
    </row>
    <row r="73" s="1" customFormat="1" ht="24.95" customHeight="1" spans="1:15">
      <c r="A73" s="11">
        <v>69</v>
      </c>
      <c r="B73" s="12" t="s">
        <v>41</v>
      </c>
      <c r="C73" s="12">
        <v>1003</v>
      </c>
      <c r="D73" s="12" t="s">
        <v>32</v>
      </c>
      <c r="E73" s="12" t="s">
        <v>21</v>
      </c>
      <c r="F73" s="12">
        <v>2.8</v>
      </c>
      <c r="G73" s="13">
        <v>128.23</v>
      </c>
      <c r="H73" s="14">
        <v>20.32</v>
      </c>
      <c r="I73" s="23">
        <v>107.91</v>
      </c>
      <c r="J73" s="24">
        <v>6715.18794353895</v>
      </c>
      <c r="K73" s="13">
        <f t="shared" si="2"/>
        <v>7979.69187285701</v>
      </c>
      <c r="L73" s="13">
        <f t="shared" si="3"/>
        <v>861088.55</v>
      </c>
      <c r="M73" s="13"/>
      <c r="N73" s="25" t="s">
        <v>22</v>
      </c>
      <c r="O73" s="25" t="s">
        <v>23</v>
      </c>
    </row>
    <row r="74" s="1" customFormat="1" ht="24.95" customHeight="1" spans="1:15">
      <c r="A74" s="11">
        <v>70</v>
      </c>
      <c r="B74" s="12" t="s">
        <v>41</v>
      </c>
      <c r="C74" s="12">
        <v>1004</v>
      </c>
      <c r="D74" s="12" t="s">
        <v>32</v>
      </c>
      <c r="E74" s="12" t="s">
        <v>21</v>
      </c>
      <c r="F74" s="12">
        <v>2.8</v>
      </c>
      <c r="G74" s="13">
        <v>128.23</v>
      </c>
      <c r="H74" s="14">
        <v>20.32</v>
      </c>
      <c r="I74" s="23">
        <v>107.91</v>
      </c>
      <c r="J74" s="24">
        <v>6560.44529361304</v>
      </c>
      <c r="K74" s="13">
        <f t="shared" si="2"/>
        <v>7795.81039755352</v>
      </c>
      <c r="L74" s="13">
        <f t="shared" si="3"/>
        <v>841245.9</v>
      </c>
      <c r="M74" s="13"/>
      <c r="N74" s="25" t="s">
        <v>22</v>
      </c>
      <c r="O74" s="25" t="s">
        <v>23</v>
      </c>
    </row>
    <row r="75" s="1" customFormat="1" ht="24.95" customHeight="1" spans="1:15">
      <c r="A75" s="11">
        <v>71</v>
      </c>
      <c r="B75" s="12" t="s">
        <v>41</v>
      </c>
      <c r="C75" s="12">
        <v>1101</v>
      </c>
      <c r="D75" s="12" t="s">
        <v>33</v>
      </c>
      <c r="E75" s="12" t="s">
        <v>24</v>
      </c>
      <c r="F75" s="12">
        <v>2.8</v>
      </c>
      <c r="G75" s="13">
        <v>105.47</v>
      </c>
      <c r="H75" s="14">
        <v>16.71</v>
      </c>
      <c r="I75" s="23">
        <v>88.76</v>
      </c>
      <c r="J75" s="24">
        <v>6060.74239120129</v>
      </c>
      <c r="K75" s="13">
        <f t="shared" si="2"/>
        <v>7201.74064894096</v>
      </c>
      <c r="L75" s="13">
        <f t="shared" si="3"/>
        <v>639226.5</v>
      </c>
      <c r="M75" s="13"/>
      <c r="N75" s="25" t="s">
        <v>22</v>
      </c>
      <c r="O75" s="25" t="s">
        <v>23</v>
      </c>
    </row>
    <row r="76" s="1" customFormat="1" ht="24.95" customHeight="1" spans="1:15">
      <c r="A76" s="11">
        <v>72</v>
      </c>
      <c r="B76" s="12" t="s">
        <v>41</v>
      </c>
      <c r="C76" s="12">
        <v>1102</v>
      </c>
      <c r="D76" s="12" t="s">
        <v>33</v>
      </c>
      <c r="E76" s="12" t="s">
        <v>24</v>
      </c>
      <c r="F76" s="12">
        <v>2.8</v>
      </c>
      <c r="G76" s="13">
        <v>106.18</v>
      </c>
      <c r="H76" s="14">
        <v>16.82</v>
      </c>
      <c r="I76" s="23">
        <v>89.36</v>
      </c>
      <c r="J76" s="24">
        <v>6060.74590318327</v>
      </c>
      <c r="K76" s="13">
        <f t="shared" si="2"/>
        <v>7201.54431512981</v>
      </c>
      <c r="L76" s="13">
        <f t="shared" si="3"/>
        <v>643530</v>
      </c>
      <c r="M76" s="13"/>
      <c r="N76" s="25" t="s">
        <v>22</v>
      </c>
      <c r="O76" s="25" t="s">
        <v>23</v>
      </c>
    </row>
    <row r="77" s="1" customFormat="1" ht="24.95" customHeight="1" spans="1:15">
      <c r="A77" s="11">
        <v>73</v>
      </c>
      <c r="B77" s="12" t="s">
        <v>41</v>
      </c>
      <c r="C77" s="12">
        <v>1103</v>
      </c>
      <c r="D77" s="12" t="s">
        <v>33</v>
      </c>
      <c r="E77" s="12" t="s">
        <v>21</v>
      </c>
      <c r="F77" s="12">
        <v>2.8</v>
      </c>
      <c r="G77" s="13">
        <v>128.23</v>
      </c>
      <c r="H77" s="14">
        <v>20.32</v>
      </c>
      <c r="I77" s="23">
        <v>107.91</v>
      </c>
      <c r="J77" s="24">
        <v>6694.08094829603</v>
      </c>
      <c r="K77" s="13">
        <f t="shared" si="2"/>
        <v>7954.61032341766</v>
      </c>
      <c r="L77" s="13">
        <f t="shared" si="3"/>
        <v>858382</v>
      </c>
      <c r="M77" s="13"/>
      <c r="N77" s="25" t="s">
        <v>22</v>
      </c>
      <c r="O77" s="25" t="s">
        <v>23</v>
      </c>
    </row>
    <row r="78" s="1" customFormat="1" ht="24.95" customHeight="1" spans="1:15">
      <c r="A78" s="11">
        <v>74</v>
      </c>
      <c r="B78" s="12" t="s">
        <v>41</v>
      </c>
      <c r="C78" s="12">
        <v>1104</v>
      </c>
      <c r="D78" s="12" t="s">
        <v>33</v>
      </c>
      <c r="E78" s="12" t="s">
        <v>21</v>
      </c>
      <c r="F78" s="12">
        <v>2.8</v>
      </c>
      <c r="G78" s="13">
        <v>128.23</v>
      </c>
      <c r="H78" s="14">
        <v>20.32</v>
      </c>
      <c r="I78" s="23">
        <v>107.91</v>
      </c>
      <c r="J78" s="24">
        <v>6539.3160726819</v>
      </c>
      <c r="K78" s="13">
        <f t="shared" si="2"/>
        <v>7770.7024372162</v>
      </c>
      <c r="L78" s="13">
        <f t="shared" si="3"/>
        <v>838536.5</v>
      </c>
      <c r="M78" s="13"/>
      <c r="N78" s="25" t="s">
        <v>22</v>
      </c>
      <c r="O78" s="25" t="s">
        <v>23</v>
      </c>
    </row>
    <row r="79" s="1" customFormat="1" ht="24.95" customHeight="1" spans="1:15">
      <c r="A79" s="11">
        <v>75</v>
      </c>
      <c r="B79" s="12" t="s">
        <v>41</v>
      </c>
      <c r="C79" s="12">
        <v>1201</v>
      </c>
      <c r="D79" s="12" t="s">
        <v>34</v>
      </c>
      <c r="E79" s="12" t="s">
        <v>24</v>
      </c>
      <c r="F79" s="12">
        <v>2.8</v>
      </c>
      <c r="G79" s="13">
        <v>105.47</v>
      </c>
      <c r="H79" s="14">
        <v>16.71</v>
      </c>
      <c r="I79" s="23">
        <v>88.76</v>
      </c>
      <c r="J79" s="24">
        <v>6081.86451123542</v>
      </c>
      <c r="K79" s="13">
        <f t="shared" si="2"/>
        <v>7226.8392293826</v>
      </c>
      <c r="L79" s="13">
        <f t="shared" si="3"/>
        <v>641454.25</v>
      </c>
      <c r="M79" s="13"/>
      <c r="N79" s="25" t="s">
        <v>22</v>
      </c>
      <c r="O79" s="25" t="s">
        <v>23</v>
      </c>
    </row>
    <row r="80" s="1" customFormat="1" ht="24.95" customHeight="1" spans="1:15">
      <c r="A80" s="11">
        <v>76</v>
      </c>
      <c r="B80" s="12" t="s">
        <v>41</v>
      </c>
      <c r="C80" s="12">
        <v>1202</v>
      </c>
      <c r="D80" s="12" t="s">
        <v>34</v>
      </c>
      <c r="E80" s="12" t="s">
        <v>24</v>
      </c>
      <c r="F80" s="12">
        <v>2.8</v>
      </c>
      <c r="G80" s="13">
        <v>106.18</v>
      </c>
      <c r="H80" s="14">
        <v>16.82</v>
      </c>
      <c r="I80" s="23">
        <v>89.36</v>
      </c>
      <c r="J80" s="24">
        <v>6081.86099077039</v>
      </c>
      <c r="K80" s="13">
        <f t="shared" si="2"/>
        <v>7226.63384064458</v>
      </c>
      <c r="L80" s="13">
        <f t="shared" si="3"/>
        <v>645772</v>
      </c>
      <c r="M80" s="13"/>
      <c r="N80" s="25" t="s">
        <v>22</v>
      </c>
      <c r="O80" s="25" t="s">
        <v>23</v>
      </c>
    </row>
    <row r="81" s="1" customFormat="1" ht="24.95" customHeight="1" spans="1:15">
      <c r="A81" s="11">
        <v>77</v>
      </c>
      <c r="B81" s="12" t="s">
        <v>41</v>
      </c>
      <c r="C81" s="12">
        <v>1203</v>
      </c>
      <c r="D81" s="12" t="s">
        <v>34</v>
      </c>
      <c r="E81" s="12" t="s">
        <v>21</v>
      </c>
      <c r="F81" s="12">
        <v>2.8</v>
      </c>
      <c r="G81" s="13">
        <v>128.23</v>
      </c>
      <c r="H81" s="14">
        <v>20.32</v>
      </c>
      <c r="I81" s="23">
        <v>107.91</v>
      </c>
      <c r="J81" s="24">
        <v>6715.18794353895</v>
      </c>
      <c r="K81" s="13">
        <f t="shared" si="2"/>
        <v>7979.69187285701</v>
      </c>
      <c r="L81" s="13">
        <f t="shared" si="3"/>
        <v>861088.55</v>
      </c>
      <c r="M81" s="13"/>
      <c r="N81" s="25" t="s">
        <v>22</v>
      </c>
      <c r="O81" s="25" t="s">
        <v>23</v>
      </c>
    </row>
    <row r="82" s="1" customFormat="1" ht="24.95" customHeight="1" spans="1:15">
      <c r="A82" s="11">
        <v>78</v>
      </c>
      <c r="B82" s="12" t="s">
        <v>41</v>
      </c>
      <c r="C82" s="12">
        <v>1204</v>
      </c>
      <c r="D82" s="12" t="s">
        <v>34</v>
      </c>
      <c r="E82" s="12" t="s">
        <v>21</v>
      </c>
      <c r="F82" s="12">
        <v>2.8</v>
      </c>
      <c r="G82" s="13">
        <v>128.23</v>
      </c>
      <c r="H82" s="14">
        <v>20.32</v>
      </c>
      <c r="I82" s="23">
        <v>107.91</v>
      </c>
      <c r="J82" s="24">
        <v>6560.44529361304</v>
      </c>
      <c r="K82" s="13">
        <f t="shared" si="2"/>
        <v>7795.81039755352</v>
      </c>
      <c r="L82" s="13">
        <f t="shared" si="3"/>
        <v>841245.9</v>
      </c>
      <c r="M82" s="13"/>
      <c r="N82" s="25" t="s">
        <v>22</v>
      </c>
      <c r="O82" s="25" t="s">
        <v>23</v>
      </c>
    </row>
    <row r="83" s="1" customFormat="1" ht="24.95" customHeight="1" spans="1:15">
      <c r="A83" s="11">
        <v>79</v>
      </c>
      <c r="B83" s="12" t="s">
        <v>41</v>
      </c>
      <c r="C83" s="12">
        <v>1301</v>
      </c>
      <c r="D83" s="12" t="s">
        <v>35</v>
      </c>
      <c r="E83" s="12" t="s">
        <v>24</v>
      </c>
      <c r="F83" s="12">
        <v>2.8</v>
      </c>
      <c r="G83" s="13">
        <v>105.47</v>
      </c>
      <c r="H83" s="14">
        <v>16.71</v>
      </c>
      <c r="I83" s="23">
        <v>88.76</v>
      </c>
      <c r="J83" s="24">
        <v>6102.96861666825</v>
      </c>
      <c r="K83" s="13">
        <f t="shared" si="2"/>
        <v>7251.91640378549</v>
      </c>
      <c r="L83" s="13">
        <f t="shared" si="3"/>
        <v>643680.1</v>
      </c>
      <c r="M83" s="13"/>
      <c r="N83" s="25" t="s">
        <v>22</v>
      </c>
      <c r="O83" s="25" t="s">
        <v>23</v>
      </c>
    </row>
    <row r="84" s="1" customFormat="1" ht="24.95" customHeight="1" spans="1:15">
      <c r="A84" s="11">
        <v>80</v>
      </c>
      <c r="B84" s="12" t="s">
        <v>41</v>
      </c>
      <c r="C84" s="12">
        <v>1302</v>
      </c>
      <c r="D84" s="12" t="s">
        <v>35</v>
      </c>
      <c r="E84" s="12" t="s">
        <v>24</v>
      </c>
      <c r="F84" s="12">
        <v>2.8</v>
      </c>
      <c r="G84" s="13">
        <v>106.18</v>
      </c>
      <c r="H84" s="14">
        <v>16.82</v>
      </c>
      <c r="I84" s="23">
        <v>89.36</v>
      </c>
      <c r="J84" s="24">
        <v>6102.96713128649</v>
      </c>
      <c r="K84" s="13">
        <f t="shared" si="2"/>
        <v>7251.71273500448</v>
      </c>
      <c r="L84" s="13">
        <f t="shared" si="3"/>
        <v>648013.05</v>
      </c>
      <c r="M84" s="13"/>
      <c r="N84" s="25" t="s">
        <v>22</v>
      </c>
      <c r="O84" s="25" t="s">
        <v>23</v>
      </c>
    </row>
    <row r="85" s="1" customFormat="1" ht="24.95" customHeight="1" spans="1:15">
      <c r="A85" s="11">
        <v>81</v>
      </c>
      <c r="B85" s="12" t="s">
        <v>41</v>
      </c>
      <c r="C85" s="12">
        <v>1303</v>
      </c>
      <c r="D85" s="12" t="s">
        <v>35</v>
      </c>
      <c r="E85" s="12" t="s">
        <v>21</v>
      </c>
      <c r="F85" s="12">
        <v>2.8</v>
      </c>
      <c r="G85" s="13">
        <v>128.23</v>
      </c>
      <c r="H85" s="14">
        <v>20.32</v>
      </c>
      <c r="I85" s="23">
        <v>107.91</v>
      </c>
      <c r="J85" s="24">
        <v>6736.30234734462</v>
      </c>
      <c r="K85" s="13">
        <f t="shared" si="2"/>
        <v>8004.78222592901</v>
      </c>
      <c r="L85" s="13">
        <f t="shared" si="3"/>
        <v>863796.05</v>
      </c>
      <c r="M85" s="13"/>
      <c r="N85" s="25" t="s">
        <v>22</v>
      </c>
      <c r="O85" s="25" t="s">
        <v>23</v>
      </c>
    </row>
    <row r="86" s="1" customFormat="1" ht="24.95" customHeight="1" spans="1:15">
      <c r="A86" s="11">
        <v>82</v>
      </c>
      <c r="B86" s="12" t="s">
        <v>41</v>
      </c>
      <c r="C86" s="12">
        <v>1304</v>
      </c>
      <c r="D86" s="12" t="s">
        <v>35</v>
      </c>
      <c r="E86" s="12" t="s">
        <v>21</v>
      </c>
      <c r="F86" s="12">
        <v>2.8</v>
      </c>
      <c r="G86" s="13">
        <v>128.23</v>
      </c>
      <c r="H86" s="14">
        <v>20.32</v>
      </c>
      <c r="I86" s="23">
        <v>107.91</v>
      </c>
      <c r="J86" s="24">
        <v>6581.56710598144</v>
      </c>
      <c r="K86" s="13">
        <f t="shared" si="2"/>
        <v>7820.90955425818</v>
      </c>
      <c r="L86" s="13">
        <f t="shared" si="3"/>
        <v>843954.35</v>
      </c>
      <c r="M86" s="13"/>
      <c r="N86" s="25" t="s">
        <v>22</v>
      </c>
      <c r="O86" s="25" t="s">
        <v>23</v>
      </c>
    </row>
    <row r="87" s="1" customFormat="1" ht="24.95" customHeight="1" spans="1:15">
      <c r="A87" s="11">
        <v>83</v>
      </c>
      <c r="B87" s="12" t="s">
        <v>41</v>
      </c>
      <c r="C87" s="12">
        <v>1401</v>
      </c>
      <c r="D87" s="12" t="s">
        <v>36</v>
      </c>
      <c r="E87" s="12" t="s">
        <v>24</v>
      </c>
      <c r="F87" s="12">
        <v>2.8</v>
      </c>
      <c r="G87" s="13">
        <v>105.47</v>
      </c>
      <c r="H87" s="14">
        <v>16.71</v>
      </c>
      <c r="I87" s="23">
        <v>88.76</v>
      </c>
      <c r="J87" s="24">
        <v>6081.86451123542</v>
      </c>
      <c r="K87" s="13">
        <f t="shared" si="2"/>
        <v>7226.8392293826</v>
      </c>
      <c r="L87" s="13">
        <f t="shared" si="3"/>
        <v>641454.25</v>
      </c>
      <c r="M87" s="13"/>
      <c r="N87" s="25" t="s">
        <v>22</v>
      </c>
      <c r="O87" s="25" t="s">
        <v>23</v>
      </c>
    </row>
    <row r="88" s="1" customFormat="1" ht="24.95" customHeight="1" spans="1:15">
      <c r="A88" s="11">
        <v>84</v>
      </c>
      <c r="B88" s="12" t="s">
        <v>41</v>
      </c>
      <c r="C88" s="12">
        <v>1402</v>
      </c>
      <c r="D88" s="12" t="s">
        <v>36</v>
      </c>
      <c r="E88" s="12" t="s">
        <v>24</v>
      </c>
      <c r="F88" s="12">
        <v>2.8</v>
      </c>
      <c r="G88" s="13">
        <v>106.18</v>
      </c>
      <c r="H88" s="14">
        <v>16.82</v>
      </c>
      <c r="I88" s="23">
        <v>89.36</v>
      </c>
      <c r="J88" s="24">
        <v>6081.86099077039</v>
      </c>
      <c r="K88" s="13">
        <f t="shared" si="2"/>
        <v>7226.63384064458</v>
      </c>
      <c r="L88" s="13">
        <f t="shared" si="3"/>
        <v>645772</v>
      </c>
      <c r="M88" s="13"/>
      <c r="N88" s="25" t="s">
        <v>22</v>
      </c>
      <c r="O88" s="25" t="s">
        <v>23</v>
      </c>
    </row>
    <row r="89" s="1" customFormat="1" ht="24.95" customHeight="1" spans="1:15">
      <c r="A89" s="11">
        <v>85</v>
      </c>
      <c r="B89" s="12" t="s">
        <v>41</v>
      </c>
      <c r="C89" s="12">
        <v>1403</v>
      </c>
      <c r="D89" s="12" t="s">
        <v>36</v>
      </c>
      <c r="E89" s="12" t="s">
        <v>21</v>
      </c>
      <c r="F89" s="12">
        <v>2.8</v>
      </c>
      <c r="G89" s="13">
        <v>128.23</v>
      </c>
      <c r="H89" s="14">
        <v>20.32</v>
      </c>
      <c r="I89" s="23">
        <v>107.91</v>
      </c>
      <c r="J89" s="24">
        <v>6715.18794353895</v>
      </c>
      <c r="K89" s="13">
        <f t="shared" si="2"/>
        <v>7979.69187285701</v>
      </c>
      <c r="L89" s="13">
        <f t="shared" si="3"/>
        <v>861088.55</v>
      </c>
      <c r="M89" s="13"/>
      <c r="N89" s="25" t="s">
        <v>22</v>
      </c>
      <c r="O89" s="25" t="s">
        <v>23</v>
      </c>
    </row>
    <row r="90" s="1" customFormat="1" ht="24.95" customHeight="1" spans="1:15">
      <c r="A90" s="11">
        <v>86</v>
      </c>
      <c r="B90" s="12" t="s">
        <v>41</v>
      </c>
      <c r="C90" s="12">
        <v>1404</v>
      </c>
      <c r="D90" s="12" t="s">
        <v>36</v>
      </c>
      <c r="E90" s="12" t="s">
        <v>21</v>
      </c>
      <c r="F90" s="12">
        <v>2.8</v>
      </c>
      <c r="G90" s="13">
        <v>128.23</v>
      </c>
      <c r="H90" s="14">
        <v>20.32</v>
      </c>
      <c r="I90" s="23">
        <v>107.91</v>
      </c>
      <c r="J90" s="24">
        <v>6560.44529361304</v>
      </c>
      <c r="K90" s="13">
        <f t="shared" si="2"/>
        <v>7795.81039755352</v>
      </c>
      <c r="L90" s="13">
        <f t="shared" si="3"/>
        <v>841245.9</v>
      </c>
      <c r="M90" s="13"/>
      <c r="N90" s="25" t="s">
        <v>22</v>
      </c>
      <c r="O90" s="25" t="s">
        <v>23</v>
      </c>
    </row>
    <row r="91" s="1" customFormat="1" ht="24.95" customHeight="1" spans="1:15">
      <c r="A91" s="11">
        <v>87</v>
      </c>
      <c r="B91" s="12" t="s">
        <v>41</v>
      </c>
      <c r="C91" s="12">
        <v>1501</v>
      </c>
      <c r="D91" s="12" t="s">
        <v>37</v>
      </c>
      <c r="E91" s="12" t="s">
        <v>24</v>
      </c>
      <c r="F91" s="12">
        <v>2.8</v>
      </c>
      <c r="G91" s="13">
        <v>105.47</v>
      </c>
      <c r="H91" s="14">
        <v>16.71</v>
      </c>
      <c r="I91" s="23">
        <v>88.76</v>
      </c>
      <c r="J91" s="24">
        <v>6145.1948421352</v>
      </c>
      <c r="K91" s="13">
        <f t="shared" si="2"/>
        <v>7302.09215863001</v>
      </c>
      <c r="L91" s="13">
        <f t="shared" si="3"/>
        <v>648133.7</v>
      </c>
      <c r="M91" s="13"/>
      <c r="N91" s="25" t="s">
        <v>22</v>
      </c>
      <c r="O91" s="25" t="s">
        <v>23</v>
      </c>
    </row>
    <row r="92" s="1" customFormat="1" ht="24.95" customHeight="1" spans="1:15">
      <c r="A92" s="11">
        <v>88</v>
      </c>
      <c r="B92" s="12" t="s">
        <v>41</v>
      </c>
      <c r="C92" s="12">
        <v>1502</v>
      </c>
      <c r="D92" s="12" t="s">
        <v>37</v>
      </c>
      <c r="E92" s="12" t="s">
        <v>24</v>
      </c>
      <c r="F92" s="12">
        <v>2.8</v>
      </c>
      <c r="G92" s="13">
        <v>106.18</v>
      </c>
      <c r="H92" s="14">
        <v>16.82</v>
      </c>
      <c r="I92" s="23">
        <v>89.36</v>
      </c>
      <c r="J92" s="24">
        <v>6145.19730646073</v>
      </c>
      <c r="K92" s="13">
        <f t="shared" si="2"/>
        <v>7301.89178603402</v>
      </c>
      <c r="L92" s="13">
        <f t="shared" si="3"/>
        <v>652497.05</v>
      </c>
      <c r="M92" s="13"/>
      <c r="N92" s="25" t="s">
        <v>22</v>
      </c>
      <c r="O92" s="25" t="s">
        <v>23</v>
      </c>
    </row>
    <row r="93" s="1" customFormat="1" ht="24.95" customHeight="1" spans="1:15">
      <c r="A93" s="11">
        <v>89</v>
      </c>
      <c r="B93" s="12" t="s">
        <v>41</v>
      </c>
      <c r="C93" s="12">
        <v>1503</v>
      </c>
      <c r="D93" s="12" t="s">
        <v>37</v>
      </c>
      <c r="E93" s="12" t="s">
        <v>21</v>
      </c>
      <c r="F93" s="12">
        <v>2.8</v>
      </c>
      <c r="G93" s="13">
        <v>128.23</v>
      </c>
      <c r="H93" s="14">
        <v>20.32</v>
      </c>
      <c r="I93" s="23">
        <v>107.91</v>
      </c>
      <c r="J93" s="24">
        <v>6778.5237463932</v>
      </c>
      <c r="K93" s="13">
        <f t="shared" si="2"/>
        <v>8054.95412844037</v>
      </c>
      <c r="L93" s="13">
        <f t="shared" si="3"/>
        <v>869210.1</v>
      </c>
      <c r="M93" s="13"/>
      <c r="N93" s="25" t="s">
        <v>22</v>
      </c>
      <c r="O93" s="25" t="s">
        <v>23</v>
      </c>
    </row>
    <row r="94" s="1" customFormat="1" ht="24.95" customHeight="1" spans="1:15">
      <c r="A94" s="11">
        <v>90</v>
      </c>
      <c r="B94" s="12" t="s">
        <v>41</v>
      </c>
      <c r="C94" s="12">
        <v>1504</v>
      </c>
      <c r="D94" s="12" t="s">
        <v>37</v>
      </c>
      <c r="E94" s="12" t="s">
        <v>21</v>
      </c>
      <c r="F94" s="12">
        <v>2.8</v>
      </c>
      <c r="G94" s="13">
        <v>128.23</v>
      </c>
      <c r="H94" s="14">
        <v>20.32</v>
      </c>
      <c r="I94" s="23">
        <v>107.91</v>
      </c>
      <c r="J94" s="24">
        <v>6623.81073071824</v>
      </c>
      <c r="K94" s="13">
        <f t="shared" si="2"/>
        <v>7871.1078676675</v>
      </c>
      <c r="L94" s="13">
        <f t="shared" si="3"/>
        <v>849371.25</v>
      </c>
      <c r="M94" s="13"/>
      <c r="N94" s="25" t="s">
        <v>22</v>
      </c>
      <c r="O94" s="25" t="s">
        <v>23</v>
      </c>
    </row>
    <row r="95" s="1" customFormat="1" ht="24.95" customHeight="1" spans="1:15">
      <c r="A95" s="11">
        <v>91</v>
      </c>
      <c r="B95" s="12" t="s">
        <v>41</v>
      </c>
      <c r="C95" s="12">
        <v>1601</v>
      </c>
      <c r="D95" s="12" t="s">
        <v>38</v>
      </c>
      <c r="E95" s="12" t="s">
        <v>24</v>
      </c>
      <c r="F95" s="12">
        <v>2.8</v>
      </c>
      <c r="G95" s="13">
        <v>105.47</v>
      </c>
      <c r="H95" s="14">
        <v>16.71</v>
      </c>
      <c r="I95" s="23">
        <v>88.76</v>
      </c>
      <c r="J95" s="24">
        <v>6166.29894756803</v>
      </c>
      <c r="K95" s="13">
        <f t="shared" si="2"/>
        <v>7327.1693330329</v>
      </c>
      <c r="L95" s="13">
        <f t="shared" si="3"/>
        <v>650359.55</v>
      </c>
      <c r="M95" s="13"/>
      <c r="N95" s="25" t="s">
        <v>22</v>
      </c>
      <c r="O95" s="25" t="s">
        <v>23</v>
      </c>
    </row>
    <row r="96" s="1" customFormat="1" ht="24.95" customHeight="1" spans="1:15">
      <c r="A96" s="11">
        <v>92</v>
      </c>
      <c r="B96" s="12" t="s">
        <v>41</v>
      </c>
      <c r="C96" s="12">
        <v>1602</v>
      </c>
      <c r="D96" s="12" t="s">
        <v>38</v>
      </c>
      <c r="E96" s="12" t="s">
        <v>24</v>
      </c>
      <c r="F96" s="12">
        <v>2.8</v>
      </c>
      <c r="G96" s="13">
        <v>106.18</v>
      </c>
      <c r="H96" s="14">
        <v>16.82</v>
      </c>
      <c r="I96" s="23">
        <v>89.36</v>
      </c>
      <c r="J96" s="24">
        <v>6166.30344697683</v>
      </c>
      <c r="K96" s="13">
        <f t="shared" si="2"/>
        <v>7326.97068039391</v>
      </c>
      <c r="L96" s="13">
        <f t="shared" si="3"/>
        <v>654738.1</v>
      </c>
      <c r="M96" s="13"/>
      <c r="N96" s="25" t="s">
        <v>22</v>
      </c>
      <c r="O96" s="25" t="s">
        <v>23</v>
      </c>
    </row>
    <row r="97" s="1" customFormat="1" ht="24.95" customHeight="1" spans="1:15">
      <c r="A97" s="11">
        <v>93</v>
      </c>
      <c r="B97" s="12" t="s">
        <v>41</v>
      </c>
      <c r="C97" s="12">
        <v>1603</v>
      </c>
      <c r="D97" s="12" t="s">
        <v>38</v>
      </c>
      <c r="E97" s="12" t="s">
        <v>21</v>
      </c>
      <c r="F97" s="12">
        <v>2.8</v>
      </c>
      <c r="G97" s="13">
        <v>128.23</v>
      </c>
      <c r="H97" s="14">
        <v>20.32</v>
      </c>
      <c r="I97" s="23">
        <v>107.91</v>
      </c>
      <c r="J97" s="24">
        <v>6799.63815019886</v>
      </c>
      <c r="K97" s="13">
        <f t="shared" si="2"/>
        <v>8080.04448151237</v>
      </c>
      <c r="L97" s="13">
        <f t="shared" si="3"/>
        <v>871917.6</v>
      </c>
      <c r="M97" s="13"/>
      <c r="N97" s="25" t="s">
        <v>22</v>
      </c>
      <c r="O97" s="25" t="s">
        <v>23</v>
      </c>
    </row>
    <row r="98" s="1" customFormat="1" ht="24.95" customHeight="1" spans="1:15">
      <c r="A98" s="11">
        <v>94</v>
      </c>
      <c r="B98" s="12" t="s">
        <v>41</v>
      </c>
      <c r="C98" s="12">
        <v>1604</v>
      </c>
      <c r="D98" s="12" t="s">
        <v>38</v>
      </c>
      <c r="E98" s="12" t="s">
        <v>21</v>
      </c>
      <c r="F98" s="12">
        <v>2.8</v>
      </c>
      <c r="G98" s="13">
        <v>128.23</v>
      </c>
      <c r="H98" s="14">
        <v>20.32</v>
      </c>
      <c r="I98" s="23">
        <v>107.91</v>
      </c>
      <c r="J98" s="24">
        <v>6644.93254308664</v>
      </c>
      <c r="K98" s="13">
        <f t="shared" si="2"/>
        <v>7896.20702437216</v>
      </c>
      <c r="L98" s="13">
        <f t="shared" si="3"/>
        <v>852079.7</v>
      </c>
      <c r="M98" s="13"/>
      <c r="N98" s="25" t="s">
        <v>22</v>
      </c>
      <c r="O98" s="25" t="s">
        <v>23</v>
      </c>
    </row>
    <row r="99" s="1" customFormat="1" ht="24.95" customHeight="1" spans="1:15">
      <c r="A99" s="11">
        <v>95</v>
      </c>
      <c r="B99" s="12" t="s">
        <v>41</v>
      </c>
      <c r="C99" s="12">
        <v>1701</v>
      </c>
      <c r="D99" s="12" t="s">
        <v>39</v>
      </c>
      <c r="E99" s="12" t="s">
        <v>24</v>
      </c>
      <c r="F99" s="12">
        <v>2.8</v>
      </c>
      <c r="G99" s="13">
        <v>105.47</v>
      </c>
      <c r="H99" s="14">
        <v>16.71</v>
      </c>
      <c r="I99" s="23">
        <v>88.76</v>
      </c>
      <c r="J99" s="24">
        <v>6187.42106760216</v>
      </c>
      <c r="K99" s="13">
        <f t="shared" si="2"/>
        <v>7352.26791347454</v>
      </c>
      <c r="L99" s="13">
        <f t="shared" si="3"/>
        <v>652587.3</v>
      </c>
      <c r="M99" s="13"/>
      <c r="N99" s="25" t="s">
        <v>22</v>
      </c>
      <c r="O99" s="25" t="s">
        <v>23</v>
      </c>
    </row>
    <row r="100" s="1" customFormat="1" ht="24.95" customHeight="1" spans="1:15">
      <c r="A100" s="11">
        <v>96</v>
      </c>
      <c r="B100" s="12" t="s">
        <v>41</v>
      </c>
      <c r="C100" s="12">
        <v>1702</v>
      </c>
      <c r="D100" s="12" t="s">
        <v>39</v>
      </c>
      <c r="E100" s="12" t="s">
        <v>24</v>
      </c>
      <c r="F100" s="12">
        <v>2.8</v>
      </c>
      <c r="G100" s="13">
        <v>106.18</v>
      </c>
      <c r="H100" s="14">
        <v>16.82</v>
      </c>
      <c r="I100" s="23">
        <v>89.36</v>
      </c>
      <c r="J100" s="24">
        <v>6187.41853456395</v>
      </c>
      <c r="K100" s="13">
        <f t="shared" si="2"/>
        <v>7352.06020590868</v>
      </c>
      <c r="L100" s="13">
        <f t="shared" si="3"/>
        <v>656980.1</v>
      </c>
      <c r="M100" s="13"/>
      <c r="N100" s="25" t="s">
        <v>22</v>
      </c>
      <c r="O100" s="25" t="s">
        <v>23</v>
      </c>
    </row>
    <row r="101" s="1" customFormat="1" ht="24.95" customHeight="1" spans="1:15">
      <c r="A101" s="11">
        <v>97</v>
      </c>
      <c r="B101" s="12" t="s">
        <v>41</v>
      </c>
      <c r="C101" s="12">
        <v>1703</v>
      </c>
      <c r="D101" s="12" t="s">
        <v>39</v>
      </c>
      <c r="E101" s="12" t="s">
        <v>21</v>
      </c>
      <c r="F101" s="12">
        <v>2.8</v>
      </c>
      <c r="G101" s="13">
        <v>128.23</v>
      </c>
      <c r="H101" s="14">
        <v>20.32</v>
      </c>
      <c r="I101" s="23">
        <v>107.91</v>
      </c>
      <c r="J101" s="24">
        <v>6820.74514544179</v>
      </c>
      <c r="K101" s="13">
        <f t="shared" si="2"/>
        <v>8105.12603095172</v>
      </c>
      <c r="L101" s="13">
        <f t="shared" si="3"/>
        <v>874624.15</v>
      </c>
      <c r="M101" s="13"/>
      <c r="N101" s="25" t="s">
        <v>22</v>
      </c>
      <c r="O101" s="25" t="s">
        <v>23</v>
      </c>
    </row>
    <row r="102" s="1" customFormat="1" ht="24.95" customHeight="1" spans="1:15">
      <c r="A102" s="11">
        <v>98</v>
      </c>
      <c r="B102" s="12" t="s">
        <v>41</v>
      </c>
      <c r="C102" s="12">
        <v>1704</v>
      </c>
      <c r="D102" s="12" t="s">
        <v>39</v>
      </c>
      <c r="E102" s="12" t="s">
        <v>21</v>
      </c>
      <c r="F102" s="12">
        <v>2.8</v>
      </c>
      <c r="G102" s="13">
        <v>128.23</v>
      </c>
      <c r="H102" s="14">
        <v>20.32</v>
      </c>
      <c r="I102" s="23">
        <v>107.91</v>
      </c>
      <c r="J102" s="24">
        <v>6666.05435545504</v>
      </c>
      <c r="K102" s="13">
        <f t="shared" si="2"/>
        <v>7921.30618107682</v>
      </c>
      <c r="L102" s="13">
        <f t="shared" si="3"/>
        <v>854788.15</v>
      </c>
      <c r="M102" s="13"/>
      <c r="N102" s="25" t="s">
        <v>22</v>
      </c>
      <c r="O102" s="25" t="s">
        <v>23</v>
      </c>
    </row>
    <row r="103" s="1" customFormat="1" ht="24.95" customHeight="1" spans="1:15">
      <c r="A103" s="11">
        <v>99</v>
      </c>
      <c r="B103" s="12" t="s">
        <v>41</v>
      </c>
      <c r="C103" s="12">
        <v>1801</v>
      </c>
      <c r="D103" s="12" t="s">
        <v>40</v>
      </c>
      <c r="E103" s="12" t="s">
        <v>24</v>
      </c>
      <c r="F103" s="12">
        <v>2.8</v>
      </c>
      <c r="G103" s="13">
        <v>105.47</v>
      </c>
      <c r="H103" s="14">
        <v>16.71</v>
      </c>
      <c r="I103" s="23">
        <v>88.76</v>
      </c>
      <c r="J103" s="24">
        <v>6081.86451123542</v>
      </c>
      <c r="K103" s="13">
        <f t="shared" si="2"/>
        <v>7226.8392293826</v>
      </c>
      <c r="L103" s="13">
        <f t="shared" si="3"/>
        <v>641454.25</v>
      </c>
      <c r="M103" s="13"/>
      <c r="N103" s="25" t="s">
        <v>22</v>
      </c>
      <c r="O103" s="25" t="s">
        <v>23</v>
      </c>
    </row>
    <row r="104" s="1" customFormat="1" ht="24.95" customHeight="1" spans="1:15">
      <c r="A104" s="11">
        <v>100</v>
      </c>
      <c r="B104" s="12" t="s">
        <v>41</v>
      </c>
      <c r="C104" s="12">
        <v>1802</v>
      </c>
      <c r="D104" s="12" t="s">
        <v>40</v>
      </c>
      <c r="E104" s="12" t="s">
        <v>24</v>
      </c>
      <c r="F104" s="12">
        <v>2.8</v>
      </c>
      <c r="G104" s="13">
        <v>106.18</v>
      </c>
      <c r="H104" s="14">
        <v>16.82</v>
      </c>
      <c r="I104" s="23">
        <v>89.36</v>
      </c>
      <c r="J104" s="24">
        <v>6081.86099077039</v>
      </c>
      <c r="K104" s="13">
        <f t="shared" si="2"/>
        <v>7226.63384064458</v>
      </c>
      <c r="L104" s="13">
        <f t="shared" si="3"/>
        <v>645772</v>
      </c>
      <c r="M104" s="13"/>
      <c r="N104" s="25" t="s">
        <v>22</v>
      </c>
      <c r="O104" s="25" t="s">
        <v>23</v>
      </c>
    </row>
    <row r="105" s="1" customFormat="1" ht="24.95" customHeight="1" spans="1:15">
      <c r="A105" s="11">
        <v>101</v>
      </c>
      <c r="B105" s="12" t="s">
        <v>41</v>
      </c>
      <c r="C105" s="12">
        <v>1803</v>
      </c>
      <c r="D105" s="12" t="s">
        <v>40</v>
      </c>
      <c r="E105" s="12" t="s">
        <v>21</v>
      </c>
      <c r="F105" s="12">
        <v>2.8</v>
      </c>
      <c r="G105" s="13">
        <v>128.23</v>
      </c>
      <c r="H105" s="14">
        <v>20.32</v>
      </c>
      <c r="I105" s="23">
        <v>107.91</v>
      </c>
      <c r="J105" s="24">
        <v>6715.18794353895</v>
      </c>
      <c r="K105" s="13">
        <f t="shared" si="2"/>
        <v>7979.69187285701</v>
      </c>
      <c r="L105" s="13">
        <f t="shared" si="3"/>
        <v>861088.55</v>
      </c>
      <c r="M105" s="13"/>
      <c r="N105" s="25" t="s">
        <v>22</v>
      </c>
      <c r="O105" s="25" t="s">
        <v>23</v>
      </c>
    </row>
    <row r="106" s="1" customFormat="1" ht="24.95" customHeight="1" spans="1:15">
      <c r="A106" s="11">
        <v>102</v>
      </c>
      <c r="B106" s="12" t="s">
        <v>41</v>
      </c>
      <c r="C106" s="12">
        <v>1804</v>
      </c>
      <c r="D106" s="12" t="s">
        <v>40</v>
      </c>
      <c r="E106" s="12" t="s">
        <v>21</v>
      </c>
      <c r="F106" s="12">
        <v>2.8</v>
      </c>
      <c r="G106" s="13">
        <v>128.23</v>
      </c>
      <c r="H106" s="14">
        <v>20.32</v>
      </c>
      <c r="I106" s="23">
        <v>107.91</v>
      </c>
      <c r="J106" s="24">
        <v>6560.44529361304</v>
      </c>
      <c r="K106" s="13">
        <f t="shared" si="2"/>
        <v>7795.81039755352</v>
      </c>
      <c r="L106" s="13">
        <f t="shared" si="3"/>
        <v>841245.9</v>
      </c>
      <c r="M106" s="13"/>
      <c r="N106" s="25" t="s">
        <v>22</v>
      </c>
      <c r="O106" s="25" t="s">
        <v>23</v>
      </c>
    </row>
    <row r="107" s="1" customFormat="1" ht="24.95" customHeight="1" spans="1:15">
      <c r="A107" s="11">
        <v>103</v>
      </c>
      <c r="B107" s="26" t="s">
        <v>42</v>
      </c>
      <c r="C107" s="12">
        <v>201</v>
      </c>
      <c r="D107" s="12" t="s">
        <v>20</v>
      </c>
      <c r="E107" s="12" t="s">
        <v>21</v>
      </c>
      <c r="F107" s="12">
        <v>3.6</v>
      </c>
      <c r="G107" s="13">
        <v>128.28</v>
      </c>
      <c r="H107" s="14">
        <v>20.33</v>
      </c>
      <c r="I107" s="23">
        <v>107.95</v>
      </c>
      <c r="J107" s="27">
        <v>5352.67579678105</v>
      </c>
      <c r="K107" s="13">
        <f t="shared" si="2"/>
        <v>6360.73414739299</v>
      </c>
      <c r="L107" s="13">
        <f t="shared" si="3"/>
        <v>686641.251211073</v>
      </c>
      <c r="M107" s="13"/>
      <c r="N107" s="25" t="s">
        <v>22</v>
      </c>
      <c r="O107" s="25" t="s">
        <v>23</v>
      </c>
    </row>
    <row r="108" s="1" customFormat="1" ht="24.95" customHeight="1" spans="1:15">
      <c r="A108" s="11">
        <v>104</v>
      </c>
      <c r="B108" s="12" t="s">
        <v>42</v>
      </c>
      <c r="C108" s="12">
        <v>202</v>
      </c>
      <c r="D108" s="12" t="s">
        <v>20</v>
      </c>
      <c r="E108" s="12" t="s">
        <v>24</v>
      </c>
      <c r="F108" s="12">
        <v>3.6</v>
      </c>
      <c r="G108" s="13">
        <v>101.69</v>
      </c>
      <c r="H108" s="14">
        <v>16.11</v>
      </c>
      <c r="I108" s="23">
        <v>85.58</v>
      </c>
      <c r="J108" s="27">
        <v>5225.3260042054</v>
      </c>
      <c r="K108" s="13">
        <f t="shared" si="2"/>
        <v>6208.96706435671</v>
      </c>
      <c r="L108" s="13">
        <f t="shared" si="3"/>
        <v>531363.401367647</v>
      </c>
      <c r="M108" s="13"/>
      <c r="N108" s="25" t="s">
        <v>22</v>
      </c>
      <c r="O108" s="25" t="s">
        <v>23</v>
      </c>
    </row>
    <row r="109" s="1" customFormat="1" ht="24.95" customHeight="1" spans="1:15">
      <c r="A109" s="11">
        <v>105</v>
      </c>
      <c r="B109" s="12" t="s">
        <v>42</v>
      </c>
      <c r="C109" s="12">
        <v>203</v>
      </c>
      <c r="D109" s="12" t="s">
        <v>20</v>
      </c>
      <c r="E109" s="12" t="s">
        <v>24</v>
      </c>
      <c r="F109" s="12">
        <v>3.6</v>
      </c>
      <c r="G109" s="13">
        <v>106.3</v>
      </c>
      <c r="H109" s="14">
        <v>16.84</v>
      </c>
      <c r="I109" s="23">
        <v>89.46</v>
      </c>
      <c r="J109" s="27">
        <v>5370.29212557774</v>
      </c>
      <c r="K109" s="13">
        <f t="shared" si="2"/>
        <v>6381.19889278911</v>
      </c>
      <c r="L109" s="13">
        <f t="shared" si="3"/>
        <v>570862.052948913</v>
      </c>
      <c r="M109" s="13"/>
      <c r="N109" s="25" t="s">
        <v>22</v>
      </c>
      <c r="O109" s="25" t="s">
        <v>23</v>
      </c>
    </row>
    <row r="110" s="1" customFormat="1" ht="24.95" customHeight="1" spans="1:15">
      <c r="A110" s="11">
        <v>106</v>
      </c>
      <c r="B110" s="12" t="s">
        <v>42</v>
      </c>
      <c r="C110" s="12">
        <v>204</v>
      </c>
      <c r="D110" s="12" t="s">
        <v>20</v>
      </c>
      <c r="E110" s="12" t="s">
        <v>24</v>
      </c>
      <c r="F110" s="12">
        <v>3.6</v>
      </c>
      <c r="G110" s="13">
        <v>99.66</v>
      </c>
      <c r="H110" s="14">
        <v>15.79</v>
      </c>
      <c r="I110" s="23">
        <v>83.87</v>
      </c>
      <c r="J110" s="27">
        <v>5351.23747418625</v>
      </c>
      <c r="K110" s="13">
        <f t="shared" si="2"/>
        <v>6358.70188002148</v>
      </c>
      <c r="L110" s="13">
        <f t="shared" si="3"/>
        <v>533304.326677402</v>
      </c>
      <c r="M110" s="13"/>
      <c r="N110" s="25" t="s">
        <v>22</v>
      </c>
      <c r="O110" s="25" t="s">
        <v>23</v>
      </c>
    </row>
    <row r="111" s="1" customFormat="1" ht="24.95" customHeight="1" spans="1:15">
      <c r="A111" s="11">
        <v>107</v>
      </c>
      <c r="B111" s="12" t="s">
        <v>42</v>
      </c>
      <c r="C111" s="12">
        <v>301</v>
      </c>
      <c r="D111" s="12" t="s">
        <v>25</v>
      </c>
      <c r="E111" s="12" t="s">
        <v>21</v>
      </c>
      <c r="F111" s="12">
        <v>2.8</v>
      </c>
      <c r="G111" s="13">
        <v>128.29</v>
      </c>
      <c r="H111" s="14">
        <v>20.33</v>
      </c>
      <c r="I111" s="23">
        <v>107.96</v>
      </c>
      <c r="J111" s="27">
        <v>5281.14492416398</v>
      </c>
      <c r="K111" s="13">
        <f t="shared" si="2"/>
        <v>6275.63988811594</v>
      </c>
      <c r="L111" s="13">
        <f t="shared" si="3"/>
        <v>677518.082320997</v>
      </c>
      <c r="M111" s="13"/>
      <c r="N111" s="25" t="s">
        <v>22</v>
      </c>
      <c r="O111" s="25" t="s">
        <v>23</v>
      </c>
    </row>
    <row r="112" s="1" customFormat="1" ht="24.95" customHeight="1" spans="1:15">
      <c r="A112" s="11">
        <v>108</v>
      </c>
      <c r="B112" s="12" t="s">
        <v>42</v>
      </c>
      <c r="C112" s="12">
        <v>302</v>
      </c>
      <c r="D112" s="12" t="s">
        <v>25</v>
      </c>
      <c r="E112" s="12" t="s">
        <v>24</v>
      </c>
      <c r="F112" s="12">
        <v>2.8</v>
      </c>
      <c r="G112" s="13">
        <v>101.69</v>
      </c>
      <c r="H112" s="14">
        <v>16.11</v>
      </c>
      <c r="I112" s="23">
        <v>85.58</v>
      </c>
      <c r="J112" s="27">
        <v>5318.34930459065</v>
      </c>
      <c r="K112" s="13">
        <f t="shared" si="2"/>
        <v>6319.50152820546</v>
      </c>
      <c r="L112" s="13">
        <f t="shared" si="3"/>
        <v>540822.940783823</v>
      </c>
      <c r="M112" s="13"/>
      <c r="N112" s="25" t="s">
        <v>22</v>
      </c>
      <c r="O112" s="25" t="s">
        <v>23</v>
      </c>
    </row>
    <row r="113" s="1" customFormat="1" ht="24.95" customHeight="1" spans="1:15">
      <c r="A113" s="11">
        <v>109</v>
      </c>
      <c r="B113" s="12" t="s">
        <v>42</v>
      </c>
      <c r="C113" s="12">
        <v>303</v>
      </c>
      <c r="D113" s="12" t="s">
        <v>25</v>
      </c>
      <c r="E113" s="12" t="s">
        <v>24</v>
      </c>
      <c r="F113" s="12">
        <v>2.8</v>
      </c>
      <c r="G113" s="13">
        <v>106.3</v>
      </c>
      <c r="H113" s="14">
        <v>16.84</v>
      </c>
      <c r="I113" s="23">
        <v>89.46</v>
      </c>
      <c r="J113" s="27">
        <v>5541.76712557773</v>
      </c>
      <c r="K113" s="13">
        <f t="shared" si="2"/>
        <v>6584.95244186131</v>
      </c>
      <c r="L113" s="13">
        <f t="shared" si="3"/>
        <v>589089.845448913</v>
      </c>
      <c r="M113" s="13"/>
      <c r="N113" s="25" t="s">
        <v>22</v>
      </c>
      <c r="O113" s="25" t="s">
        <v>23</v>
      </c>
    </row>
    <row r="114" s="1" customFormat="1" ht="24.95" customHeight="1" spans="1:15">
      <c r="A114" s="11">
        <v>110</v>
      </c>
      <c r="B114" s="12" t="s">
        <v>42</v>
      </c>
      <c r="C114" s="12">
        <v>304</v>
      </c>
      <c r="D114" s="12" t="s">
        <v>25</v>
      </c>
      <c r="E114" s="12" t="s">
        <v>24</v>
      </c>
      <c r="F114" s="12">
        <v>2.8</v>
      </c>
      <c r="G114" s="13">
        <v>99.66</v>
      </c>
      <c r="H114" s="14">
        <v>15.79</v>
      </c>
      <c r="I114" s="23">
        <v>83.87</v>
      </c>
      <c r="J114" s="27">
        <v>5522.71247418625</v>
      </c>
      <c r="K114" s="13">
        <f t="shared" si="2"/>
        <v>6562.46005934663</v>
      </c>
      <c r="L114" s="13">
        <f t="shared" si="3"/>
        <v>550393.525177402</v>
      </c>
      <c r="M114" s="13"/>
      <c r="N114" s="25" t="s">
        <v>22</v>
      </c>
      <c r="O114" s="25" t="s">
        <v>23</v>
      </c>
    </row>
    <row r="115" s="1" customFormat="1" ht="24.95" customHeight="1" spans="1:15">
      <c r="A115" s="11">
        <v>111</v>
      </c>
      <c r="B115" s="12" t="s">
        <v>42</v>
      </c>
      <c r="C115" s="12">
        <v>401</v>
      </c>
      <c r="D115" s="12" t="s">
        <v>26</v>
      </c>
      <c r="E115" s="12" t="s">
        <v>21</v>
      </c>
      <c r="F115" s="12">
        <v>2.8</v>
      </c>
      <c r="G115" s="13">
        <v>128.29</v>
      </c>
      <c r="H115" s="14">
        <v>20.33</v>
      </c>
      <c r="I115" s="23">
        <v>107.96</v>
      </c>
      <c r="J115" s="27">
        <v>5411.37260497591</v>
      </c>
      <c r="K115" s="13">
        <f t="shared" si="2"/>
        <v>6430.39080670951</v>
      </c>
      <c r="L115" s="13">
        <f t="shared" si="3"/>
        <v>694224.991492359</v>
      </c>
      <c r="M115" s="13"/>
      <c r="N115" s="25" t="s">
        <v>22</v>
      </c>
      <c r="O115" s="25" t="s">
        <v>23</v>
      </c>
    </row>
    <row r="116" s="1" customFormat="1" ht="24.95" customHeight="1" spans="1:15">
      <c r="A116" s="11">
        <v>112</v>
      </c>
      <c r="B116" s="12" t="s">
        <v>42</v>
      </c>
      <c r="C116" s="12">
        <v>402</v>
      </c>
      <c r="D116" s="12" t="s">
        <v>26</v>
      </c>
      <c r="E116" s="12" t="s">
        <v>24</v>
      </c>
      <c r="F116" s="12">
        <v>2.8</v>
      </c>
      <c r="G116" s="13">
        <v>101.69</v>
      </c>
      <c r="H116" s="14">
        <v>16.11</v>
      </c>
      <c r="I116" s="23">
        <v>85.58</v>
      </c>
      <c r="J116" s="27">
        <v>5429.97891162877</v>
      </c>
      <c r="K116" s="13">
        <f t="shared" si="2"/>
        <v>6452.14484135931</v>
      </c>
      <c r="L116" s="13">
        <f t="shared" si="3"/>
        <v>552174.555523529</v>
      </c>
      <c r="M116" s="13"/>
      <c r="N116" s="25" t="s">
        <v>22</v>
      </c>
      <c r="O116" s="25" t="s">
        <v>23</v>
      </c>
    </row>
    <row r="117" s="1" customFormat="1" ht="24.95" customHeight="1" spans="1:15">
      <c r="A117" s="11">
        <v>113</v>
      </c>
      <c r="B117" s="12" t="s">
        <v>42</v>
      </c>
      <c r="C117" s="12">
        <v>403</v>
      </c>
      <c r="D117" s="12" t="s">
        <v>26</v>
      </c>
      <c r="E117" s="12" t="s">
        <v>24</v>
      </c>
      <c r="F117" s="12">
        <v>2.8</v>
      </c>
      <c r="G117" s="13">
        <v>106.3</v>
      </c>
      <c r="H117" s="14">
        <v>16.84</v>
      </c>
      <c r="I117" s="23">
        <v>89.46</v>
      </c>
      <c r="J117" s="27">
        <v>5541.76712557773</v>
      </c>
      <c r="K117" s="13">
        <f t="shared" si="2"/>
        <v>6584.95244186131</v>
      </c>
      <c r="L117" s="13">
        <f t="shared" si="3"/>
        <v>589089.845448913</v>
      </c>
      <c r="M117" s="13"/>
      <c r="N117" s="25" t="s">
        <v>22</v>
      </c>
      <c r="O117" s="25" t="s">
        <v>23</v>
      </c>
    </row>
    <row r="118" s="1" customFormat="1" ht="24.95" customHeight="1" spans="1:15">
      <c r="A118" s="11">
        <v>114</v>
      </c>
      <c r="B118" s="12" t="s">
        <v>42</v>
      </c>
      <c r="C118" s="12">
        <v>404</v>
      </c>
      <c r="D118" s="12" t="s">
        <v>26</v>
      </c>
      <c r="E118" s="12" t="s">
        <v>24</v>
      </c>
      <c r="F118" s="12">
        <v>2.8</v>
      </c>
      <c r="G118" s="13">
        <v>99.66</v>
      </c>
      <c r="H118" s="14">
        <v>15.79</v>
      </c>
      <c r="I118" s="23">
        <v>83.87</v>
      </c>
      <c r="J118" s="27">
        <v>5598.93107975219</v>
      </c>
      <c r="K118" s="13">
        <f t="shared" si="2"/>
        <v>6653.02815557533</v>
      </c>
      <c r="L118" s="13">
        <f t="shared" si="3"/>
        <v>557989.471408103</v>
      </c>
      <c r="M118" s="13"/>
      <c r="N118" s="25" t="s">
        <v>22</v>
      </c>
      <c r="O118" s="25" t="s">
        <v>23</v>
      </c>
    </row>
    <row r="119" s="1" customFormat="1" ht="24.95" customHeight="1" spans="1:15">
      <c r="A119" s="11">
        <v>115</v>
      </c>
      <c r="B119" s="12" t="s">
        <v>42</v>
      </c>
      <c r="C119" s="12">
        <v>501</v>
      </c>
      <c r="D119" s="12" t="s">
        <v>27</v>
      </c>
      <c r="E119" s="12" t="s">
        <v>21</v>
      </c>
      <c r="F119" s="12">
        <v>2.8</v>
      </c>
      <c r="G119" s="13">
        <v>128.29</v>
      </c>
      <c r="H119" s="14">
        <v>20.33</v>
      </c>
      <c r="I119" s="23">
        <v>107.96</v>
      </c>
      <c r="J119" s="27">
        <v>5485.7895987083</v>
      </c>
      <c r="K119" s="13">
        <f t="shared" si="2"/>
        <v>6518.82130065105</v>
      </c>
      <c r="L119" s="13">
        <f t="shared" si="3"/>
        <v>703771.947618288</v>
      </c>
      <c r="M119" s="13"/>
      <c r="N119" s="25" t="s">
        <v>22</v>
      </c>
      <c r="O119" s="25" t="s">
        <v>23</v>
      </c>
    </row>
    <row r="120" s="1" customFormat="1" ht="24.95" customHeight="1" spans="1:15">
      <c r="A120" s="11">
        <v>116</v>
      </c>
      <c r="B120" s="12" t="s">
        <v>42</v>
      </c>
      <c r="C120" s="12">
        <v>502</v>
      </c>
      <c r="D120" s="12" t="s">
        <v>27</v>
      </c>
      <c r="E120" s="12" t="s">
        <v>24</v>
      </c>
      <c r="F120" s="12">
        <v>2.8</v>
      </c>
      <c r="G120" s="13">
        <v>101.69</v>
      </c>
      <c r="H120" s="14">
        <v>16.11</v>
      </c>
      <c r="I120" s="23">
        <v>85.58</v>
      </c>
      <c r="J120" s="27">
        <v>5504.39590536116</v>
      </c>
      <c r="K120" s="13">
        <f t="shared" si="2"/>
        <v>6540.57045590297</v>
      </c>
      <c r="L120" s="13">
        <f t="shared" si="3"/>
        <v>559742.019616176</v>
      </c>
      <c r="M120" s="13"/>
      <c r="N120" s="25" t="s">
        <v>22</v>
      </c>
      <c r="O120" s="25" t="s">
        <v>23</v>
      </c>
    </row>
    <row r="121" s="1" customFormat="1" ht="24.95" customHeight="1" spans="1:15">
      <c r="A121" s="11">
        <v>117</v>
      </c>
      <c r="B121" s="12" t="s">
        <v>42</v>
      </c>
      <c r="C121" s="12">
        <v>504</v>
      </c>
      <c r="D121" s="12" t="s">
        <v>27</v>
      </c>
      <c r="E121" s="12" t="s">
        <v>24</v>
      </c>
      <c r="F121" s="12">
        <v>2.8</v>
      </c>
      <c r="G121" s="13">
        <v>99.66</v>
      </c>
      <c r="H121" s="14">
        <v>15.79</v>
      </c>
      <c r="I121" s="23">
        <v>83.87</v>
      </c>
      <c r="J121" s="27">
        <v>5541.76712557773</v>
      </c>
      <c r="K121" s="13">
        <f t="shared" si="2"/>
        <v>6585.1020834038</v>
      </c>
      <c r="L121" s="13">
        <f t="shared" si="3"/>
        <v>552292.511735077</v>
      </c>
      <c r="M121" s="13"/>
      <c r="N121" s="25" t="s">
        <v>22</v>
      </c>
      <c r="O121" s="25" t="s">
        <v>23</v>
      </c>
    </row>
    <row r="122" s="1" customFormat="1" ht="24.95" customHeight="1" spans="1:15">
      <c r="A122" s="11">
        <v>118</v>
      </c>
      <c r="B122" s="12" t="s">
        <v>42</v>
      </c>
      <c r="C122" s="12">
        <v>601</v>
      </c>
      <c r="D122" s="12" t="s">
        <v>28</v>
      </c>
      <c r="E122" s="12" t="s">
        <v>21</v>
      </c>
      <c r="F122" s="12">
        <v>2.8</v>
      </c>
      <c r="G122" s="13">
        <v>128.29</v>
      </c>
      <c r="H122" s="14">
        <v>20.33</v>
      </c>
      <c r="I122" s="23">
        <v>107.96</v>
      </c>
      <c r="J122" s="27">
        <v>5429.86293219218</v>
      </c>
      <c r="K122" s="13">
        <f t="shared" si="2"/>
        <v>6452.36305641844</v>
      </c>
      <c r="L122" s="13">
        <f t="shared" si="3"/>
        <v>696597.115570934</v>
      </c>
      <c r="M122" s="13"/>
      <c r="N122" s="25" t="s">
        <v>22</v>
      </c>
      <c r="O122" s="25" t="s">
        <v>23</v>
      </c>
    </row>
    <row r="123" s="1" customFormat="1" ht="24.95" customHeight="1" spans="1:15">
      <c r="A123" s="11">
        <v>119</v>
      </c>
      <c r="B123" s="12" t="s">
        <v>42</v>
      </c>
      <c r="C123" s="12">
        <v>603</v>
      </c>
      <c r="D123" s="12" t="s">
        <v>28</v>
      </c>
      <c r="E123" s="12" t="s">
        <v>24</v>
      </c>
      <c r="F123" s="12">
        <v>2.8</v>
      </c>
      <c r="G123" s="13">
        <v>106.3</v>
      </c>
      <c r="H123" s="14">
        <v>16.84</v>
      </c>
      <c r="I123" s="23">
        <v>89.46</v>
      </c>
      <c r="J123" s="27">
        <v>6119.35841956726</v>
      </c>
      <c r="K123" s="13">
        <f t="shared" si="2"/>
        <v>7271.26984126984</v>
      </c>
      <c r="L123" s="13">
        <f t="shared" si="3"/>
        <v>650487.8</v>
      </c>
      <c r="M123" s="13"/>
      <c r="N123" s="25" t="s">
        <v>22</v>
      </c>
      <c r="O123" s="25" t="s">
        <v>23</v>
      </c>
    </row>
    <row r="124" s="1" customFormat="1" ht="24.95" customHeight="1" spans="1:15">
      <c r="A124" s="11">
        <v>120</v>
      </c>
      <c r="B124" s="12" t="s">
        <v>42</v>
      </c>
      <c r="C124" s="12">
        <v>604</v>
      </c>
      <c r="D124" s="12" t="s">
        <v>28</v>
      </c>
      <c r="E124" s="12" t="s">
        <v>24</v>
      </c>
      <c r="F124" s="12">
        <v>2.8</v>
      </c>
      <c r="G124" s="13">
        <v>99.66</v>
      </c>
      <c r="H124" s="14">
        <v>15.79</v>
      </c>
      <c r="I124" s="23">
        <v>83.87</v>
      </c>
      <c r="J124" s="27">
        <v>6647.79801324503</v>
      </c>
      <c r="K124" s="13">
        <f t="shared" si="2"/>
        <v>7899.36270418505</v>
      </c>
      <c r="L124" s="13">
        <f t="shared" si="3"/>
        <v>662519.55</v>
      </c>
      <c r="M124" s="13"/>
      <c r="N124" s="25" t="s">
        <v>22</v>
      </c>
      <c r="O124" s="25" t="s">
        <v>23</v>
      </c>
    </row>
    <row r="125" s="1" customFormat="1" ht="24.95" customHeight="1" spans="1:15">
      <c r="A125" s="11">
        <v>121</v>
      </c>
      <c r="B125" s="12" t="s">
        <v>42</v>
      </c>
      <c r="C125" s="12">
        <v>701</v>
      </c>
      <c r="D125" s="12" t="s">
        <v>29</v>
      </c>
      <c r="E125" s="12" t="s">
        <v>21</v>
      </c>
      <c r="F125" s="12">
        <v>2.8</v>
      </c>
      <c r="G125" s="13">
        <v>128.29</v>
      </c>
      <c r="H125" s="14">
        <v>20.33</v>
      </c>
      <c r="I125" s="23">
        <v>107.96</v>
      </c>
      <c r="J125" s="27">
        <v>5449.26939694642</v>
      </c>
      <c r="K125" s="13">
        <f t="shared" si="2"/>
        <v>6475.42396196977</v>
      </c>
      <c r="L125" s="13">
        <f t="shared" si="3"/>
        <v>699086.770934256</v>
      </c>
      <c r="M125" s="13"/>
      <c r="N125" s="25" t="s">
        <v>22</v>
      </c>
      <c r="O125" s="25" t="s">
        <v>23</v>
      </c>
    </row>
    <row r="126" s="1" customFormat="1" ht="24.95" customHeight="1" spans="1:15">
      <c r="A126" s="11">
        <v>122</v>
      </c>
      <c r="B126" s="12" t="s">
        <v>42</v>
      </c>
      <c r="C126" s="12">
        <v>702</v>
      </c>
      <c r="D126" s="12" t="s">
        <v>29</v>
      </c>
      <c r="E126" s="12" t="s">
        <v>24</v>
      </c>
      <c r="F126" s="12">
        <v>2.8</v>
      </c>
      <c r="G126" s="13">
        <v>101.69</v>
      </c>
      <c r="H126" s="14">
        <v>16.11</v>
      </c>
      <c r="I126" s="23">
        <v>85.58</v>
      </c>
      <c r="J126" s="27">
        <v>5318.34930459065</v>
      </c>
      <c r="K126" s="13">
        <f t="shared" si="2"/>
        <v>6319.50152820546</v>
      </c>
      <c r="L126" s="13">
        <f t="shared" si="3"/>
        <v>540822.940783823</v>
      </c>
      <c r="M126" s="13"/>
      <c r="N126" s="25" t="s">
        <v>22</v>
      </c>
      <c r="O126" s="25" t="s">
        <v>23</v>
      </c>
    </row>
    <row r="127" s="1" customFormat="1" ht="24.95" customHeight="1" spans="1:15">
      <c r="A127" s="11">
        <v>123</v>
      </c>
      <c r="B127" s="12" t="s">
        <v>42</v>
      </c>
      <c r="C127" s="12">
        <v>704</v>
      </c>
      <c r="D127" s="12" t="s">
        <v>29</v>
      </c>
      <c r="E127" s="12" t="s">
        <v>24</v>
      </c>
      <c r="F127" s="12">
        <v>2.8</v>
      </c>
      <c r="G127" s="13">
        <v>99.66</v>
      </c>
      <c r="H127" s="14">
        <v>15.79</v>
      </c>
      <c r="I127" s="23">
        <v>83.87</v>
      </c>
      <c r="J127" s="27">
        <v>6668.91230182621</v>
      </c>
      <c r="K127" s="13">
        <f t="shared" si="2"/>
        <v>7924.45212829379</v>
      </c>
      <c r="L127" s="13">
        <f t="shared" si="3"/>
        <v>664623.8</v>
      </c>
      <c r="M127" s="13"/>
      <c r="N127" s="25" t="s">
        <v>22</v>
      </c>
      <c r="O127" s="25" t="s">
        <v>23</v>
      </c>
    </row>
    <row r="128" s="1" customFormat="1" ht="24.95" customHeight="1" spans="1:15">
      <c r="A128" s="11">
        <v>124</v>
      </c>
      <c r="B128" s="12" t="s">
        <v>42</v>
      </c>
      <c r="C128" s="12">
        <v>803</v>
      </c>
      <c r="D128" s="12" t="s">
        <v>30</v>
      </c>
      <c r="E128" s="12" t="s">
        <v>24</v>
      </c>
      <c r="F128" s="12">
        <v>2.8</v>
      </c>
      <c r="G128" s="13">
        <v>106.3</v>
      </c>
      <c r="H128" s="14">
        <v>16.84</v>
      </c>
      <c r="I128" s="23">
        <v>89.46</v>
      </c>
      <c r="J128" s="27">
        <v>6161.57666980245</v>
      </c>
      <c r="K128" s="13">
        <f t="shared" si="2"/>
        <v>7321.43527833669</v>
      </c>
      <c r="L128" s="13">
        <f t="shared" si="3"/>
        <v>654975.6</v>
      </c>
      <c r="M128" s="13"/>
      <c r="N128" s="25" t="s">
        <v>22</v>
      </c>
      <c r="O128" s="25" t="s">
        <v>23</v>
      </c>
    </row>
    <row r="129" s="1" customFormat="1" ht="24.95" customHeight="1" spans="1:15">
      <c r="A129" s="11">
        <v>125</v>
      </c>
      <c r="B129" s="12" t="s">
        <v>42</v>
      </c>
      <c r="C129" s="12">
        <v>804</v>
      </c>
      <c r="D129" s="12" t="s">
        <v>30</v>
      </c>
      <c r="E129" s="12" t="s">
        <v>24</v>
      </c>
      <c r="F129" s="12">
        <v>2.8</v>
      </c>
      <c r="G129" s="13">
        <v>99.66</v>
      </c>
      <c r="H129" s="14">
        <v>15.79</v>
      </c>
      <c r="I129" s="23">
        <v>83.87</v>
      </c>
      <c r="J129" s="27">
        <v>6690.02659040738</v>
      </c>
      <c r="K129" s="13">
        <f t="shared" si="2"/>
        <v>7949.54155240253</v>
      </c>
      <c r="L129" s="13">
        <f t="shared" si="3"/>
        <v>666728.05</v>
      </c>
      <c r="M129" s="13"/>
      <c r="N129" s="25" t="s">
        <v>22</v>
      </c>
      <c r="O129" s="25" t="s">
        <v>23</v>
      </c>
    </row>
    <row r="130" s="1" customFormat="1" ht="24.95" customHeight="1" spans="1:15">
      <c r="A130" s="11">
        <v>126</v>
      </c>
      <c r="B130" s="12" t="s">
        <v>42</v>
      </c>
      <c r="C130" s="12">
        <v>904</v>
      </c>
      <c r="D130" s="12" t="s">
        <v>31</v>
      </c>
      <c r="E130" s="12" t="s">
        <v>24</v>
      </c>
      <c r="F130" s="12">
        <v>2.8</v>
      </c>
      <c r="G130" s="13">
        <v>99.66</v>
      </c>
      <c r="H130" s="14">
        <v>15.79</v>
      </c>
      <c r="I130" s="23">
        <v>83.87</v>
      </c>
      <c r="J130" s="27">
        <v>6711.14087898856</v>
      </c>
      <c r="K130" s="13">
        <f t="shared" si="2"/>
        <v>7974.63097651127</v>
      </c>
      <c r="L130" s="13">
        <f t="shared" ref="L130:L158" si="4">J130*G130</f>
        <v>668832.3</v>
      </c>
      <c r="M130" s="13"/>
      <c r="N130" s="25" t="s">
        <v>22</v>
      </c>
      <c r="O130" s="25" t="s">
        <v>23</v>
      </c>
    </row>
    <row r="131" s="1" customFormat="1" ht="24.95" customHeight="1" spans="1:15">
      <c r="A131" s="11">
        <v>127</v>
      </c>
      <c r="B131" s="12" t="s">
        <v>42</v>
      </c>
      <c r="C131" s="12">
        <v>1001</v>
      </c>
      <c r="D131" s="12" t="s">
        <v>32</v>
      </c>
      <c r="E131" s="12" t="s">
        <v>21</v>
      </c>
      <c r="F131" s="12">
        <v>2.8</v>
      </c>
      <c r="G131" s="13">
        <v>128.29</v>
      </c>
      <c r="H131" s="14">
        <v>20.33</v>
      </c>
      <c r="I131" s="23">
        <v>107.96</v>
      </c>
      <c r="J131" s="27">
        <v>5546.27306591549</v>
      </c>
      <c r="K131" s="13">
        <f t="shared" ref="K131:K159" si="5">L131/I131</f>
        <v>6590.69443892458</v>
      </c>
      <c r="L131" s="13">
        <f t="shared" si="4"/>
        <v>711531.371626298</v>
      </c>
      <c r="M131" s="13"/>
      <c r="N131" s="25" t="s">
        <v>22</v>
      </c>
      <c r="O131" s="25" t="s">
        <v>23</v>
      </c>
    </row>
    <row r="132" s="1" customFormat="1" ht="24.95" customHeight="1" spans="1:15">
      <c r="A132" s="11">
        <v>128</v>
      </c>
      <c r="B132" s="12" t="s">
        <v>42</v>
      </c>
      <c r="C132" s="12">
        <v>1002</v>
      </c>
      <c r="D132" s="12" t="s">
        <v>32</v>
      </c>
      <c r="E132" s="12" t="s">
        <v>24</v>
      </c>
      <c r="F132" s="12">
        <v>2.8</v>
      </c>
      <c r="G132" s="13">
        <v>101.69</v>
      </c>
      <c r="H132" s="14">
        <v>16.11</v>
      </c>
      <c r="I132" s="23">
        <v>85.58</v>
      </c>
      <c r="J132" s="27">
        <v>5411.37260497591</v>
      </c>
      <c r="K132" s="13">
        <f t="shared" si="5"/>
        <v>6430.03599205422</v>
      </c>
      <c r="L132" s="13">
        <f t="shared" si="4"/>
        <v>550282.4802</v>
      </c>
      <c r="M132" s="13"/>
      <c r="N132" s="25" t="s">
        <v>22</v>
      </c>
      <c r="O132" s="25" t="s">
        <v>23</v>
      </c>
    </row>
    <row r="133" s="1" customFormat="1" ht="24.95" customHeight="1" spans="1:15">
      <c r="A133" s="11">
        <v>129</v>
      </c>
      <c r="B133" s="12" t="s">
        <v>42</v>
      </c>
      <c r="C133" s="12">
        <v>1004</v>
      </c>
      <c r="D133" s="12" t="s">
        <v>32</v>
      </c>
      <c r="E133" s="12" t="s">
        <v>24</v>
      </c>
      <c r="F133" s="12">
        <v>2.8</v>
      </c>
      <c r="G133" s="13">
        <v>99.66</v>
      </c>
      <c r="H133" s="14">
        <v>15.79</v>
      </c>
      <c r="I133" s="23">
        <v>83.87</v>
      </c>
      <c r="J133" s="27">
        <v>5522.71247418625</v>
      </c>
      <c r="K133" s="13">
        <f t="shared" si="5"/>
        <v>6562.46005934663</v>
      </c>
      <c r="L133" s="13">
        <f t="shared" si="4"/>
        <v>550393.525177402</v>
      </c>
      <c r="M133" s="13"/>
      <c r="N133" s="25" t="s">
        <v>22</v>
      </c>
      <c r="O133" s="25" t="s">
        <v>23</v>
      </c>
    </row>
    <row r="134" s="1" customFormat="1" ht="24.95" customHeight="1" spans="1:15">
      <c r="A134" s="11">
        <v>130</v>
      </c>
      <c r="B134" s="12" t="s">
        <v>42</v>
      </c>
      <c r="C134" s="12">
        <v>1101</v>
      </c>
      <c r="D134" s="12" t="s">
        <v>33</v>
      </c>
      <c r="E134" s="12" t="s">
        <v>21</v>
      </c>
      <c r="F134" s="12">
        <v>2.8</v>
      </c>
      <c r="G134" s="13">
        <v>128.29</v>
      </c>
      <c r="H134" s="14">
        <v>20.33</v>
      </c>
      <c r="I134" s="23">
        <v>107.96</v>
      </c>
      <c r="J134" s="27">
        <v>5411.37260497591</v>
      </c>
      <c r="K134" s="13">
        <f t="shared" si="5"/>
        <v>6430.39080670951</v>
      </c>
      <c r="L134" s="13">
        <f t="shared" si="4"/>
        <v>694224.991492359</v>
      </c>
      <c r="M134" s="13"/>
      <c r="N134" s="25" t="s">
        <v>22</v>
      </c>
      <c r="O134" s="25" t="s">
        <v>23</v>
      </c>
    </row>
    <row r="135" s="1" customFormat="1" ht="24.95" customHeight="1" spans="1:15">
      <c r="A135" s="11">
        <v>131</v>
      </c>
      <c r="B135" s="12" t="s">
        <v>42</v>
      </c>
      <c r="C135" s="12">
        <v>1104</v>
      </c>
      <c r="D135" s="12" t="s">
        <v>33</v>
      </c>
      <c r="E135" s="12" t="s">
        <v>24</v>
      </c>
      <c r="F135" s="12">
        <v>2.8</v>
      </c>
      <c r="G135" s="13">
        <v>99.66</v>
      </c>
      <c r="H135" s="14">
        <v>15.79</v>
      </c>
      <c r="I135" s="23">
        <v>83.87</v>
      </c>
      <c r="J135" s="27">
        <v>5541.76712557773</v>
      </c>
      <c r="K135" s="13">
        <f t="shared" si="5"/>
        <v>6585.1020834038</v>
      </c>
      <c r="L135" s="13">
        <f t="shared" si="4"/>
        <v>552292.511735077</v>
      </c>
      <c r="M135" s="13"/>
      <c r="N135" s="25" t="s">
        <v>22</v>
      </c>
      <c r="O135" s="25" t="s">
        <v>23</v>
      </c>
    </row>
    <row r="136" s="1" customFormat="1" ht="24.95" customHeight="1" spans="1:15">
      <c r="A136" s="11">
        <v>132</v>
      </c>
      <c r="B136" s="12" t="s">
        <v>42</v>
      </c>
      <c r="C136" s="12">
        <v>1201</v>
      </c>
      <c r="D136" s="12" t="s">
        <v>34</v>
      </c>
      <c r="E136" s="12" t="s">
        <v>21</v>
      </c>
      <c r="F136" s="12">
        <v>2.8</v>
      </c>
      <c r="G136" s="13">
        <v>128.29</v>
      </c>
      <c r="H136" s="14">
        <v>20.33</v>
      </c>
      <c r="I136" s="23">
        <v>107.96</v>
      </c>
      <c r="J136" s="27">
        <v>5467.19152493449</v>
      </c>
      <c r="K136" s="13">
        <f t="shared" si="5"/>
        <v>6496.72101457804</v>
      </c>
      <c r="L136" s="13">
        <f t="shared" si="4"/>
        <v>701386.000733846</v>
      </c>
      <c r="M136" s="13"/>
      <c r="N136" s="25" t="s">
        <v>22</v>
      </c>
      <c r="O136" s="25" t="s">
        <v>23</v>
      </c>
    </row>
    <row r="137" s="1" customFormat="1" ht="24.95" customHeight="1" spans="1:15">
      <c r="A137" s="11">
        <v>133</v>
      </c>
      <c r="B137" s="12" t="s">
        <v>42</v>
      </c>
      <c r="C137" s="12">
        <v>1202</v>
      </c>
      <c r="D137" s="12" t="s">
        <v>34</v>
      </c>
      <c r="E137" s="12" t="s">
        <v>24</v>
      </c>
      <c r="F137" s="12">
        <v>2.8</v>
      </c>
      <c r="G137" s="13">
        <v>101.69</v>
      </c>
      <c r="H137" s="14">
        <v>16.11</v>
      </c>
      <c r="I137" s="23">
        <v>85.58</v>
      </c>
      <c r="J137" s="27">
        <v>5485.7895987083</v>
      </c>
      <c r="K137" s="13">
        <f t="shared" si="5"/>
        <v>6518.46160659788</v>
      </c>
      <c r="L137" s="13">
        <f t="shared" si="4"/>
        <v>557849.944292647</v>
      </c>
      <c r="M137" s="13"/>
      <c r="N137" s="25" t="s">
        <v>22</v>
      </c>
      <c r="O137" s="25" t="s">
        <v>23</v>
      </c>
    </row>
    <row r="138" s="1" customFormat="1" ht="24.95" customHeight="1" spans="1:15">
      <c r="A138" s="11">
        <v>134</v>
      </c>
      <c r="B138" s="12" t="s">
        <v>42</v>
      </c>
      <c r="C138" s="12">
        <v>1204</v>
      </c>
      <c r="D138" s="12" t="s">
        <v>34</v>
      </c>
      <c r="E138" s="12" t="s">
        <v>24</v>
      </c>
      <c r="F138" s="12">
        <v>2.8</v>
      </c>
      <c r="G138" s="13">
        <v>99.66</v>
      </c>
      <c r="H138" s="14">
        <v>15.79</v>
      </c>
      <c r="I138" s="23">
        <v>83.87</v>
      </c>
      <c r="J138" s="27">
        <v>5637.03195127348</v>
      </c>
      <c r="K138" s="13">
        <f t="shared" si="5"/>
        <v>6698.30218509496</v>
      </c>
      <c r="L138" s="13">
        <f t="shared" si="4"/>
        <v>561786.604263915</v>
      </c>
      <c r="M138" s="13"/>
      <c r="N138" s="25" t="s">
        <v>22</v>
      </c>
      <c r="O138" s="25" t="s">
        <v>23</v>
      </c>
    </row>
    <row r="139" s="1" customFormat="1" ht="24.95" customHeight="1" spans="1:15">
      <c r="A139" s="11">
        <v>135</v>
      </c>
      <c r="B139" s="12" t="s">
        <v>42</v>
      </c>
      <c r="C139" s="12">
        <v>1301</v>
      </c>
      <c r="D139" s="12" t="s">
        <v>35</v>
      </c>
      <c r="E139" s="12" t="s">
        <v>21</v>
      </c>
      <c r="F139" s="12">
        <v>2.8</v>
      </c>
      <c r="G139" s="13">
        <v>128.29</v>
      </c>
      <c r="H139" s="14">
        <v>20.33</v>
      </c>
      <c r="I139" s="23">
        <v>107.96</v>
      </c>
      <c r="J139" s="27">
        <v>5411.37260497591</v>
      </c>
      <c r="K139" s="13">
        <f t="shared" si="5"/>
        <v>6430.39080670951</v>
      </c>
      <c r="L139" s="13">
        <f t="shared" si="4"/>
        <v>694224.991492359</v>
      </c>
      <c r="M139" s="13"/>
      <c r="N139" s="25" t="s">
        <v>22</v>
      </c>
      <c r="O139" s="25" t="s">
        <v>23</v>
      </c>
    </row>
    <row r="140" s="1" customFormat="1" ht="24.95" customHeight="1" spans="1:15">
      <c r="A140" s="11">
        <v>136</v>
      </c>
      <c r="B140" s="12" t="s">
        <v>42</v>
      </c>
      <c r="C140" s="12">
        <v>1302</v>
      </c>
      <c r="D140" s="12" t="s">
        <v>35</v>
      </c>
      <c r="E140" s="12" t="s">
        <v>24</v>
      </c>
      <c r="F140" s="12">
        <v>2.8</v>
      </c>
      <c r="G140" s="13">
        <v>101.69</v>
      </c>
      <c r="H140" s="14">
        <v>16.11</v>
      </c>
      <c r="I140" s="23">
        <v>85.58</v>
      </c>
      <c r="J140" s="27">
        <v>5429.97891162877</v>
      </c>
      <c r="K140" s="13">
        <f t="shared" si="5"/>
        <v>6452.14484135931</v>
      </c>
      <c r="L140" s="13">
        <f t="shared" si="4"/>
        <v>552174.555523529</v>
      </c>
      <c r="M140" s="13"/>
      <c r="N140" s="25" t="s">
        <v>22</v>
      </c>
      <c r="O140" s="25" t="s">
        <v>23</v>
      </c>
    </row>
    <row r="141" s="1" customFormat="1" ht="24.95" customHeight="1" spans="1:15">
      <c r="A141" s="11">
        <v>137</v>
      </c>
      <c r="B141" s="12" t="s">
        <v>42</v>
      </c>
      <c r="C141" s="12">
        <v>1304</v>
      </c>
      <c r="D141" s="12" t="s">
        <v>35</v>
      </c>
      <c r="E141" s="12" t="s">
        <v>24</v>
      </c>
      <c r="F141" s="12">
        <v>2.8</v>
      </c>
      <c r="G141" s="13">
        <v>99.66</v>
      </c>
      <c r="H141" s="14">
        <v>15.79</v>
      </c>
      <c r="I141" s="23">
        <v>83.87</v>
      </c>
      <c r="J141" s="27">
        <v>6795.59803331327</v>
      </c>
      <c r="K141" s="13">
        <f t="shared" si="5"/>
        <v>8074.98867294623</v>
      </c>
      <c r="L141" s="13">
        <f t="shared" si="4"/>
        <v>677249.3</v>
      </c>
      <c r="M141" s="13"/>
      <c r="N141" s="25" t="s">
        <v>22</v>
      </c>
      <c r="O141" s="25" t="s">
        <v>23</v>
      </c>
    </row>
    <row r="142" s="1" customFormat="1" ht="24.95" customHeight="1" spans="1:15">
      <c r="A142" s="11">
        <v>138</v>
      </c>
      <c r="B142" s="12" t="s">
        <v>42</v>
      </c>
      <c r="C142" s="12">
        <v>1401</v>
      </c>
      <c r="D142" s="12" t="s">
        <v>36</v>
      </c>
      <c r="E142" s="12" t="s">
        <v>21</v>
      </c>
      <c r="F142" s="12">
        <v>2.8</v>
      </c>
      <c r="G142" s="13">
        <v>128.29</v>
      </c>
      <c r="H142" s="14">
        <v>20.33</v>
      </c>
      <c r="I142" s="23">
        <v>107.96</v>
      </c>
      <c r="J142" s="27">
        <v>5546.27306591549</v>
      </c>
      <c r="K142" s="13">
        <f t="shared" si="5"/>
        <v>6590.69443892458</v>
      </c>
      <c r="L142" s="13">
        <f t="shared" si="4"/>
        <v>711531.371626298</v>
      </c>
      <c r="M142" s="13"/>
      <c r="N142" s="25" t="s">
        <v>22</v>
      </c>
      <c r="O142" s="25" t="s">
        <v>23</v>
      </c>
    </row>
    <row r="143" s="1" customFormat="1" ht="24.95" customHeight="1" spans="1:15">
      <c r="A143" s="11">
        <v>139</v>
      </c>
      <c r="B143" s="12" t="s">
        <v>42</v>
      </c>
      <c r="C143" s="12">
        <v>1402</v>
      </c>
      <c r="D143" s="12" t="s">
        <v>36</v>
      </c>
      <c r="E143" s="12" t="s">
        <v>24</v>
      </c>
      <c r="F143" s="12">
        <v>2.8</v>
      </c>
      <c r="G143" s="13">
        <v>101.69</v>
      </c>
      <c r="H143" s="14">
        <v>16.11</v>
      </c>
      <c r="I143" s="23">
        <v>85.58</v>
      </c>
      <c r="J143" s="27">
        <v>5411.37260497591</v>
      </c>
      <c r="K143" s="13">
        <f t="shared" si="5"/>
        <v>6430.03599205422</v>
      </c>
      <c r="L143" s="13">
        <f t="shared" si="4"/>
        <v>550282.4802</v>
      </c>
      <c r="M143" s="13"/>
      <c r="N143" s="25" t="s">
        <v>22</v>
      </c>
      <c r="O143" s="25" t="s">
        <v>23</v>
      </c>
    </row>
    <row r="144" s="1" customFormat="1" ht="24.95" customHeight="1" spans="1:15">
      <c r="A144" s="11">
        <v>140</v>
      </c>
      <c r="B144" s="12" t="s">
        <v>42</v>
      </c>
      <c r="C144" s="12">
        <v>1403</v>
      </c>
      <c r="D144" s="12" t="s">
        <v>36</v>
      </c>
      <c r="E144" s="12" t="s">
        <v>24</v>
      </c>
      <c r="F144" s="12">
        <v>2.8</v>
      </c>
      <c r="G144" s="13">
        <v>106.3</v>
      </c>
      <c r="H144" s="14">
        <v>16.84</v>
      </c>
      <c r="I144" s="23">
        <v>89.46</v>
      </c>
      <c r="J144" s="27">
        <v>5598.93107975219</v>
      </c>
      <c r="K144" s="13">
        <f t="shared" si="5"/>
        <v>6652.87697046342</v>
      </c>
      <c r="L144" s="13">
        <f t="shared" si="4"/>
        <v>595166.373777658</v>
      </c>
      <c r="M144" s="13"/>
      <c r="N144" s="25" t="s">
        <v>22</v>
      </c>
      <c r="O144" s="25" t="s">
        <v>23</v>
      </c>
    </row>
    <row r="145" s="1" customFormat="1" ht="24.95" customHeight="1" spans="1:15">
      <c r="A145" s="11">
        <v>141</v>
      </c>
      <c r="B145" s="12" t="s">
        <v>42</v>
      </c>
      <c r="C145" s="12">
        <v>1404</v>
      </c>
      <c r="D145" s="12" t="s">
        <v>36</v>
      </c>
      <c r="E145" s="12" t="s">
        <v>24</v>
      </c>
      <c r="F145" s="12">
        <v>2.8</v>
      </c>
      <c r="G145" s="13">
        <v>99.66</v>
      </c>
      <c r="H145" s="14">
        <v>15.79</v>
      </c>
      <c r="I145" s="23">
        <v>83.87</v>
      </c>
      <c r="J145" s="27">
        <v>5617.97729988199</v>
      </c>
      <c r="K145" s="13">
        <f t="shared" si="5"/>
        <v>6675.66016103779</v>
      </c>
      <c r="L145" s="13">
        <f t="shared" si="4"/>
        <v>559887.617706239</v>
      </c>
      <c r="M145" s="13"/>
      <c r="N145" s="25" t="s">
        <v>22</v>
      </c>
      <c r="O145" s="25" t="s">
        <v>23</v>
      </c>
    </row>
    <row r="146" s="1" customFormat="1" ht="24.95" customHeight="1" spans="1:15">
      <c r="A146" s="11">
        <v>142</v>
      </c>
      <c r="B146" s="12" t="s">
        <v>42</v>
      </c>
      <c r="C146" s="12">
        <v>1504</v>
      </c>
      <c r="D146" s="12" t="s">
        <v>37</v>
      </c>
      <c r="E146" s="12" t="s">
        <v>24</v>
      </c>
      <c r="F146" s="12">
        <v>2.8</v>
      </c>
      <c r="G146" s="13">
        <v>99.66</v>
      </c>
      <c r="H146" s="14">
        <v>15.79</v>
      </c>
      <c r="I146" s="23">
        <v>83.87</v>
      </c>
      <c r="J146" s="27">
        <v>6837.82661047562</v>
      </c>
      <c r="K146" s="13">
        <f t="shared" si="5"/>
        <v>8125.16752116371</v>
      </c>
      <c r="L146" s="13">
        <f t="shared" si="4"/>
        <v>681457.8</v>
      </c>
      <c r="M146" s="13"/>
      <c r="N146" s="25" t="s">
        <v>22</v>
      </c>
      <c r="O146" s="25" t="s">
        <v>23</v>
      </c>
    </row>
    <row r="147" s="1" customFormat="1" ht="24.95" customHeight="1" spans="1:15">
      <c r="A147" s="11">
        <v>143</v>
      </c>
      <c r="B147" s="12" t="s">
        <v>42</v>
      </c>
      <c r="C147" s="12">
        <v>1601</v>
      </c>
      <c r="D147" s="12" t="s">
        <v>38</v>
      </c>
      <c r="E147" s="12" t="s">
        <v>21</v>
      </c>
      <c r="F147" s="12">
        <v>2.8</v>
      </c>
      <c r="G147" s="13">
        <v>128.29</v>
      </c>
      <c r="H147" s="14">
        <v>20.33</v>
      </c>
      <c r="I147" s="23">
        <v>107.96</v>
      </c>
      <c r="J147" s="27">
        <v>5623.87743383085</v>
      </c>
      <c r="K147" s="13">
        <f t="shared" si="5"/>
        <v>6682.91252302852</v>
      </c>
      <c r="L147" s="13">
        <f t="shared" si="4"/>
        <v>721487.235986159</v>
      </c>
      <c r="M147" s="13"/>
      <c r="N147" s="25" t="s">
        <v>22</v>
      </c>
      <c r="O147" s="25" t="s">
        <v>23</v>
      </c>
    </row>
    <row r="148" s="1" customFormat="1" ht="24.95" customHeight="1" spans="1:15">
      <c r="A148" s="11">
        <v>144</v>
      </c>
      <c r="B148" s="12" t="s">
        <v>42</v>
      </c>
      <c r="C148" s="12">
        <v>1602</v>
      </c>
      <c r="D148" s="12" t="s">
        <v>38</v>
      </c>
      <c r="E148" s="12" t="s">
        <v>24</v>
      </c>
      <c r="F148" s="12">
        <v>2.8</v>
      </c>
      <c r="G148" s="13">
        <v>101.69</v>
      </c>
      <c r="H148" s="14">
        <v>16.11</v>
      </c>
      <c r="I148" s="23">
        <v>85.58</v>
      </c>
      <c r="J148" s="27">
        <v>5485.7895987083</v>
      </c>
      <c r="K148" s="13">
        <f t="shared" si="5"/>
        <v>6518.46160659788</v>
      </c>
      <c r="L148" s="13">
        <f t="shared" si="4"/>
        <v>557849.944292647</v>
      </c>
      <c r="M148" s="13"/>
      <c r="N148" s="25" t="s">
        <v>22</v>
      </c>
      <c r="O148" s="25" t="s">
        <v>23</v>
      </c>
    </row>
    <row r="149" s="1" customFormat="1" ht="24.95" customHeight="1" spans="1:15">
      <c r="A149" s="11">
        <v>145</v>
      </c>
      <c r="B149" s="12" t="s">
        <v>42</v>
      </c>
      <c r="C149" s="12">
        <v>1604</v>
      </c>
      <c r="D149" s="12" t="s">
        <v>38</v>
      </c>
      <c r="E149" s="12" t="s">
        <v>24</v>
      </c>
      <c r="F149" s="12">
        <v>2.8</v>
      </c>
      <c r="G149" s="13">
        <v>99.66</v>
      </c>
      <c r="H149" s="14">
        <v>15.79</v>
      </c>
      <c r="I149" s="23">
        <v>83.87</v>
      </c>
      <c r="J149" s="27">
        <v>5637.03195127348</v>
      </c>
      <c r="K149" s="13">
        <f t="shared" si="5"/>
        <v>6698.30218509496</v>
      </c>
      <c r="L149" s="13">
        <f t="shared" si="4"/>
        <v>561786.604263915</v>
      </c>
      <c r="M149" s="13"/>
      <c r="N149" s="25" t="s">
        <v>22</v>
      </c>
      <c r="O149" s="25" t="s">
        <v>23</v>
      </c>
    </row>
    <row r="150" s="1" customFormat="1" ht="24.95" customHeight="1" spans="1:15">
      <c r="A150" s="11">
        <v>146</v>
      </c>
      <c r="B150" s="12" t="s">
        <v>42</v>
      </c>
      <c r="C150" s="12">
        <v>1701</v>
      </c>
      <c r="D150" s="12" t="s">
        <v>39</v>
      </c>
      <c r="E150" s="12" t="s">
        <v>21</v>
      </c>
      <c r="F150" s="12">
        <v>2.8</v>
      </c>
      <c r="G150" s="13">
        <v>128.29</v>
      </c>
      <c r="H150" s="14">
        <v>20.33</v>
      </c>
      <c r="I150" s="23">
        <v>107.96</v>
      </c>
      <c r="J150" s="27">
        <v>5411.37260497591</v>
      </c>
      <c r="K150" s="13">
        <f t="shared" si="5"/>
        <v>6430.39080670951</v>
      </c>
      <c r="L150" s="13">
        <f t="shared" si="4"/>
        <v>694224.991492359</v>
      </c>
      <c r="M150" s="13"/>
      <c r="N150" s="25" t="s">
        <v>22</v>
      </c>
      <c r="O150" s="25" t="s">
        <v>23</v>
      </c>
    </row>
    <row r="151" s="1" customFormat="1" ht="24.95" customHeight="1" spans="1:15">
      <c r="A151" s="11">
        <v>147</v>
      </c>
      <c r="B151" s="12" t="s">
        <v>42</v>
      </c>
      <c r="C151" s="12">
        <v>1702</v>
      </c>
      <c r="D151" s="12" t="s">
        <v>39</v>
      </c>
      <c r="E151" s="12" t="s">
        <v>24</v>
      </c>
      <c r="F151" s="12">
        <v>2.8</v>
      </c>
      <c r="G151" s="13">
        <v>101.69</v>
      </c>
      <c r="H151" s="14">
        <v>16.11</v>
      </c>
      <c r="I151" s="23">
        <v>85.58</v>
      </c>
      <c r="J151" s="27">
        <v>5504.39590536116</v>
      </c>
      <c r="K151" s="13">
        <f t="shared" si="5"/>
        <v>6540.57045590297</v>
      </c>
      <c r="L151" s="13">
        <f t="shared" si="4"/>
        <v>559742.019616176</v>
      </c>
      <c r="M151" s="13"/>
      <c r="N151" s="25" t="s">
        <v>22</v>
      </c>
      <c r="O151" s="25" t="s">
        <v>23</v>
      </c>
    </row>
    <row r="152" s="1" customFormat="1" ht="24.95" customHeight="1" spans="1:15">
      <c r="A152" s="11">
        <v>148</v>
      </c>
      <c r="B152" s="12" t="s">
        <v>42</v>
      </c>
      <c r="C152" s="12">
        <v>1703</v>
      </c>
      <c r="D152" s="12" t="s">
        <v>39</v>
      </c>
      <c r="E152" s="12" t="s">
        <v>24</v>
      </c>
      <c r="F152" s="12">
        <v>2.8</v>
      </c>
      <c r="G152" s="13">
        <v>106.3</v>
      </c>
      <c r="H152" s="14">
        <v>16.84</v>
      </c>
      <c r="I152" s="23">
        <v>89.46</v>
      </c>
      <c r="J152" s="27">
        <v>6351.57666980245</v>
      </c>
      <c r="K152" s="13">
        <f t="shared" si="5"/>
        <v>7547.20098367986</v>
      </c>
      <c r="L152" s="13">
        <f t="shared" si="4"/>
        <v>675172.6</v>
      </c>
      <c r="M152" s="13"/>
      <c r="N152" s="25" t="s">
        <v>22</v>
      </c>
      <c r="O152" s="25" t="s">
        <v>23</v>
      </c>
    </row>
    <row r="153" s="1" customFormat="1" ht="24.95" customHeight="1" spans="1:15">
      <c r="A153" s="11">
        <v>149</v>
      </c>
      <c r="B153" s="12" t="s">
        <v>42</v>
      </c>
      <c r="C153" s="12">
        <v>1704</v>
      </c>
      <c r="D153" s="12" t="s">
        <v>39</v>
      </c>
      <c r="E153" s="12" t="s">
        <v>24</v>
      </c>
      <c r="F153" s="12">
        <v>2.8</v>
      </c>
      <c r="G153" s="13">
        <v>99.66</v>
      </c>
      <c r="H153" s="14">
        <v>15.79</v>
      </c>
      <c r="I153" s="23">
        <v>83.87</v>
      </c>
      <c r="J153" s="27">
        <v>6880.04565522777</v>
      </c>
      <c r="K153" s="13">
        <f t="shared" si="5"/>
        <v>8175.33504232741</v>
      </c>
      <c r="L153" s="13">
        <f t="shared" si="4"/>
        <v>685665.35</v>
      </c>
      <c r="M153" s="13"/>
      <c r="N153" s="25" t="s">
        <v>22</v>
      </c>
      <c r="O153" s="25" t="s">
        <v>23</v>
      </c>
    </row>
    <row r="154" s="1" customFormat="1" ht="24.95" customHeight="1" spans="1:15">
      <c r="A154" s="11">
        <v>150</v>
      </c>
      <c r="B154" s="12" t="s">
        <v>42</v>
      </c>
      <c r="C154" s="12">
        <v>1801</v>
      </c>
      <c r="D154" s="12" t="s">
        <v>40</v>
      </c>
      <c r="E154" s="12" t="s">
        <v>21</v>
      </c>
      <c r="F154" s="12">
        <v>2.8</v>
      </c>
      <c r="G154" s="13">
        <v>128.29</v>
      </c>
      <c r="H154" s="14">
        <v>20.33</v>
      </c>
      <c r="I154" s="23">
        <v>107.96</v>
      </c>
      <c r="J154" s="27">
        <v>5546.27306591549</v>
      </c>
      <c r="K154" s="13">
        <f t="shared" si="5"/>
        <v>6590.69443892458</v>
      </c>
      <c r="L154" s="13">
        <f t="shared" si="4"/>
        <v>711531.371626298</v>
      </c>
      <c r="M154" s="13"/>
      <c r="N154" s="25" t="s">
        <v>22</v>
      </c>
      <c r="O154" s="25" t="s">
        <v>23</v>
      </c>
    </row>
    <row r="155" s="1" customFormat="1" ht="24.95" customHeight="1" spans="1:15">
      <c r="A155" s="11">
        <v>151</v>
      </c>
      <c r="B155" s="12" t="s">
        <v>42</v>
      </c>
      <c r="C155" s="12">
        <v>1802</v>
      </c>
      <c r="D155" s="12" t="s">
        <v>40</v>
      </c>
      <c r="E155" s="12" t="s">
        <v>24</v>
      </c>
      <c r="F155" s="12">
        <v>2.8</v>
      </c>
      <c r="G155" s="13">
        <v>101.69</v>
      </c>
      <c r="H155" s="14">
        <v>16.11</v>
      </c>
      <c r="I155" s="23">
        <v>85.58</v>
      </c>
      <c r="J155" s="27">
        <v>5411.37260497591</v>
      </c>
      <c r="K155" s="13">
        <f t="shared" si="5"/>
        <v>6430.03599205422</v>
      </c>
      <c r="L155" s="13">
        <f t="shared" si="4"/>
        <v>550282.4802</v>
      </c>
      <c r="M155" s="13"/>
      <c r="N155" s="25" t="s">
        <v>22</v>
      </c>
      <c r="O155" s="25" t="s">
        <v>23</v>
      </c>
    </row>
    <row r="156" s="1" customFormat="1" ht="24.95" customHeight="1" spans="1:15">
      <c r="A156" s="11">
        <v>152</v>
      </c>
      <c r="B156" s="12" t="s">
        <v>42</v>
      </c>
      <c r="C156" s="12">
        <v>1803</v>
      </c>
      <c r="D156" s="12" t="s">
        <v>40</v>
      </c>
      <c r="E156" s="12" t="s">
        <v>24</v>
      </c>
      <c r="F156" s="12">
        <v>2.8</v>
      </c>
      <c r="G156" s="13">
        <v>106.3</v>
      </c>
      <c r="H156" s="14">
        <v>16.84</v>
      </c>
      <c r="I156" s="23">
        <v>89.46</v>
      </c>
      <c r="J156" s="24">
        <v>6246.02210724365</v>
      </c>
      <c r="K156" s="13">
        <f t="shared" si="5"/>
        <v>7421.77677174156</v>
      </c>
      <c r="L156" s="13">
        <f t="shared" si="4"/>
        <v>663952.15</v>
      </c>
      <c r="M156" s="13"/>
      <c r="N156" s="25" t="s">
        <v>22</v>
      </c>
      <c r="O156" s="25" t="s">
        <v>23</v>
      </c>
    </row>
    <row r="157" s="1" customFormat="1" ht="24.95" customHeight="1" spans="1:15">
      <c r="A157" s="11">
        <v>153</v>
      </c>
      <c r="B157" s="12" t="s">
        <v>42</v>
      </c>
      <c r="C157" s="12">
        <v>1804</v>
      </c>
      <c r="D157" s="12" t="s">
        <v>40</v>
      </c>
      <c r="E157" s="12" t="s">
        <v>24</v>
      </c>
      <c r="F157" s="12">
        <v>2.8</v>
      </c>
      <c r="G157" s="13">
        <v>99.66</v>
      </c>
      <c r="H157" s="14">
        <v>15.79</v>
      </c>
      <c r="I157" s="23">
        <v>83.87</v>
      </c>
      <c r="J157" s="24">
        <v>6774.47421232189</v>
      </c>
      <c r="K157" s="13">
        <f t="shared" si="5"/>
        <v>8049.88792178371</v>
      </c>
      <c r="L157" s="13">
        <f t="shared" si="4"/>
        <v>675144.1</v>
      </c>
      <c r="M157" s="13"/>
      <c r="N157" s="25" t="s">
        <v>22</v>
      </c>
      <c r="O157" s="25" t="s">
        <v>23</v>
      </c>
    </row>
    <row r="158" s="1" customFormat="1" ht="24.95" customHeight="1" spans="1:15">
      <c r="A158" s="28" t="s">
        <v>43</v>
      </c>
      <c r="B158" s="28"/>
      <c r="C158" s="28"/>
      <c r="D158" s="28"/>
      <c r="E158" s="28"/>
      <c r="F158" s="29"/>
      <c r="G158" s="30">
        <f>SUM(G5:G157)</f>
        <v>17423.51</v>
      </c>
      <c r="H158" s="31">
        <f>SUM(H5:H157)</f>
        <v>2775.24</v>
      </c>
      <c r="I158" s="38">
        <f>SUM(I5:I157)</f>
        <v>14648.27</v>
      </c>
      <c r="J158" s="39">
        <f>L158/G158</f>
        <v>6077.86445661022</v>
      </c>
      <c r="K158" s="30">
        <f t="shared" si="5"/>
        <v>7229.36784605915</v>
      </c>
      <c r="L158" s="30">
        <f>SUM(L5:L157)</f>
        <v>105897732.138393</v>
      </c>
      <c r="M158" s="30"/>
      <c r="N158" s="25" t="s">
        <v>44</v>
      </c>
      <c r="O158" s="25" t="s">
        <v>44</v>
      </c>
    </row>
    <row r="159" s="1" customFormat="1" ht="32.1" customHeight="1" spans="1:15">
      <c r="A159" s="32" t="s">
        <v>45</v>
      </c>
      <c r="B159" s="33"/>
      <c r="C159" s="33"/>
      <c r="D159" s="33"/>
      <c r="E159" s="33"/>
      <c r="F159" s="33"/>
      <c r="G159" s="33"/>
      <c r="H159" s="33"/>
      <c r="I159" s="33"/>
      <c r="J159" s="40"/>
      <c r="K159" s="40"/>
      <c r="L159" s="33"/>
      <c r="M159" s="33"/>
      <c r="N159" s="33"/>
      <c r="O159" s="41"/>
    </row>
    <row r="160" s="1" customFormat="1" ht="63.95" customHeight="1" spans="1:15">
      <c r="A160" s="34" t="s">
        <v>46</v>
      </c>
      <c r="B160" s="35"/>
      <c r="C160" s="35"/>
      <c r="D160" s="35"/>
      <c r="E160" s="35"/>
      <c r="F160" s="35"/>
      <c r="G160" s="35"/>
      <c r="H160" s="35"/>
      <c r="I160" s="35"/>
      <c r="J160" s="42"/>
      <c r="K160" s="42"/>
      <c r="L160" s="35"/>
      <c r="M160" s="35"/>
      <c r="N160" s="35"/>
      <c r="O160" s="35"/>
    </row>
    <row r="161" s="1" customFormat="1" ht="24.95" customHeight="1" spans="1:15">
      <c r="A161" s="36" t="s">
        <v>47</v>
      </c>
      <c r="B161" s="36"/>
      <c r="C161" s="36"/>
      <c r="D161" s="36"/>
      <c r="E161" s="36"/>
      <c r="F161" s="36"/>
      <c r="G161" s="36"/>
      <c r="H161" s="36"/>
      <c r="I161" s="36"/>
      <c r="J161" s="43"/>
      <c r="K161" s="44" t="s">
        <v>48</v>
      </c>
      <c r="L161" s="36"/>
      <c r="M161" s="36"/>
      <c r="N161" s="37"/>
      <c r="O161" s="37"/>
    </row>
    <row r="162" s="1" customFormat="1" ht="24.95" customHeight="1" spans="1:15">
      <c r="A162" s="36" t="s">
        <v>49</v>
      </c>
      <c r="B162" s="36"/>
      <c r="C162" s="36"/>
      <c r="D162" s="36"/>
      <c r="E162" s="36"/>
      <c r="F162" s="37"/>
      <c r="G162" s="37"/>
      <c r="H162" s="37"/>
      <c r="I162" s="37"/>
      <c r="J162" s="43"/>
      <c r="K162" s="44" t="s">
        <v>50</v>
      </c>
      <c r="L162" s="36"/>
      <c r="M162" s="36"/>
      <c r="N162" s="37"/>
      <c r="O162" s="37"/>
    </row>
    <row r="163" s="1" customFormat="1" ht="24.95" customHeight="1" spans="1:11">
      <c r="A163" s="36" t="s">
        <v>51</v>
      </c>
      <c r="B163" s="36"/>
      <c r="C163" s="36"/>
      <c r="D163" s="36"/>
      <c r="E163" s="36"/>
      <c r="J163" s="2"/>
      <c r="K163" s="45"/>
    </row>
    <row r="164" s="1" customFormat="1" ht="24.95" customHeight="1" spans="10:11">
      <c r="J164" s="2"/>
      <c r="K164" s="45"/>
    </row>
    <row r="165" ht="26.1" customHeight="1"/>
  </sheetData>
  <autoFilter ref="A4:O163">
    <extLst/>
  </autoFilter>
  <mergeCells count="10">
    <mergeCell ref="A1:B1"/>
    <mergeCell ref="A2:O2"/>
    <mergeCell ref="A158:F158"/>
    <mergeCell ref="A159:O159"/>
    <mergeCell ref="A160:O160"/>
    <mergeCell ref="A161:E161"/>
    <mergeCell ref="K161:L161"/>
    <mergeCell ref="A162:E162"/>
    <mergeCell ref="K162:L162"/>
    <mergeCell ref="A163:E163"/>
  </mergeCells>
  <pageMargins left="0.472222222222222" right="0.196527777777778" top="0.472222222222222" bottom="0.472222222222222" header="0.196527777777778" footer="0.196527777777778"/>
  <pageSetup paperSize="9" orientation="landscape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邹邹</cp:lastModifiedBy>
  <cp:revision>1</cp:revision>
  <dcterms:created xsi:type="dcterms:W3CDTF">2011-04-26T02:07:00Z</dcterms:created>
  <cp:lastPrinted>2016-10-10T07:02:00Z</cp:lastPrinted>
  <dcterms:modified xsi:type="dcterms:W3CDTF">2022-10-09T09:05:14Z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E3626C0A36C341CF82EFFFE89FFBD59D</vt:lpwstr>
  </property>
</Properties>
</file>