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28" activeTab="0"/>
  </bookViews>
  <sheets>
    <sheet name="附件2" sheetId="1" r:id="rId1"/>
  </sheets>
  <definedNames>
    <definedName name="_xlnm._FilterDatabase" localSheetId="0" hidden="1">'附件2'!$C$1:$C$67</definedName>
    <definedName name="_xlnm.Print_Area" localSheetId="0">'附件2'!$A$1:$O$29</definedName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<sst xmlns="http://schemas.openxmlformats.org/spreadsheetml/2006/main" count="81" uniqueCount="30">
  <si>
    <t>附件2</t>
  </si>
  <si>
    <t>清远市新建商品住房销售价格备案表</t>
  </si>
  <si>
    <t>房地产开发企业名称或中介服务机构名称：清远市中海宏洋房地产开发有限公司</t>
  </si>
  <si>
    <t xml:space="preserve">      项目(楼盘)名称：中海阅湖花园2号楼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</si>
  <si>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</si>
  <si>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</si>
  <si>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</si>
  <si>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</si>
  <si>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</si>
  <si>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</si>
  <si>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</si>
  <si>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</si>
  <si>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</si>
  <si>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</si>
  <si>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</si>
  <si>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</si>
  <si>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</si>
  <si>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</si>
  <si>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</si>
  <si>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2号楼</t>
  </si>
  <si>
    <t>三居室</t>
  </si>
  <si>
    <t>未售</t>
  </si>
  <si>
    <t>本楼栋总面积/均价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</si>
  <si>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</si>
  <si>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</si>
  <si>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企业物价员：范惠娟</t>
  </si>
  <si>
    <t>价格举报投诉电话：12345</t>
  </si>
  <si>
    <t>企业投诉电话：0763-5282081</t>
  </si>
  <si>
    <t>本表一式两份</t>
  </si>
  <si>
    <t xml:space="preserve">   本栋销售住宅共  18 套，销售住宅总建筑面积：2056.16 ㎡，套内面积：1583.07 ㎡，分摊面积：473.09 ㎡，销售均价：8550.82 元/㎡（建筑面积）、11106.17元/㎡（套内建筑面积）。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</si>
</sst>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);[Red]\(0\)"/>
    <numFmt numFmtId="178" formatCode="0.00_);[Red]\(0.00\)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_ "/>
    <numFmt numFmtId="186" formatCode="0.0_ "/>
    <numFmt numFmtId="187" formatCode="0.000_ "/>
  </numFmts>
  <fonts count="31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9"/>
      <name val="Microsoft YaHei UI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>
        <color indexed="63"/>
      </right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6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6" fillId="0" borderId="1" applyNumberFormat="0" applyFill="0" applyAlignment="0" applyProtection="0"/>
    <xf numFmtId="0" fontId="17" fillId="0" borderId="2" applyNumberFormat="0" applyFill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9" fillId="20" borderId="0" applyNumberFormat="0" applyBorder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23" fillId="21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22" borderId="5" applyNumberFormat="0" applyAlignment="0" applyProtection="0"/>
    <xf numFmtId="0" fontId="20" fillId="23" borderId="6" applyNumberFormat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18" fillId="22" borderId="8" applyNumberFormat="0" applyAlignment="0" applyProtection="0"/>
    <xf numFmtId="0" fontId="8" fillId="25" borderId="5" applyNumberFormat="0" applyAlignment="0" applyProtection="0"/>
    <xf numFmtId="0" fontId="11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30" fillId="31" borderId="0" applyNumberFormat="0" applyBorder="0" applyAlignment="0" applyProtection="0"/>
    <xf numFmtId="0" fontId="0" fillId="32" borderId="9" applyNumberFormat="0" applyFont="0" applyAlignment="0" applyProtection="0"/>
  </cellStyleXfs>
  <cellXfs count="45">
    <xf numFmtId="0" fontId="0" fillId="0" borderId="0" xfId="0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78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178" fontId="4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176" fontId="0" fillId="0" borderId="10" xfId="0" applyNumberFormat="1" applyFont="1" applyFill="1" applyBorder="1" applyAlignment="1">
      <alignment horizontal="center" vertical="center" wrapText="1"/>
    </xf>
    <xf numFmtId="176" fontId="0" fillId="0" borderId="10" xfId="0" applyNumberFormat="1" applyFont="1" applyFill="1" applyBorder="1" applyAlignment="1">
      <alignment horizontal="center" vertical="center"/>
    </xf>
    <xf numFmtId="176" fontId="0" fillId="0" borderId="1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178" fontId="4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176" fontId="7" fillId="0" borderId="0" xfId="0" applyNumberFormat="1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3" xfId="0" applyFont="1" applyFill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6" fontId="0" fillId="0" borderId="14" xfId="0" applyNumberFormat="1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left" vertical="top" wrapText="1"/>
    </xf>
    <xf numFmtId="0" fontId="0" fillId="0" borderId="16" xfId="0" applyFont="1" applyBorder="1" applyAlignment="1">
      <alignment horizontal="left" vertical="center"/>
    </xf>
    <xf numFmtId="176" fontId="0" fillId="0" borderId="16" xfId="0" applyNumberFormat="1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178" fontId="4" fillId="0" borderId="0" xfId="0" applyNumberFormat="1" applyFont="1" applyAlignment="1">
      <alignment horizontal="center" vertical="center" wrapText="1"/>
    </xf>
    <xf numFmtId="178" fontId="5" fillId="0" borderId="10" xfId="0" applyNumberFormat="1" applyFont="1" applyBorder="1" applyAlignment="1">
      <alignment horizontal="center" vertical="center" wrapText="1"/>
    </xf>
    <xf numFmtId="178" fontId="5" fillId="0" borderId="11" xfId="0" applyNumberFormat="1" applyFont="1" applyBorder="1" applyAlignment="1">
      <alignment horizontal="center" vertical="center" wrapText="1"/>
    </xf>
    <xf numFmtId="178" fontId="5" fillId="0" borderId="17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176" fontId="4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8" xfId="0" applyFont="1" applyBorder="1" applyAlignment="1">
      <alignment horizontal="center" vertical="center" wrapText="1"/>
    </xf>
  </cellXfs>
  <cellStyles count="52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2 10" xfId="41"/>
    <cellStyle name="常规 5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适中" xfId="55"/>
    <cellStyle name="输出" xfId="56"/>
    <cellStyle name="输入" xfId="57"/>
    <cellStyle name="Followed Hyperlink" xfId="58"/>
    <cellStyle name="着色 1" xfId="59"/>
    <cellStyle name="着色 2" xfId="60"/>
    <cellStyle name="着色 3" xfId="61"/>
    <cellStyle name="着色 4" xfId="62"/>
    <cellStyle name="着色 5" xfId="63"/>
    <cellStyle name="着色 6" xfId="64"/>
    <cellStyle name="注释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8"/>
  <sheetViews>
    <sheetView tabSelected="1" zoomScale="80" zoomScaleNormal="80" workbookViewId="0" topLeftCell="A1">
      <selection activeCell="M21" sqref="M21"/>
    </sheetView>
  </sheetViews>
  <sheetFormatPr defaultColWidth="9.00390625" defaultRowHeight="14.25"/>
  <cols>
    <col min="1" max="1" width="3.875" style="1" customWidth="1"/>
    <col min="2" max="2" width="7.875" style="1" customWidth="1"/>
    <col min="3" max="3" width="9.75390625" style="1" customWidth="1"/>
    <col min="4" max="4" width="6.375" style="1" customWidth="1"/>
    <col min="5" max="5" width="9.125" style="1" customWidth="1"/>
    <col min="6" max="6" width="6.125" style="1" customWidth="1"/>
    <col min="7" max="7" width="9.625" style="3" customWidth="1"/>
    <col min="8" max="8" width="9.00390625" style="3" customWidth="1"/>
    <col min="9" max="9" width="9.625" style="3" customWidth="1"/>
    <col min="10" max="10" width="10.625" style="3" customWidth="1"/>
    <col min="11" max="11" width="11.125" style="3" customWidth="1"/>
    <col min="12" max="12" width="13.50390625" style="3" customWidth="1"/>
    <col min="13" max="13" width="9.875" style="1" customWidth="1"/>
    <col min="14" max="14" width="8.75390625" style="1" customWidth="1"/>
    <col min="15" max="15" width="7.625" style="1" customWidth="1"/>
    <col min="16" max="16" width="11.625" style="4" customWidth="1"/>
    <col min="17" max="16384" width="9.00390625" style="4" customWidth="1"/>
  </cols>
  <sheetData>
    <row r="1" spans="1:2" ht="15.75" customHeight="1">
      <c r="A1" s="21" t="s">
        <v>0</v>
      </c>
      <c r="B1" s="21"/>
    </row>
    <row r="2" spans="1:15" ht="33" customHeight="1">
      <c r="A2" s="22" t="s">
        <v>1</v>
      </c>
      <c r="B2" s="22"/>
      <c r="C2" s="22"/>
      <c r="D2" s="22"/>
      <c r="E2" s="22"/>
      <c r="F2" s="22"/>
      <c r="G2" s="22"/>
      <c r="H2" s="23"/>
      <c r="I2" s="23"/>
      <c r="J2" s="23"/>
      <c r="K2" s="23"/>
      <c r="L2" s="23"/>
      <c r="M2" s="22"/>
      <c r="N2" s="22"/>
      <c r="O2" s="22"/>
    </row>
    <row r="3" spans="1:15" ht="30" customHeight="1">
      <c r="A3" s="5" t="s">
        <v>2</v>
      </c>
      <c r="B3" s="6"/>
      <c r="C3" s="6"/>
      <c r="D3" s="6"/>
      <c r="E3" s="6"/>
      <c r="F3" s="6"/>
      <c r="G3" s="7"/>
      <c r="H3" s="7"/>
      <c r="J3" s="7" t="s">
        <v>3</v>
      </c>
      <c r="M3" s="6"/>
      <c r="N3" s="16"/>
      <c r="O3" s="16"/>
    </row>
    <row r="4" spans="1:15" ht="21.75" customHeight="1">
      <c r="A4" s="38" t="s">
        <v>4</v>
      </c>
      <c r="B4" s="39" t="s">
        <v>5</v>
      </c>
      <c r="C4" s="39" t="s">
        <v>6</v>
      </c>
      <c r="D4" s="39" t="s">
        <v>7</v>
      </c>
      <c r="E4" s="39" t="s">
        <v>8</v>
      </c>
      <c r="F4" s="39" t="s">
        <v>9</v>
      </c>
      <c r="G4" s="35" t="s">
        <v>10</v>
      </c>
      <c r="H4" s="35" t="s">
        <v>11</v>
      </c>
      <c r="I4" s="36" t="s">
        <v>12</v>
      </c>
      <c r="J4" s="35" t="s">
        <v>13</v>
      </c>
      <c r="K4" s="35" t="s">
        <v>14</v>
      </c>
      <c r="L4" s="36" t="s">
        <v>15</v>
      </c>
      <c r="M4" s="40" t="s">
        <v>16</v>
      </c>
      <c r="N4" s="39" t="s">
        <v>17</v>
      </c>
      <c r="O4" s="38" t="s">
        <v>18</v>
      </c>
    </row>
    <row r="5" spans="1:15" ht="21.75" customHeight="1">
      <c r="A5" s="38"/>
      <c r="B5" s="39"/>
      <c r="C5" s="40"/>
      <c r="D5" s="39"/>
      <c r="E5" s="39"/>
      <c r="F5" s="39"/>
      <c r="G5" s="35"/>
      <c r="H5" s="35"/>
      <c r="I5" s="37"/>
      <c r="J5" s="35"/>
      <c r="K5" s="35"/>
      <c r="L5" s="37"/>
      <c r="M5" s="41"/>
      <c r="N5" s="39"/>
      <c r="O5" s="38"/>
    </row>
    <row r="6" spans="1:15" s="1" customFormat="1" ht="30" customHeight="1">
      <c r="A6" s="8">
        <v>1</v>
      </c>
      <c r="B6" s="9" t="s">
        <v>19</v>
      </c>
      <c r="C6" s="10">
        <v>201</v>
      </c>
      <c r="D6" s="10">
        <v>2</v>
      </c>
      <c r="E6" s="10" t="s">
        <v>20</v>
      </c>
      <c r="F6" s="10">
        <v>2.9</v>
      </c>
      <c r="G6" s="11">
        <v>128.16</v>
      </c>
      <c r="H6" s="12">
        <v>29.49</v>
      </c>
      <c r="I6" s="12">
        <v>98.67</v>
      </c>
      <c r="J6" s="17">
        <f>L6/G6</f>
        <v>8465.252763090255</v>
      </c>
      <c r="K6" s="17">
        <f>L6/I6</f>
        <v>10995.305504384787</v>
      </c>
      <c r="L6" s="17">
        <v>1084906.794117647</v>
      </c>
      <c r="M6" s="18"/>
      <c r="N6" s="18" t="s">
        <v>21</v>
      </c>
      <c r="O6" s="18"/>
    </row>
    <row r="7" spans="1:15" s="1" customFormat="1" ht="30" customHeight="1">
      <c r="A7" s="8">
        <v>2</v>
      </c>
      <c r="B7" s="9" t="s">
        <v>19</v>
      </c>
      <c r="C7" s="10">
        <v>202</v>
      </c>
      <c r="D7" s="10">
        <v>2</v>
      </c>
      <c r="E7" s="10" t="s">
        <v>20</v>
      </c>
      <c r="F7" s="10">
        <v>2.9</v>
      </c>
      <c r="G7" s="11">
        <v>99.96</v>
      </c>
      <c r="H7" s="12">
        <v>23</v>
      </c>
      <c r="I7" s="12">
        <v>76.96</v>
      </c>
      <c r="J7" s="17">
        <f aca="true" t="shared" si="0" ref="J7:J23">L7/G7</f>
        <v>8129.931678553775</v>
      </c>
      <c r="K7" s="17">
        <f aca="true" t="shared" si="1" ref="K7:K23">L7/I7</f>
        <v>10559.615002445886</v>
      </c>
      <c r="L7" s="17">
        <v>812667.9705882353</v>
      </c>
      <c r="M7" s="18"/>
      <c r="N7" s="18" t="s">
        <v>21</v>
      </c>
      <c r="O7" s="18"/>
    </row>
    <row r="8" spans="1:15" s="1" customFormat="1" ht="30" customHeight="1">
      <c r="A8" s="8">
        <v>3</v>
      </c>
      <c r="B8" s="9" t="s">
        <v>19</v>
      </c>
      <c r="C8" s="10">
        <v>203</v>
      </c>
      <c r="D8" s="10">
        <v>2</v>
      </c>
      <c r="E8" s="10" t="s">
        <v>20</v>
      </c>
      <c r="F8" s="10">
        <v>2.9</v>
      </c>
      <c r="G8" s="11">
        <v>99.96</v>
      </c>
      <c r="H8" s="12">
        <v>23</v>
      </c>
      <c r="I8" s="12">
        <v>76.96</v>
      </c>
      <c r="J8" s="17">
        <f t="shared" si="0"/>
        <v>7906.4069745545285</v>
      </c>
      <c r="K8" s="17">
        <f t="shared" si="1"/>
        <v>10269.288476825242</v>
      </c>
      <c r="L8" s="17">
        <v>790324.4411764706</v>
      </c>
      <c r="M8" s="18"/>
      <c r="N8" s="18" t="s">
        <v>21</v>
      </c>
      <c r="O8" s="18"/>
    </row>
    <row r="9" spans="1:15" s="1" customFormat="1" ht="30" customHeight="1">
      <c r="A9" s="8">
        <v>4</v>
      </c>
      <c r="B9" s="9" t="s">
        <v>19</v>
      </c>
      <c r="C9" s="10">
        <v>204</v>
      </c>
      <c r="D9" s="10">
        <v>2</v>
      </c>
      <c r="E9" s="10" t="s">
        <v>20</v>
      </c>
      <c r="F9" s="10">
        <v>2.9</v>
      </c>
      <c r="G9" s="11">
        <v>128.93</v>
      </c>
      <c r="H9" s="12">
        <v>29.66</v>
      </c>
      <c r="I9" s="12">
        <v>99.27</v>
      </c>
      <c r="J9" s="17">
        <f t="shared" si="0"/>
        <v>7749.958025558784</v>
      </c>
      <c r="K9" s="17">
        <f t="shared" si="1"/>
        <v>10065.499025237174</v>
      </c>
      <c r="L9" s="17">
        <v>999202.0882352941</v>
      </c>
      <c r="M9" s="18"/>
      <c r="N9" s="18" t="s">
        <v>21</v>
      </c>
      <c r="O9" s="18"/>
    </row>
    <row r="10" spans="1:15" s="1" customFormat="1" ht="30" customHeight="1">
      <c r="A10" s="8">
        <v>5</v>
      </c>
      <c r="B10" s="9" t="s">
        <v>19</v>
      </c>
      <c r="C10" s="10">
        <v>301</v>
      </c>
      <c r="D10" s="10">
        <v>3</v>
      </c>
      <c r="E10" s="10" t="s">
        <v>20</v>
      </c>
      <c r="F10" s="10">
        <v>2.9</v>
      </c>
      <c r="G10" s="11">
        <v>128.16</v>
      </c>
      <c r="H10" s="12">
        <v>29.49</v>
      </c>
      <c r="I10" s="12">
        <v>98.67</v>
      </c>
      <c r="J10" s="17">
        <f t="shared" si="0"/>
        <v>8465.252763090255</v>
      </c>
      <c r="K10" s="17">
        <f t="shared" si="1"/>
        <v>10995.305504384787</v>
      </c>
      <c r="L10" s="17">
        <v>1084906.794117647</v>
      </c>
      <c r="M10" s="18"/>
      <c r="N10" s="18" t="s">
        <v>21</v>
      </c>
      <c r="O10" s="18"/>
    </row>
    <row r="11" spans="1:15" s="1" customFormat="1" ht="30" customHeight="1">
      <c r="A11" s="8">
        <v>6</v>
      </c>
      <c r="B11" s="9" t="s">
        <v>19</v>
      </c>
      <c r="C11" s="10">
        <v>302</v>
      </c>
      <c r="D11" s="10">
        <v>3</v>
      </c>
      <c r="E11" s="10" t="s">
        <v>20</v>
      </c>
      <c r="F11" s="10">
        <v>2.9</v>
      </c>
      <c r="G11" s="11">
        <v>99.96</v>
      </c>
      <c r="H11" s="12">
        <v>23</v>
      </c>
      <c r="I11" s="12">
        <v>76.96</v>
      </c>
      <c r="J11" s="17">
        <f t="shared" si="0"/>
        <v>8129.931678553775</v>
      </c>
      <c r="K11" s="17">
        <f t="shared" si="1"/>
        <v>10559.615002445886</v>
      </c>
      <c r="L11" s="17">
        <v>812667.9705882353</v>
      </c>
      <c r="M11" s="18"/>
      <c r="N11" s="18" t="s">
        <v>21</v>
      </c>
      <c r="O11" s="18"/>
    </row>
    <row r="12" spans="1:15" s="1" customFormat="1" ht="30" customHeight="1">
      <c r="A12" s="8">
        <v>7</v>
      </c>
      <c r="B12" s="9" t="s">
        <v>19</v>
      </c>
      <c r="C12" s="10">
        <v>303</v>
      </c>
      <c r="D12" s="10">
        <v>3</v>
      </c>
      <c r="E12" s="10" t="s">
        <v>20</v>
      </c>
      <c r="F12" s="10">
        <v>2.9</v>
      </c>
      <c r="G12" s="11">
        <v>99.96</v>
      </c>
      <c r="H12" s="12">
        <v>23</v>
      </c>
      <c r="I12" s="12">
        <v>76.96</v>
      </c>
      <c r="J12" s="17">
        <f t="shared" si="0"/>
        <v>7906.4069745545285</v>
      </c>
      <c r="K12" s="17">
        <f t="shared" si="1"/>
        <v>10269.288476825242</v>
      </c>
      <c r="L12" s="17">
        <v>790324.4411764706</v>
      </c>
      <c r="M12" s="18"/>
      <c r="N12" s="18" t="s">
        <v>21</v>
      </c>
      <c r="O12" s="18"/>
    </row>
    <row r="13" spans="1:15" s="2" customFormat="1" ht="30" customHeight="1">
      <c r="A13" s="9">
        <v>8</v>
      </c>
      <c r="B13" s="9" t="s">
        <v>19</v>
      </c>
      <c r="C13" s="10">
        <v>401</v>
      </c>
      <c r="D13" s="10">
        <v>4</v>
      </c>
      <c r="E13" s="10" t="s">
        <v>20</v>
      </c>
      <c r="F13" s="10">
        <v>2.9</v>
      </c>
      <c r="G13" s="11">
        <v>128.16</v>
      </c>
      <c r="H13" s="12">
        <v>29.49</v>
      </c>
      <c r="I13" s="12">
        <v>98.67</v>
      </c>
      <c r="J13" s="12">
        <f t="shared" si="0"/>
        <v>8666.113819123157</v>
      </c>
      <c r="K13" s="12">
        <f t="shared" si="1"/>
        <v>11256.198916173342</v>
      </c>
      <c r="L13" s="12">
        <v>1110649.1470588236</v>
      </c>
      <c r="M13" s="10"/>
      <c r="N13" s="10" t="s">
        <v>21</v>
      </c>
      <c r="O13" s="10"/>
    </row>
    <row r="14" spans="1:15" s="2" customFormat="1" ht="30" customHeight="1">
      <c r="A14" s="9">
        <v>9</v>
      </c>
      <c r="B14" s="9" t="s">
        <v>19</v>
      </c>
      <c r="C14" s="10">
        <v>403</v>
      </c>
      <c r="D14" s="10">
        <v>4</v>
      </c>
      <c r="E14" s="10" t="s">
        <v>20</v>
      </c>
      <c r="F14" s="10">
        <v>2.9</v>
      </c>
      <c r="G14" s="11">
        <v>99.96</v>
      </c>
      <c r="H14" s="12">
        <v>23</v>
      </c>
      <c r="I14" s="12">
        <v>76.96</v>
      </c>
      <c r="J14" s="12">
        <f t="shared" si="0"/>
        <v>7906.4069745545285</v>
      </c>
      <c r="K14" s="12">
        <f t="shared" si="1"/>
        <v>10269.288476825242</v>
      </c>
      <c r="L14" s="12">
        <v>790324.4411764706</v>
      </c>
      <c r="M14" s="10"/>
      <c r="N14" s="10" t="s">
        <v>21</v>
      </c>
      <c r="O14" s="10"/>
    </row>
    <row r="15" spans="1:15" s="2" customFormat="1" ht="30" customHeight="1">
      <c r="A15" s="9">
        <v>10</v>
      </c>
      <c r="B15" s="9" t="s">
        <v>19</v>
      </c>
      <c r="C15" s="10">
        <v>601</v>
      </c>
      <c r="D15" s="10">
        <v>6</v>
      </c>
      <c r="E15" s="10" t="s">
        <v>20</v>
      </c>
      <c r="F15" s="10">
        <v>2.9</v>
      </c>
      <c r="G15" s="11">
        <v>128.16</v>
      </c>
      <c r="H15" s="12">
        <v>29.49</v>
      </c>
      <c r="I15" s="12">
        <v>98.67</v>
      </c>
      <c r="J15" s="12">
        <f t="shared" si="0"/>
        <v>9024.076292502019</v>
      </c>
      <c r="K15" s="12">
        <f t="shared" si="1"/>
        <v>11721.147437387846</v>
      </c>
      <c r="L15" s="12">
        <v>1156525.6176470588</v>
      </c>
      <c r="M15" s="10"/>
      <c r="N15" s="10" t="s">
        <v>21</v>
      </c>
      <c r="O15" s="10"/>
    </row>
    <row r="16" spans="1:15" s="2" customFormat="1" ht="30" customHeight="1">
      <c r="A16" s="9">
        <v>11</v>
      </c>
      <c r="B16" s="10" t="s">
        <v>19</v>
      </c>
      <c r="C16" s="10">
        <v>603</v>
      </c>
      <c r="D16" s="10">
        <v>6</v>
      </c>
      <c r="E16" s="10" t="s">
        <v>20</v>
      </c>
      <c r="F16" s="10">
        <v>2.9</v>
      </c>
      <c r="G16" s="12">
        <v>99.96</v>
      </c>
      <c r="H16" s="12">
        <v>23</v>
      </c>
      <c r="I16" s="12">
        <v>76.96</v>
      </c>
      <c r="J16" s="12">
        <f t="shared" si="0"/>
        <v>8910.76165760422</v>
      </c>
      <c r="K16" s="12">
        <f t="shared" si="1"/>
        <v>11573.801134279078</v>
      </c>
      <c r="L16" s="12">
        <v>890719.7352941177</v>
      </c>
      <c r="M16" s="10"/>
      <c r="N16" s="10" t="s">
        <v>21</v>
      </c>
      <c r="O16" s="10"/>
    </row>
    <row r="17" spans="1:15" s="2" customFormat="1" ht="30" customHeight="1">
      <c r="A17" s="9">
        <v>12</v>
      </c>
      <c r="B17" s="10" t="s">
        <v>19</v>
      </c>
      <c r="C17" s="10">
        <v>604</v>
      </c>
      <c r="D17" s="10">
        <v>6</v>
      </c>
      <c r="E17" s="10" t="s">
        <v>20</v>
      </c>
      <c r="F17" s="10">
        <v>2.9</v>
      </c>
      <c r="G17" s="12">
        <v>128.93</v>
      </c>
      <c r="H17" s="12">
        <v>29.66</v>
      </c>
      <c r="I17" s="12">
        <v>99.27</v>
      </c>
      <c r="J17" s="12">
        <f t="shared" si="0"/>
        <v>8308.78383619018</v>
      </c>
      <c r="K17" s="12">
        <f t="shared" si="1"/>
        <v>10791.291427420168</v>
      </c>
      <c r="L17" s="12">
        <v>1071251.5</v>
      </c>
      <c r="M17" s="10"/>
      <c r="N17" s="10" t="s">
        <v>21</v>
      </c>
      <c r="O17" s="10"/>
    </row>
    <row r="18" spans="1:15" s="2" customFormat="1" ht="30" customHeight="1">
      <c r="A18" s="9">
        <v>13</v>
      </c>
      <c r="B18" s="10" t="s">
        <v>19</v>
      </c>
      <c r="C18" s="10">
        <v>803</v>
      </c>
      <c r="D18" s="10">
        <v>8</v>
      </c>
      <c r="E18" s="10" t="s">
        <v>20</v>
      </c>
      <c r="F18" s="10">
        <v>2.9</v>
      </c>
      <c r="G18" s="12">
        <v>99.96</v>
      </c>
      <c r="H18" s="12">
        <v>23</v>
      </c>
      <c r="I18" s="12">
        <v>76.96</v>
      </c>
      <c r="J18" s="12">
        <f t="shared" si="0"/>
        <v>8910.76165760422</v>
      </c>
      <c r="K18" s="12">
        <f t="shared" si="1"/>
        <v>11573.801134279078</v>
      </c>
      <c r="L18" s="12">
        <v>890719.7352941177</v>
      </c>
      <c r="M18" s="10"/>
      <c r="N18" s="10" t="s">
        <v>21</v>
      </c>
      <c r="O18" s="10"/>
    </row>
    <row r="19" spans="1:15" s="2" customFormat="1" ht="30" customHeight="1">
      <c r="A19" s="9">
        <v>14</v>
      </c>
      <c r="B19" s="10" t="s">
        <v>19</v>
      </c>
      <c r="C19" s="10">
        <v>1003</v>
      </c>
      <c r="D19" s="10">
        <v>10</v>
      </c>
      <c r="E19" s="10" t="s">
        <v>20</v>
      </c>
      <c r="F19" s="10">
        <v>2.9</v>
      </c>
      <c r="G19" s="12">
        <v>99.96</v>
      </c>
      <c r="H19" s="12">
        <v>23</v>
      </c>
      <c r="I19" s="12">
        <v>76.96</v>
      </c>
      <c r="J19" s="12">
        <f t="shared" si="0"/>
        <v>9263.702834074807</v>
      </c>
      <c r="K19" s="12">
        <f t="shared" si="1"/>
        <v>12032.221092699036</v>
      </c>
      <c r="L19" s="12">
        <v>925999.7352941177</v>
      </c>
      <c r="M19" s="10"/>
      <c r="N19" s="10" t="s">
        <v>21</v>
      </c>
      <c r="O19" s="10"/>
    </row>
    <row r="20" spans="1:15" s="2" customFormat="1" ht="30" customHeight="1">
      <c r="A20" s="9">
        <v>15</v>
      </c>
      <c r="B20" s="10" t="s">
        <v>19</v>
      </c>
      <c r="C20" s="10">
        <v>1104</v>
      </c>
      <c r="D20" s="10">
        <v>11</v>
      </c>
      <c r="E20" s="10" t="s">
        <v>20</v>
      </c>
      <c r="F20" s="10">
        <v>2.9</v>
      </c>
      <c r="G20" s="12">
        <v>128.93</v>
      </c>
      <c r="H20" s="12">
        <v>29.66</v>
      </c>
      <c r="I20" s="12">
        <v>99.27</v>
      </c>
      <c r="J20" s="12">
        <f t="shared" si="0"/>
        <v>9099.025691095487</v>
      </c>
      <c r="K20" s="12">
        <f t="shared" si="1"/>
        <v>11817.64261461611</v>
      </c>
      <c r="L20" s="12">
        <v>1173137.3823529412</v>
      </c>
      <c r="M20" s="10"/>
      <c r="N20" s="10" t="s">
        <v>21</v>
      </c>
      <c r="O20" s="10"/>
    </row>
    <row r="21" spans="1:15" s="2" customFormat="1" ht="30" customHeight="1">
      <c r="A21" s="9">
        <v>16</v>
      </c>
      <c r="B21" s="10" t="s">
        <v>19</v>
      </c>
      <c r="C21" s="10">
        <v>1803</v>
      </c>
      <c r="D21" s="10">
        <v>18</v>
      </c>
      <c r="E21" s="10" t="s">
        <v>20</v>
      </c>
      <c r="F21" s="10">
        <v>2.9</v>
      </c>
      <c r="G21" s="12">
        <v>99.96</v>
      </c>
      <c r="H21" s="12">
        <v>23</v>
      </c>
      <c r="I21" s="12">
        <v>76.96</v>
      </c>
      <c r="J21" s="12">
        <f t="shared" si="0"/>
        <v>9263.702834074807</v>
      </c>
      <c r="K21" s="12">
        <f t="shared" si="1"/>
        <v>12032.221092699036</v>
      </c>
      <c r="L21" s="12">
        <v>925999.7352941177</v>
      </c>
      <c r="M21" s="10"/>
      <c r="N21" s="10" t="s">
        <v>21</v>
      </c>
      <c r="O21" s="10"/>
    </row>
    <row r="22" spans="1:15" s="2" customFormat="1" ht="30" customHeight="1">
      <c r="A22" s="9">
        <v>17</v>
      </c>
      <c r="B22" s="10" t="s">
        <v>19</v>
      </c>
      <c r="C22" s="10">
        <v>2304</v>
      </c>
      <c r="D22" s="10">
        <v>23</v>
      </c>
      <c r="E22" s="10" t="s">
        <v>20</v>
      </c>
      <c r="F22" s="10">
        <v>2.9</v>
      </c>
      <c r="G22" s="12">
        <v>128.93</v>
      </c>
      <c r="H22" s="12">
        <v>29.66</v>
      </c>
      <c r="I22" s="12">
        <v>99.27</v>
      </c>
      <c r="J22" s="12">
        <f t="shared" si="0"/>
        <v>8981.378632271959</v>
      </c>
      <c r="K22" s="12">
        <f t="shared" si="1"/>
        <v>11664.844837904942</v>
      </c>
      <c r="L22" s="12">
        <v>1157969.1470588236</v>
      </c>
      <c r="M22" s="10"/>
      <c r="N22" s="10" t="s">
        <v>21</v>
      </c>
      <c r="O22" s="10"/>
    </row>
    <row r="23" spans="1:15" s="2" customFormat="1" ht="30" customHeight="1">
      <c r="A23" s="9">
        <v>18</v>
      </c>
      <c r="B23" s="10" t="s">
        <v>19</v>
      </c>
      <c r="C23" s="10">
        <v>2701</v>
      </c>
      <c r="D23" s="10">
        <v>27</v>
      </c>
      <c r="E23" s="10" t="s">
        <v>20</v>
      </c>
      <c r="F23" s="10">
        <v>2.9</v>
      </c>
      <c r="G23" s="12">
        <v>128.16</v>
      </c>
      <c r="H23" s="12">
        <v>29.49</v>
      </c>
      <c r="I23" s="12">
        <v>98.67</v>
      </c>
      <c r="J23" s="12">
        <f t="shared" si="0"/>
        <v>8688.778502974223</v>
      </c>
      <c r="K23" s="12">
        <f t="shared" si="1"/>
        <v>11285.637508271779</v>
      </c>
      <c r="L23" s="12">
        <v>1113553.8529411764</v>
      </c>
      <c r="M23" s="10"/>
      <c r="N23" s="10" t="s">
        <v>21</v>
      </c>
      <c r="O23" s="10"/>
    </row>
    <row r="24" spans="1:15" s="2" customFormat="1" ht="30" customHeight="1">
      <c r="A24" s="24" t="s">
        <v>22</v>
      </c>
      <c r="B24" s="24"/>
      <c r="C24" s="25"/>
      <c r="D24" s="24"/>
      <c r="E24" s="24"/>
      <c r="F24" s="26"/>
      <c r="G24" s="13">
        <f>SUM(G6:G23)</f>
        <v>2056.1600000000003</v>
      </c>
      <c r="H24" s="13">
        <f>SUM(H6:H23)</f>
        <v>473.0900000000001</v>
      </c>
      <c r="I24" s="13">
        <f>SUM(I6:I23)</f>
        <v>1583.0700000000002</v>
      </c>
      <c r="J24" s="11">
        <f>L24/G24</f>
        <v>8550.818287201271</v>
      </c>
      <c r="K24" s="11">
        <f>L24/I24</f>
        <v>11106.17378221542</v>
      </c>
      <c r="L24" s="19">
        <f>SUM(L6:L23)</f>
        <v>17581850.529411767</v>
      </c>
      <c r="M24" s="13"/>
      <c r="N24" s="10"/>
      <c r="O24" s="20"/>
    </row>
    <row r="25" spans="1:15" s="1" customFormat="1" ht="43.5" customHeight="1">
      <c r="A25" s="44" t="s">
        <v>29</v>
      </c>
      <c r="B25" s="27"/>
      <c r="C25" s="27"/>
      <c r="D25" s="27"/>
      <c r="E25" s="27"/>
      <c r="F25" s="27"/>
      <c r="G25" s="27"/>
      <c r="H25" s="28"/>
      <c r="I25" s="28"/>
      <c r="J25" s="28"/>
      <c r="K25" s="28"/>
      <c r="L25" s="28"/>
      <c r="M25" s="27"/>
      <c r="N25" s="27"/>
      <c r="O25" s="29"/>
    </row>
    <row r="26" spans="1:15" s="1" customFormat="1" ht="67.5" customHeight="1">
      <c r="A26" s="30" t="s">
        <v>23</v>
      </c>
      <c r="B26" s="31"/>
      <c r="C26" s="31"/>
      <c r="D26" s="31"/>
      <c r="E26" s="31"/>
      <c r="F26" s="31"/>
      <c r="G26" s="31"/>
      <c r="H26" s="32"/>
      <c r="I26" s="32"/>
      <c r="J26" s="32"/>
      <c r="K26" s="32"/>
      <c r="L26" s="32"/>
      <c r="M26" s="31"/>
      <c r="N26" s="31"/>
      <c r="O26" s="31"/>
    </row>
    <row r="27" spans="1:15" s="1" customFormat="1" ht="15" customHeight="1">
      <c r="A27" s="33" t="s">
        <v>24</v>
      </c>
      <c r="B27" s="33"/>
      <c r="C27" s="33"/>
      <c r="D27" s="33"/>
      <c r="E27" s="33"/>
      <c r="F27" s="14"/>
      <c r="G27" s="15"/>
      <c r="H27" s="15"/>
      <c r="I27" s="15"/>
      <c r="J27" s="15"/>
      <c r="K27" s="34" t="s">
        <v>25</v>
      </c>
      <c r="L27" s="34"/>
      <c r="M27" s="14"/>
      <c r="N27" s="14"/>
      <c r="O27" s="14"/>
    </row>
    <row r="28" spans="1:15" s="1" customFormat="1" ht="15" customHeight="1">
      <c r="A28" s="33" t="s">
        <v>26</v>
      </c>
      <c r="B28" s="33"/>
      <c r="C28" s="33"/>
      <c r="D28" s="33"/>
      <c r="E28" s="33"/>
      <c r="F28" s="14"/>
      <c r="G28" s="15"/>
      <c r="H28" s="15"/>
      <c r="I28" s="15"/>
      <c r="J28" s="15"/>
      <c r="K28" s="42" t="s">
        <v>27</v>
      </c>
      <c r="L28" s="42"/>
      <c r="M28" s="43"/>
      <c r="N28" s="14"/>
      <c r="O28" s="14"/>
    </row>
    <row r="29" spans="1:12" s="1" customFormat="1" ht="15" customHeight="1">
      <c r="A29" s="33" t="s">
        <v>28</v>
      </c>
      <c r="B29" s="33"/>
      <c r="C29" s="33"/>
      <c r="D29" s="33"/>
      <c r="E29" s="33"/>
      <c r="G29" s="3"/>
      <c r="H29" s="3"/>
      <c r="I29" s="3"/>
      <c r="J29" s="3"/>
      <c r="K29" s="3"/>
      <c r="L29" s="3"/>
    </row>
    <row r="30" spans="7:12" s="1" customFormat="1" ht="15" customHeight="1">
      <c r="G30" s="3"/>
      <c r="H30" s="3"/>
      <c r="I30" s="3"/>
      <c r="J30" s="3"/>
      <c r="K30" s="3"/>
      <c r="L30" s="3"/>
    </row>
    <row r="31" spans="7:12" s="1" customFormat="1" ht="15" customHeight="1">
      <c r="G31" s="3"/>
      <c r="H31" s="3"/>
      <c r="I31" s="3"/>
      <c r="J31" s="3"/>
      <c r="K31" s="3"/>
      <c r="L31" s="3"/>
    </row>
    <row r="32" spans="7:12" s="1" customFormat="1" ht="15" customHeight="1">
      <c r="G32" s="3"/>
      <c r="H32" s="3"/>
      <c r="I32" s="3"/>
      <c r="J32" s="3"/>
      <c r="K32" s="3"/>
      <c r="L32" s="3"/>
    </row>
    <row r="33" spans="7:12" s="1" customFormat="1" ht="15" customHeight="1">
      <c r="G33" s="3"/>
      <c r="H33" s="3"/>
      <c r="I33" s="3"/>
      <c r="J33" s="3"/>
      <c r="K33" s="3"/>
      <c r="L33" s="3"/>
    </row>
    <row r="34" spans="7:12" s="1" customFormat="1" ht="15" customHeight="1">
      <c r="G34" s="3"/>
      <c r="H34" s="3"/>
      <c r="I34" s="3"/>
      <c r="J34" s="3"/>
      <c r="K34" s="3"/>
      <c r="L34" s="3"/>
    </row>
    <row r="35" spans="7:12" s="1" customFormat="1" ht="15" customHeight="1">
      <c r="G35" s="3"/>
      <c r="H35" s="3"/>
      <c r="I35" s="3"/>
      <c r="J35" s="3"/>
      <c r="K35" s="3"/>
      <c r="L35" s="3"/>
    </row>
    <row r="36" spans="7:12" s="1" customFormat="1" ht="15" customHeight="1">
      <c r="G36" s="3"/>
      <c r="H36" s="3"/>
      <c r="I36" s="3"/>
      <c r="J36" s="3"/>
      <c r="K36" s="3"/>
      <c r="L36" s="3"/>
    </row>
    <row r="37" spans="7:12" s="1" customFormat="1" ht="15" customHeight="1">
      <c r="G37" s="3"/>
      <c r="H37" s="3"/>
      <c r="I37" s="3"/>
      <c r="J37" s="3"/>
      <c r="K37" s="3"/>
      <c r="L37" s="3"/>
    </row>
    <row r="38" spans="7:12" s="1" customFormat="1" ht="15" customHeight="1">
      <c r="G38" s="3"/>
      <c r="H38" s="3"/>
      <c r="I38" s="3"/>
      <c r="J38" s="3"/>
      <c r="K38" s="3"/>
      <c r="L38" s="3"/>
    </row>
    <row r="39" ht="15" customHeight="1"/>
    <row r="40" ht="15" customHeight="1"/>
    <row r="41" ht="15" customHeight="1"/>
    <row r="42" ht="15" customHeight="1"/>
  </sheetData>
  <sheetProtection/>
  <autoFilter ref="C1:C67"/>
  <mergeCells count="25">
    <mergeCell ref="K4:K5"/>
    <mergeCell ref="L4:L5"/>
    <mergeCell ref="M4:M5"/>
    <mergeCell ref="N4:N5"/>
    <mergeCell ref="O4:O5"/>
    <mergeCell ref="A28:E28"/>
    <mergeCell ref="K28:M28"/>
    <mergeCell ref="F4:F5"/>
    <mergeCell ref="G4:G5"/>
    <mergeCell ref="A29:E29"/>
    <mergeCell ref="A4:A5"/>
    <mergeCell ref="B4:B5"/>
    <mergeCell ref="C4:C5"/>
    <mergeCell ref="D4:D5"/>
    <mergeCell ref="E4:E5"/>
    <mergeCell ref="A1:B1"/>
    <mergeCell ref="A2:O2"/>
    <mergeCell ref="A24:F24"/>
    <mergeCell ref="A25:O25"/>
    <mergeCell ref="A26:O26"/>
    <mergeCell ref="A27:E27"/>
    <mergeCell ref="K27:L27"/>
    <mergeCell ref="H4:H5"/>
    <mergeCell ref="I4:I5"/>
    <mergeCell ref="J4:J5"/>
  </mergeCells>
  <printOptions horizontalCentered="1"/>
  <pageMargins left="0.3145833333333333" right="0.3145833333333333" top="0.07847222222222222" bottom="0.19652777777777777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邓美玲</cp:lastModifiedBy>
  <cp:lastPrinted>2021-04-19T01:11:26Z</cp:lastPrinted>
  <dcterms:created xsi:type="dcterms:W3CDTF">2011-04-26T02:07:47Z</dcterms:created>
  <dcterms:modified xsi:type="dcterms:W3CDTF">2022-12-23T06:34:29Z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ICV">
    <vt:lpwstr>3BBDDA3B92844AA0B1CF90D44CD2C750</vt:lpwstr>
  </property>
</Properties>
</file>