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4#楼" sheetId="1" r:id="rId1"/>
  </sheets>
  <externalReferences>
    <externalReference r:id="rId4"/>
  </externalReferences>
  <definedNames>
    <definedName name="_xlnm._FilterDatabase" localSheetId="0" hidden="1">'24#楼'!$A$5:$HC$182</definedName>
    <definedName name="_xlnm.Print_Titles" localSheetId="0">'24#楼'!$1:$5</definedName>
  </definedNames>
  <calcPr fullCalcOnLoad="1"/>
</workbook>
</file>

<file path=xl/sharedStrings.xml><?xml version="1.0" encoding="utf-8"?>
<sst xmlns="http://schemas.openxmlformats.org/spreadsheetml/2006/main" count="722" uniqueCount="37">
  <si>
    <t>附件2</t>
  </si>
  <si>
    <t>清远市新建商品住房销售价格备案表</t>
  </si>
  <si>
    <t>房地产开发企业名称或中介服务机构名称：清远市恒达房地产开发有限公司</t>
  </si>
  <si>
    <t>序号</t>
  </si>
  <si>
    <t>栋号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</si>
  <si>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</si>
  <si>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</si>
  <si>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</si>
  <si>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</si>
  <si>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</si>
  <si>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</si>
  <si>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</si>
  <si>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</si>
  <si>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</si>
  <si>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</si>
  <si>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</si>
  <si>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</si>
  <si>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</si>
  <si>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三房两厅一卫一厨</t>
  </si>
  <si>
    <t>-</t>
  </si>
  <si>
    <t>未售</t>
  </si>
  <si>
    <t>四房两厅两卫一厨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</si>
  <si>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</si>
  <si>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                                                                                                                                                                          3.上述“价格”指带装修价格。</t>
  </si>
  <si>
    <t>备案机关：</t>
  </si>
  <si>
    <t>企业物价员：</t>
  </si>
  <si>
    <t>价格举报投诉电话：12345</t>
  </si>
  <si>
    <t>企业投诉电话：</t>
  </si>
  <si>
    <t>本表一式两份</t>
  </si>
  <si>
    <t>吴文菁</t>
  </si>
  <si>
    <t>0763-3886677</t>
  </si>
  <si>
    <t>带装修</t>
  </si>
  <si>
    <r>
      <t>2</t>
    </r>
    <r>
      <rPr>
        <sz val="9"/>
        <rFont val="宋体"/>
        <family val="0"/>
      </rPr>
      <t>4#楼</t>
    </r>
  </si>
  <si>
    <r>
      <t>项目(楼盘)名称：时代香海彼岸（北地块）24</t>
    </r>
    <r>
      <rPr>
        <sz val="10"/>
        <rFont val="宋体"/>
        <family val="0"/>
      </rPr>
      <t>#楼</t>
    </r>
  </si>
  <si>
    <t>带装修</t>
  </si>
  <si>
    <r>
      <t xml:space="preserve">   本栋销售住宅共171</t>
    </r>
    <r>
      <rPr>
        <sz val="9"/>
        <rFont val="宋体"/>
        <family val="0"/>
      </rPr>
      <t>套，销售住宅总建筑面积：</t>
    </r>
    <r>
      <rPr>
        <sz val="9"/>
        <rFont val="宋体"/>
        <family val="0"/>
      </rPr>
      <t>16739.54</t>
    </r>
    <r>
      <rPr>
        <sz val="9"/>
        <rFont val="宋体"/>
        <family val="0"/>
      </rPr>
      <t>㎡，套内面积：</t>
    </r>
    <r>
      <rPr>
        <sz val="9"/>
        <rFont val="宋体"/>
        <family val="0"/>
      </rPr>
      <t>13747.70</t>
    </r>
    <r>
      <rPr>
        <sz val="9"/>
        <rFont val="宋体"/>
        <family val="0"/>
      </rPr>
      <t>㎡，分摊面积：</t>
    </r>
    <r>
      <rPr>
        <sz val="9"/>
        <rFont val="宋体"/>
        <family val="0"/>
      </rPr>
      <t>2991.84</t>
    </r>
    <r>
      <rPr>
        <sz val="9"/>
        <rFont val="宋体"/>
        <family val="0"/>
      </rPr>
      <t>㎡，销售均价：</t>
    </r>
    <r>
      <rPr>
        <sz val="9"/>
        <rFont val="宋体"/>
        <family val="0"/>
      </rPr>
      <t>8759.73</t>
    </r>
    <r>
      <rPr>
        <sz val="9"/>
        <rFont val="宋体"/>
        <family val="0"/>
      </rPr>
      <t>元/㎡（建筑面积）、</t>
    </r>
    <r>
      <rPr>
        <sz val="9"/>
        <rFont val="宋体"/>
        <family val="0"/>
      </rPr>
      <t>10666.06</t>
    </r>
    <r>
      <rPr>
        <sz val="9"/>
        <rFont val="宋体"/>
        <family val="0"/>
      </rPr>
      <t>元/㎡（套内建筑面积）。</t>
    </r>
  </si>
  <si>
    <t>带装修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</si>
</sst>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#,##0.00_ "/>
    <numFmt numFmtId="180" formatCode="0.0000_ "/>
  </numFmts>
  <fonts count="2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9"/>
      <name val="Microsoft YaHei UI"/>
      <family val="2"/>
    </font>
    <font>
      <u val="single"/>
      <sz val="12"/>
      <color rgb="FF0463C1"/>
      <name val="宋体"/>
      <family val="0"/>
    </font>
    <font>
      <u val="single"/>
      <sz val="12"/>
      <color rgb="FF964F72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6" borderId="5" applyNumberFormat="0" applyAlignment="0" applyProtection="0"/>
    <xf numFmtId="0" fontId="12" fillId="27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6" fillId="30" borderId="0" applyNumberFormat="0" applyBorder="0" applyAlignment="0" applyProtection="0"/>
    <xf numFmtId="0" fontId="14" fillId="26" borderId="8" applyNumberFormat="0" applyAlignment="0" applyProtection="0"/>
    <xf numFmtId="0" fontId="17" fillId="31" borderId="5" applyNumberFormat="0" applyAlignment="0" applyProtection="0"/>
    <xf numFmtId="0" fontId="27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0" fillId="38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177" fontId="2" fillId="39" borderId="10" xfId="0" applyNumberFormat="1" applyFont="1" applyFill="1" applyBorder="1" applyAlignment="1">
      <alignment horizontal="center" vertical="center"/>
    </xf>
    <xf numFmtId="179" fontId="2" fillId="39" borderId="10" xfId="0" applyNumberFormat="1" applyFont="1" applyFill="1" applyBorder="1" applyAlignment="1">
      <alignment horizontal="center" vertical="center"/>
    </xf>
    <xf numFmtId="178" fontId="2" fillId="39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  <xf numFmtId="178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/>
    </xf>
    <xf numFmtId="177" fontId="2" fillId="0" borderId="11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txnasshare01.timesgroup.cn\ctxnasshare01\USERDATA01\wuwenjing\Downloads\03%20&#25151;&#38388;&#20215;&#26684;&#26126;&#32454;&#25253;&#34920;_2023-03-10%2009_23_5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4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5.125" style="3" customWidth="1"/>
    <col min="2" max="2" width="8.25390625" style="4" customWidth="1"/>
    <col min="3" max="3" width="6.875" style="4" customWidth="1"/>
    <col min="4" max="4" width="7.50390625" style="4" bestFit="1" customWidth="1"/>
    <col min="5" max="5" width="18.375" style="7" customWidth="1"/>
    <col min="6" max="6" width="9.00390625" style="4" customWidth="1"/>
    <col min="7" max="7" width="12.00390625" style="5" customWidth="1"/>
    <col min="8" max="8" width="10.75390625" style="4" customWidth="1"/>
    <col min="9" max="9" width="9.375" style="4" customWidth="1"/>
    <col min="10" max="10" width="10.125" style="6" customWidth="1"/>
    <col min="11" max="11" width="14.375" style="6" bestFit="1" customWidth="1"/>
    <col min="12" max="12" width="11.50390625" style="6" customWidth="1"/>
    <col min="13" max="13" width="7.25390625" style="4" customWidth="1"/>
    <col min="14" max="14" width="6.75390625" style="4" customWidth="1"/>
    <col min="15" max="210" width="9.00390625" style="4" customWidth="1"/>
  </cols>
  <sheetData>
    <row r="1" spans="1:15" ht="20.25">
      <c r="A1" s="41" t="s">
        <v>0</v>
      </c>
      <c r="B1" s="41"/>
      <c r="C1" s="5"/>
      <c r="D1" s="5"/>
      <c r="F1" s="5"/>
      <c r="H1" s="5"/>
      <c r="I1" s="5"/>
      <c r="J1" s="16"/>
      <c r="K1" s="16"/>
      <c r="L1" s="16"/>
      <c r="M1" s="5"/>
      <c r="N1" s="5"/>
      <c r="O1" s="5"/>
    </row>
    <row r="2" spans="1:15" ht="27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3"/>
      <c r="K2" s="43"/>
      <c r="L2" s="43"/>
      <c r="M2" s="42"/>
      <c r="N2" s="42"/>
      <c r="O2" s="42"/>
    </row>
    <row r="3" spans="1:15" ht="23.25" customHeight="1">
      <c r="A3" s="8" t="s">
        <v>2</v>
      </c>
      <c r="B3" s="9"/>
      <c r="C3" s="9"/>
      <c r="D3" s="9"/>
      <c r="E3" s="22"/>
      <c r="F3" s="9"/>
      <c r="G3" s="10"/>
      <c r="H3" s="44" t="s">
        <v>33</v>
      </c>
      <c r="I3" s="44"/>
      <c r="J3" s="45"/>
      <c r="K3" s="45"/>
      <c r="L3" s="21"/>
      <c r="M3" s="10"/>
      <c r="N3" s="10"/>
      <c r="O3" s="10"/>
    </row>
    <row r="4" spans="1:15" ht="24.75" customHeight="1">
      <c r="A4" s="46" t="s">
        <v>3</v>
      </c>
      <c r="B4" s="39" t="s">
        <v>4</v>
      </c>
      <c r="C4" s="39" t="s">
        <v>5</v>
      </c>
      <c r="D4" s="39" t="s">
        <v>6</v>
      </c>
      <c r="E4" s="39" t="s">
        <v>7</v>
      </c>
      <c r="F4" s="39" t="s">
        <v>8</v>
      </c>
      <c r="G4" s="39" t="s">
        <v>9</v>
      </c>
      <c r="H4" s="39" t="s">
        <v>10</v>
      </c>
      <c r="I4" s="39" t="s">
        <v>11</v>
      </c>
      <c r="J4" s="40" t="s">
        <v>12</v>
      </c>
      <c r="K4" s="40" t="s">
        <v>13</v>
      </c>
      <c r="L4" s="40" t="s">
        <v>14</v>
      </c>
      <c r="M4" s="39" t="s">
        <v>15</v>
      </c>
      <c r="N4" s="39" t="s">
        <v>16</v>
      </c>
      <c r="O4" s="38" t="s">
        <v>17</v>
      </c>
    </row>
    <row r="5" spans="1:15" s="4" customFormat="1" ht="24.75" customHeight="1">
      <c r="A5" s="46"/>
      <c r="B5" s="39"/>
      <c r="C5" s="39"/>
      <c r="D5" s="39"/>
      <c r="E5" s="39"/>
      <c r="F5" s="39"/>
      <c r="G5" s="39"/>
      <c r="H5" s="39"/>
      <c r="I5" s="39"/>
      <c r="J5" s="40"/>
      <c r="K5" s="40"/>
      <c r="L5" s="40"/>
      <c r="M5" s="39"/>
      <c r="N5" s="39"/>
      <c r="O5" s="38"/>
    </row>
    <row r="6" spans="1:15" s="2" customFormat="1" ht="20.25" customHeight="1">
      <c r="A6" s="11">
        <f aca="true" t="shared" si="0" ref="A6:A40">ROW()-5</f>
        <v>1</v>
      </c>
      <c r="B6" s="30" t="s">
        <v>32</v>
      </c>
      <c r="C6" s="23">
        <v>201</v>
      </c>
      <c r="D6" s="12" t="str">
        <f aca="true" t="shared" si="1" ref="D6:D40">LEFT(C6,LEN(C6)-2)</f>
        <v>2</v>
      </c>
      <c r="E6" s="24" t="s">
        <v>18</v>
      </c>
      <c r="F6" s="13">
        <v>2.8</v>
      </c>
      <c r="G6" s="14">
        <v>84.11</v>
      </c>
      <c r="H6" s="15">
        <f aca="true" t="shared" si="2" ref="H6:H40">G6-I6</f>
        <v>15.030000000000001</v>
      </c>
      <c r="I6" s="15">
        <v>69.08</v>
      </c>
      <c r="J6" s="13">
        <f aca="true" t="shared" si="3" ref="J6:J52">L6/G6</f>
        <v>8109.808583997146</v>
      </c>
      <c r="K6" s="13">
        <f aca="true" t="shared" si="4" ref="K6:K52">L6/I6</f>
        <v>9874.290677475392</v>
      </c>
      <c r="L6" s="13">
        <v>682116</v>
      </c>
      <c r="M6" s="17" t="s">
        <v>19</v>
      </c>
      <c r="N6" s="17" t="s">
        <v>20</v>
      </c>
      <c r="O6" s="48" t="s">
        <v>34</v>
      </c>
    </row>
    <row r="7" spans="1:15" s="2" customFormat="1" ht="20.25" customHeight="1">
      <c r="A7" s="11">
        <f t="shared" si="0"/>
        <v>2</v>
      </c>
      <c r="B7" s="30" t="s">
        <v>32</v>
      </c>
      <c r="C7" s="23">
        <v>202</v>
      </c>
      <c r="D7" s="12" t="str">
        <f t="shared" si="1"/>
        <v>2</v>
      </c>
      <c r="E7" s="24" t="s">
        <v>18</v>
      </c>
      <c r="F7" s="13">
        <v>2.8</v>
      </c>
      <c r="G7" s="14">
        <v>84.1</v>
      </c>
      <c r="H7" s="15">
        <f t="shared" si="2"/>
        <v>15.030000000000001</v>
      </c>
      <c r="I7" s="15">
        <v>69.07</v>
      </c>
      <c r="J7" s="13">
        <f t="shared" si="3"/>
        <v>8069.631391200952</v>
      </c>
      <c r="K7" s="13">
        <f t="shared" si="4"/>
        <v>9825.626176342841</v>
      </c>
      <c r="L7" s="13">
        <v>678656</v>
      </c>
      <c r="M7" s="17" t="s">
        <v>19</v>
      </c>
      <c r="N7" s="17" t="s">
        <v>20</v>
      </c>
      <c r="O7" s="49"/>
    </row>
    <row r="8" spans="1:15" s="2" customFormat="1" ht="20.25" customHeight="1">
      <c r="A8" s="11">
        <f t="shared" si="0"/>
        <v>3</v>
      </c>
      <c r="B8" s="30" t="s">
        <v>32</v>
      </c>
      <c r="C8" s="23">
        <v>203</v>
      </c>
      <c r="D8" s="12" t="str">
        <f t="shared" si="1"/>
        <v>2</v>
      </c>
      <c r="E8" s="24" t="s">
        <v>21</v>
      </c>
      <c r="F8" s="13">
        <v>2.8</v>
      </c>
      <c r="G8" s="14">
        <v>117</v>
      </c>
      <c r="H8" s="15">
        <f t="shared" si="2"/>
        <v>20.909999999999997</v>
      </c>
      <c r="I8" s="15">
        <v>96.09</v>
      </c>
      <c r="J8" s="13">
        <f t="shared" si="3"/>
        <v>8302.128205128205</v>
      </c>
      <c r="K8" s="13">
        <f t="shared" si="4"/>
        <v>10108.741804558227</v>
      </c>
      <c r="L8" s="13">
        <v>971349</v>
      </c>
      <c r="M8" s="17" t="s">
        <v>19</v>
      </c>
      <c r="N8" s="17" t="s">
        <v>20</v>
      </c>
      <c r="O8" s="49"/>
    </row>
    <row r="9" spans="1:15" s="2" customFormat="1" ht="20.25" customHeight="1">
      <c r="A9" s="11">
        <f t="shared" si="0"/>
        <v>4</v>
      </c>
      <c r="B9" s="30" t="s">
        <v>32</v>
      </c>
      <c r="C9" s="23">
        <v>204</v>
      </c>
      <c r="D9" s="12" t="str">
        <f t="shared" si="1"/>
        <v>2</v>
      </c>
      <c r="E9" s="24" t="s">
        <v>21</v>
      </c>
      <c r="F9" s="13">
        <v>2.8</v>
      </c>
      <c r="G9" s="14">
        <v>96.33</v>
      </c>
      <c r="H9" s="15">
        <f t="shared" si="2"/>
        <v>17.22</v>
      </c>
      <c r="I9" s="15">
        <v>79.11</v>
      </c>
      <c r="J9" s="13">
        <f t="shared" si="3"/>
        <v>8349.849475760408</v>
      </c>
      <c r="K9" s="13">
        <f t="shared" si="4"/>
        <v>10167.374541777272</v>
      </c>
      <c r="L9" s="13">
        <v>804341</v>
      </c>
      <c r="M9" s="17" t="s">
        <v>19</v>
      </c>
      <c r="N9" s="17" t="s">
        <v>20</v>
      </c>
      <c r="O9" s="49"/>
    </row>
    <row r="10" spans="1:15" s="2" customFormat="1" ht="20.25" customHeight="1">
      <c r="A10" s="11">
        <f t="shared" si="0"/>
        <v>5</v>
      </c>
      <c r="B10" s="30" t="s">
        <v>32</v>
      </c>
      <c r="C10" s="23">
        <v>205</v>
      </c>
      <c r="D10" s="12" t="str">
        <f t="shared" si="1"/>
        <v>2</v>
      </c>
      <c r="E10" s="24" t="s">
        <v>21</v>
      </c>
      <c r="F10" s="13">
        <v>2.8</v>
      </c>
      <c r="G10" s="14">
        <v>96.33</v>
      </c>
      <c r="H10" s="15">
        <f t="shared" si="2"/>
        <v>17.22</v>
      </c>
      <c r="I10" s="15">
        <v>79.11</v>
      </c>
      <c r="J10" s="13">
        <f t="shared" si="3"/>
        <v>8137.402678293367</v>
      </c>
      <c r="K10" s="13">
        <f t="shared" si="4"/>
        <v>9908.684110731892</v>
      </c>
      <c r="L10" s="13">
        <v>783876</v>
      </c>
      <c r="M10" s="17" t="s">
        <v>19</v>
      </c>
      <c r="N10" s="17" t="s">
        <v>20</v>
      </c>
      <c r="O10" s="49"/>
    </row>
    <row r="11" spans="1:15" s="2" customFormat="1" ht="20.25" customHeight="1">
      <c r="A11" s="11">
        <f t="shared" si="0"/>
        <v>6</v>
      </c>
      <c r="B11" s="30" t="s">
        <v>32</v>
      </c>
      <c r="C11" s="23">
        <v>206</v>
      </c>
      <c r="D11" s="12" t="str">
        <f t="shared" si="1"/>
        <v>2</v>
      </c>
      <c r="E11" s="24" t="s">
        <v>21</v>
      </c>
      <c r="F11" s="13">
        <v>2.8</v>
      </c>
      <c r="G11" s="14">
        <v>117</v>
      </c>
      <c r="H11" s="15">
        <f t="shared" si="2"/>
        <v>20.909999999999997</v>
      </c>
      <c r="I11" s="15">
        <v>96.09</v>
      </c>
      <c r="J11" s="13">
        <f t="shared" si="3"/>
        <v>8545.649572649572</v>
      </c>
      <c r="K11" s="13">
        <f t="shared" si="4"/>
        <v>10405.255489645124</v>
      </c>
      <c r="L11" s="13">
        <v>999841</v>
      </c>
      <c r="M11" s="17" t="s">
        <v>19</v>
      </c>
      <c r="N11" s="17" t="s">
        <v>20</v>
      </c>
      <c r="O11" s="49"/>
    </row>
    <row r="12" spans="1:15" s="2" customFormat="1" ht="20.25" customHeight="1">
      <c r="A12" s="11">
        <f t="shared" si="0"/>
        <v>7</v>
      </c>
      <c r="B12" s="30" t="s">
        <v>32</v>
      </c>
      <c r="C12" s="23">
        <v>301</v>
      </c>
      <c r="D12" s="12" t="str">
        <f t="shared" si="1"/>
        <v>3</v>
      </c>
      <c r="E12" s="24" t="s">
        <v>18</v>
      </c>
      <c r="F12" s="13">
        <v>2.8</v>
      </c>
      <c r="G12" s="14">
        <v>84.11</v>
      </c>
      <c r="H12" s="15">
        <f t="shared" si="2"/>
        <v>15.030000000000001</v>
      </c>
      <c r="I12" s="15">
        <v>69.08</v>
      </c>
      <c r="J12" s="13">
        <f t="shared" si="3"/>
        <v>8174.78302223279</v>
      </c>
      <c r="K12" s="13">
        <f t="shared" si="4"/>
        <v>9953.401852924146</v>
      </c>
      <c r="L12" s="13">
        <v>687581</v>
      </c>
      <c r="M12" s="17" t="s">
        <v>19</v>
      </c>
      <c r="N12" s="17" t="s">
        <v>20</v>
      </c>
      <c r="O12" s="49"/>
    </row>
    <row r="13" spans="1:15" s="2" customFormat="1" ht="20.25" customHeight="1">
      <c r="A13" s="11">
        <f t="shared" si="0"/>
        <v>8</v>
      </c>
      <c r="B13" s="30" t="s">
        <v>32</v>
      </c>
      <c r="C13" s="23">
        <v>302</v>
      </c>
      <c r="D13" s="12" t="str">
        <f t="shared" si="1"/>
        <v>3</v>
      </c>
      <c r="E13" s="24" t="s">
        <v>18</v>
      </c>
      <c r="F13" s="13">
        <v>2.8</v>
      </c>
      <c r="G13" s="14">
        <v>84.1</v>
      </c>
      <c r="H13" s="15">
        <f t="shared" si="2"/>
        <v>15.030000000000001</v>
      </c>
      <c r="I13" s="15">
        <v>69.07</v>
      </c>
      <c r="J13" s="13">
        <f t="shared" si="3"/>
        <v>8133.365041617123</v>
      </c>
      <c r="K13" s="13">
        <f t="shared" si="4"/>
        <v>9903.228608657884</v>
      </c>
      <c r="L13" s="13">
        <v>684016</v>
      </c>
      <c r="M13" s="17" t="s">
        <v>19</v>
      </c>
      <c r="N13" s="17" t="s">
        <v>20</v>
      </c>
      <c r="O13" s="49"/>
    </row>
    <row r="14" spans="1:15" s="2" customFormat="1" ht="20.25" customHeight="1">
      <c r="A14" s="11">
        <f t="shared" si="0"/>
        <v>9</v>
      </c>
      <c r="B14" s="30" t="s">
        <v>32</v>
      </c>
      <c r="C14" s="23">
        <v>304</v>
      </c>
      <c r="D14" s="12" t="str">
        <f t="shared" si="1"/>
        <v>3</v>
      </c>
      <c r="E14" s="24" t="s">
        <v>21</v>
      </c>
      <c r="F14" s="13">
        <v>2.8</v>
      </c>
      <c r="G14" s="14">
        <v>96.33</v>
      </c>
      <c r="H14" s="15">
        <f t="shared" si="2"/>
        <v>17.22</v>
      </c>
      <c r="I14" s="15">
        <v>79.11</v>
      </c>
      <c r="J14" s="13">
        <f t="shared" si="3"/>
        <v>8456.046922038826</v>
      </c>
      <c r="K14" s="13">
        <f t="shared" si="4"/>
        <v>10296.688155732525</v>
      </c>
      <c r="L14" s="13">
        <v>814571</v>
      </c>
      <c r="M14" s="17" t="s">
        <v>19</v>
      </c>
      <c r="N14" s="17" t="s">
        <v>20</v>
      </c>
      <c r="O14" s="49"/>
    </row>
    <row r="15" spans="1:15" s="2" customFormat="1" ht="20.25" customHeight="1">
      <c r="A15" s="11">
        <f t="shared" si="0"/>
        <v>10</v>
      </c>
      <c r="B15" s="30" t="s">
        <v>32</v>
      </c>
      <c r="C15" s="23">
        <v>305</v>
      </c>
      <c r="D15" s="12" t="str">
        <f t="shared" si="1"/>
        <v>3</v>
      </c>
      <c r="E15" s="24" t="s">
        <v>21</v>
      </c>
      <c r="F15" s="13">
        <v>2.8</v>
      </c>
      <c r="G15" s="14">
        <v>96.33</v>
      </c>
      <c r="H15" s="15">
        <f t="shared" si="2"/>
        <v>17.22</v>
      </c>
      <c r="I15" s="15">
        <v>79.11</v>
      </c>
      <c r="J15" s="13">
        <f t="shared" si="3"/>
        <v>8243.620886535866</v>
      </c>
      <c r="K15" s="13">
        <f t="shared" si="4"/>
        <v>10038.023005941095</v>
      </c>
      <c r="L15" s="13">
        <v>794108</v>
      </c>
      <c r="M15" s="17" t="s">
        <v>19</v>
      </c>
      <c r="N15" s="17" t="s">
        <v>20</v>
      </c>
      <c r="O15" s="49"/>
    </row>
    <row r="16" spans="1:15" s="2" customFormat="1" ht="20.25" customHeight="1">
      <c r="A16" s="11">
        <f t="shared" si="0"/>
        <v>11</v>
      </c>
      <c r="B16" s="30" t="s">
        <v>32</v>
      </c>
      <c r="C16" s="23">
        <v>306</v>
      </c>
      <c r="D16" s="12" t="str">
        <f t="shared" si="1"/>
        <v>3</v>
      </c>
      <c r="E16" s="24" t="s">
        <v>21</v>
      </c>
      <c r="F16" s="13">
        <v>2.8</v>
      </c>
      <c r="G16" s="14">
        <v>117</v>
      </c>
      <c r="H16" s="15">
        <f t="shared" si="2"/>
        <v>20.909999999999997</v>
      </c>
      <c r="I16" s="15">
        <v>96.09</v>
      </c>
      <c r="J16" s="13">
        <f t="shared" si="3"/>
        <v>8610.632478632479</v>
      </c>
      <c r="K16" s="13">
        <f t="shared" si="4"/>
        <v>10484.379227807263</v>
      </c>
      <c r="L16" s="13">
        <v>1007444</v>
      </c>
      <c r="M16" s="17" t="s">
        <v>19</v>
      </c>
      <c r="N16" s="17" t="s">
        <v>20</v>
      </c>
      <c r="O16" s="49"/>
    </row>
    <row r="17" spans="1:15" s="2" customFormat="1" ht="20.25" customHeight="1">
      <c r="A17" s="11">
        <f t="shared" si="0"/>
        <v>12</v>
      </c>
      <c r="B17" s="30" t="s">
        <v>32</v>
      </c>
      <c r="C17" s="23">
        <v>401</v>
      </c>
      <c r="D17" s="12" t="str">
        <f t="shared" si="1"/>
        <v>4</v>
      </c>
      <c r="E17" s="24" t="s">
        <v>18</v>
      </c>
      <c r="F17" s="13">
        <v>2.8</v>
      </c>
      <c r="G17" s="14">
        <v>84.11</v>
      </c>
      <c r="H17" s="15">
        <f t="shared" si="2"/>
        <v>15.030000000000001</v>
      </c>
      <c r="I17" s="15">
        <v>69.08</v>
      </c>
      <c r="J17" s="13">
        <f t="shared" si="3"/>
        <v>8239.757460468434</v>
      </c>
      <c r="K17" s="13">
        <f t="shared" si="4"/>
        <v>10032.513028372901</v>
      </c>
      <c r="L17" s="13">
        <v>693046</v>
      </c>
      <c r="M17" s="17" t="s">
        <v>19</v>
      </c>
      <c r="N17" s="17" t="s">
        <v>20</v>
      </c>
      <c r="O17" s="49"/>
    </row>
    <row r="18" spans="1:15" s="2" customFormat="1" ht="20.25" customHeight="1">
      <c r="A18" s="11">
        <f t="shared" si="0"/>
        <v>13</v>
      </c>
      <c r="B18" s="30" t="s">
        <v>32</v>
      </c>
      <c r="C18" s="23">
        <v>402</v>
      </c>
      <c r="D18" s="12" t="str">
        <f t="shared" si="1"/>
        <v>4</v>
      </c>
      <c r="E18" s="24" t="s">
        <v>18</v>
      </c>
      <c r="F18" s="13">
        <v>2.8</v>
      </c>
      <c r="G18" s="14">
        <v>84.1</v>
      </c>
      <c r="H18" s="15">
        <f t="shared" si="2"/>
        <v>15.030000000000001</v>
      </c>
      <c r="I18" s="15">
        <v>69.07</v>
      </c>
      <c r="J18" s="13">
        <f t="shared" si="3"/>
        <v>8197.110582639716</v>
      </c>
      <c r="K18" s="13">
        <f t="shared" si="4"/>
        <v>9980.845519038658</v>
      </c>
      <c r="L18" s="13">
        <v>689377</v>
      </c>
      <c r="M18" s="17" t="s">
        <v>19</v>
      </c>
      <c r="N18" s="17" t="s">
        <v>20</v>
      </c>
      <c r="O18" s="49"/>
    </row>
    <row r="19" spans="1:15" s="2" customFormat="1" ht="20.25" customHeight="1">
      <c r="A19" s="11">
        <f t="shared" si="0"/>
        <v>14</v>
      </c>
      <c r="B19" s="30" t="s">
        <v>32</v>
      </c>
      <c r="C19" s="23">
        <v>403</v>
      </c>
      <c r="D19" s="12" t="str">
        <f t="shared" si="1"/>
        <v>4</v>
      </c>
      <c r="E19" s="24" t="s">
        <v>21</v>
      </c>
      <c r="F19" s="13">
        <v>2.8</v>
      </c>
      <c r="G19" s="14">
        <v>117</v>
      </c>
      <c r="H19" s="15">
        <f t="shared" si="2"/>
        <v>20.909999999999997</v>
      </c>
      <c r="I19" s="15">
        <v>96.09</v>
      </c>
      <c r="J19" s="13">
        <f t="shared" si="3"/>
        <v>8429.581196581197</v>
      </c>
      <c r="K19" s="13">
        <f t="shared" si="4"/>
        <v>10263.929649287127</v>
      </c>
      <c r="L19" s="13">
        <v>986261</v>
      </c>
      <c r="M19" s="17" t="s">
        <v>19</v>
      </c>
      <c r="N19" s="17" t="s">
        <v>20</v>
      </c>
      <c r="O19" s="49"/>
    </row>
    <row r="20" spans="1:15" s="2" customFormat="1" ht="20.25" customHeight="1">
      <c r="A20" s="11">
        <f t="shared" si="0"/>
        <v>15</v>
      </c>
      <c r="B20" s="30" t="s">
        <v>32</v>
      </c>
      <c r="C20" s="23">
        <v>404</v>
      </c>
      <c r="D20" s="12" t="str">
        <f t="shared" si="1"/>
        <v>4</v>
      </c>
      <c r="E20" s="24" t="s">
        <v>21</v>
      </c>
      <c r="F20" s="13">
        <v>2.8</v>
      </c>
      <c r="G20" s="14">
        <v>96.33</v>
      </c>
      <c r="H20" s="15">
        <f t="shared" si="2"/>
        <v>17.22</v>
      </c>
      <c r="I20" s="15">
        <v>79.11</v>
      </c>
      <c r="J20" s="13">
        <f t="shared" si="3"/>
        <v>8562.275511263366</v>
      </c>
      <c r="K20" s="13">
        <f t="shared" si="4"/>
        <v>10426.039691568702</v>
      </c>
      <c r="L20" s="13">
        <v>824804</v>
      </c>
      <c r="M20" s="17" t="s">
        <v>19</v>
      </c>
      <c r="N20" s="17" t="s">
        <v>20</v>
      </c>
      <c r="O20" s="49"/>
    </row>
    <row r="21" spans="1:15" s="2" customFormat="1" ht="20.25" customHeight="1">
      <c r="A21" s="11">
        <f t="shared" si="0"/>
        <v>16</v>
      </c>
      <c r="B21" s="30" t="s">
        <v>32</v>
      </c>
      <c r="C21" s="23">
        <v>405</v>
      </c>
      <c r="D21" s="12" t="str">
        <f t="shared" si="1"/>
        <v>4</v>
      </c>
      <c r="E21" s="24" t="s">
        <v>21</v>
      </c>
      <c r="F21" s="13">
        <v>2.8</v>
      </c>
      <c r="G21" s="14">
        <v>96.33</v>
      </c>
      <c r="H21" s="15">
        <f t="shared" si="2"/>
        <v>17.22</v>
      </c>
      <c r="I21" s="15">
        <v>79.11</v>
      </c>
      <c r="J21" s="13">
        <f t="shared" si="3"/>
        <v>8349.849475760408</v>
      </c>
      <c r="K21" s="13">
        <f t="shared" si="4"/>
        <v>10167.374541777272</v>
      </c>
      <c r="L21" s="13">
        <v>804341</v>
      </c>
      <c r="M21" s="17" t="s">
        <v>19</v>
      </c>
      <c r="N21" s="17" t="s">
        <v>20</v>
      </c>
      <c r="O21" s="49"/>
    </row>
    <row r="22" spans="1:15" s="2" customFormat="1" ht="20.25" customHeight="1">
      <c r="A22" s="11">
        <f t="shared" si="0"/>
        <v>17</v>
      </c>
      <c r="B22" s="30" t="s">
        <v>32</v>
      </c>
      <c r="C22" s="23">
        <v>406</v>
      </c>
      <c r="D22" s="12" t="str">
        <f t="shared" si="1"/>
        <v>4</v>
      </c>
      <c r="E22" s="24" t="s">
        <v>21</v>
      </c>
      <c r="F22" s="13">
        <v>2.8</v>
      </c>
      <c r="G22" s="14">
        <v>117</v>
      </c>
      <c r="H22" s="15">
        <f t="shared" si="2"/>
        <v>20.909999999999997</v>
      </c>
      <c r="I22" s="15">
        <v>96.09</v>
      </c>
      <c r="J22" s="13">
        <f t="shared" si="3"/>
        <v>8675.615384615385</v>
      </c>
      <c r="K22" s="13">
        <f t="shared" si="4"/>
        <v>10563.502965969403</v>
      </c>
      <c r="L22" s="13">
        <v>1015047</v>
      </c>
      <c r="M22" s="17" t="s">
        <v>19</v>
      </c>
      <c r="N22" s="17" t="s">
        <v>20</v>
      </c>
      <c r="O22" s="49"/>
    </row>
    <row r="23" spans="1:15" s="2" customFormat="1" ht="20.25" customHeight="1">
      <c r="A23" s="11">
        <f t="shared" si="0"/>
        <v>18</v>
      </c>
      <c r="B23" s="30" t="s">
        <v>32</v>
      </c>
      <c r="C23" s="23">
        <v>502</v>
      </c>
      <c r="D23" s="12" t="str">
        <f t="shared" si="1"/>
        <v>5</v>
      </c>
      <c r="E23" s="24" t="s">
        <v>18</v>
      </c>
      <c r="F23" s="13">
        <v>2.8</v>
      </c>
      <c r="G23" s="14">
        <v>84.1</v>
      </c>
      <c r="H23" s="15">
        <f t="shared" si="2"/>
        <v>15.030000000000001</v>
      </c>
      <c r="I23" s="15">
        <v>69.07</v>
      </c>
      <c r="J23" s="13">
        <f t="shared" si="3"/>
        <v>8228.9774078478</v>
      </c>
      <c r="K23" s="13">
        <f t="shared" si="4"/>
        <v>10019.646735196178</v>
      </c>
      <c r="L23" s="13">
        <v>692057</v>
      </c>
      <c r="M23" s="17" t="s">
        <v>19</v>
      </c>
      <c r="N23" s="17" t="s">
        <v>20</v>
      </c>
      <c r="O23" s="49"/>
    </row>
    <row r="24" spans="1:15" s="2" customFormat="1" ht="20.25" customHeight="1">
      <c r="A24" s="11">
        <f t="shared" si="0"/>
        <v>19</v>
      </c>
      <c r="B24" s="30" t="s">
        <v>32</v>
      </c>
      <c r="C24" s="23">
        <v>504</v>
      </c>
      <c r="D24" s="12" t="str">
        <f t="shared" si="1"/>
        <v>5</v>
      </c>
      <c r="E24" s="24" t="s">
        <v>21</v>
      </c>
      <c r="F24" s="13">
        <v>2.8</v>
      </c>
      <c r="G24" s="14">
        <v>96.33</v>
      </c>
      <c r="H24" s="15">
        <f t="shared" si="2"/>
        <v>17.22</v>
      </c>
      <c r="I24" s="15">
        <v>79.11</v>
      </c>
      <c r="J24" s="13">
        <f t="shared" si="3"/>
        <v>8594.145126128931</v>
      </c>
      <c r="K24" s="13">
        <f t="shared" si="4"/>
        <v>10464.846416382252</v>
      </c>
      <c r="L24" s="13">
        <v>827874</v>
      </c>
      <c r="M24" s="17" t="s">
        <v>19</v>
      </c>
      <c r="N24" s="17" t="s">
        <v>20</v>
      </c>
      <c r="O24" s="49"/>
    </row>
    <row r="25" spans="1:15" s="2" customFormat="1" ht="20.25" customHeight="1">
      <c r="A25" s="11">
        <f t="shared" si="0"/>
        <v>20</v>
      </c>
      <c r="B25" s="30" t="s">
        <v>32</v>
      </c>
      <c r="C25" s="23">
        <v>505</v>
      </c>
      <c r="D25" s="12" t="str">
        <f t="shared" si="1"/>
        <v>5</v>
      </c>
      <c r="E25" s="24" t="s">
        <v>21</v>
      </c>
      <c r="F25" s="13">
        <v>2.8</v>
      </c>
      <c r="G25" s="14">
        <v>96.33</v>
      </c>
      <c r="H25" s="15">
        <f t="shared" si="2"/>
        <v>17.22</v>
      </c>
      <c r="I25" s="15">
        <v>79.11</v>
      </c>
      <c r="J25" s="13">
        <f t="shared" si="3"/>
        <v>8381.708709643932</v>
      </c>
      <c r="K25" s="13">
        <f t="shared" si="4"/>
        <v>10206.168625963848</v>
      </c>
      <c r="L25" s="13">
        <v>807410</v>
      </c>
      <c r="M25" s="17" t="s">
        <v>19</v>
      </c>
      <c r="N25" s="17" t="s">
        <v>20</v>
      </c>
      <c r="O25" s="49"/>
    </row>
    <row r="26" spans="1:15" s="2" customFormat="1" ht="20.25" customHeight="1">
      <c r="A26" s="11">
        <f t="shared" si="0"/>
        <v>21</v>
      </c>
      <c r="B26" s="30" t="s">
        <v>32</v>
      </c>
      <c r="C26" s="23">
        <v>506</v>
      </c>
      <c r="D26" s="12" t="str">
        <f t="shared" si="1"/>
        <v>5</v>
      </c>
      <c r="E26" s="24" t="s">
        <v>21</v>
      </c>
      <c r="F26" s="13">
        <v>2.8</v>
      </c>
      <c r="G26" s="14">
        <v>117</v>
      </c>
      <c r="H26" s="15">
        <f t="shared" si="2"/>
        <v>20.909999999999997</v>
      </c>
      <c r="I26" s="15">
        <v>96.09</v>
      </c>
      <c r="J26" s="13">
        <f t="shared" si="3"/>
        <v>8708.102564102564</v>
      </c>
      <c r="K26" s="13">
        <f t="shared" si="4"/>
        <v>10603.059631595379</v>
      </c>
      <c r="L26" s="13">
        <v>1018848</v>
      </c>
      <c r="M26" s="17" t="s">
        <v>19</v>
      </c>
      <c r="N26" s="17" t="s">
        <v>20</v>
      </c>
      <c r="O26" s="50"/>
    </row>
    <row r="27" spans="1:15" s="2" customFormat="1" ht="20.25" customHeight="1">
      <c r="A27" s="11">
        <f t="shared" si="0"/>
        <v>22</v>
      </c>
      <c r="B27" s="30" t="s">
        <v>32</v>
      </c>
      <c r="C27" s="23">
        <v>601</v>
      </c>
      <c r="D27" s="12" t="str">
        <f t="shared" si="1"/>
        <v>6</v>
      </c>
      <c r="E27" s="24" t="s">
        <v>18</v>
      </c>
      <c r="F27" s="13">
        <v>2.8</v>
      </c>
      <c r="G27" s="14">
        <v>84.11</v>
      </c>
      <c r="H27" s="15">
        <f t="shared" si="2"/>
        <v>15.030000000000001</v>
      </c>
      <c r="I27" s="15">
        <v>69.08</v>
      </c>
      <c r="J27" s="13">
        <f t="shared" si="3"/>
        <v>8304.743787896801</v>
      </c>
      <c r="K27" s="13">
        <f t="shared" si="4"/>
        <v>10111.638679791546</v>
      </c>
      <c r="L27" s="13">
        <v>698512</v>
      </c>
      <c r="M27" s="17" t="s">
        <v>19</v>
      </c>
      <c r="N27" s="17" t="s">
        <v>20</v>
      </c>
      <c r="O27" s="53" t="s">
        <v>31</v>
      </c>
    </row>
    <row r="28" spans="1:15" s="2" customFormat="1" ht="20.25" customHeight="1">
      <c r="A28" s="11">
        <f t="shared" si="0"/>
        <v>23</v>
      </c>
      <c r="B28" s="30" t="s">
        <v>32</v>
      </c>
      <c r="C28" s="23">
        <v>603</v>
      </c>
      <c r="D28" s="12" t="str">
        <f t="shared" si="1"/>
        <v>6</v>
      </c>
      <c r="E28" s="24" t="s">
        <v>21</v>
      </c>
      <c r="F28" s="13">
        <v>2.8</v>
      </c>
      <c r="G28" s="14">
        <v>117</v>
      </c>
      <c r="H28" s="15">
        <f t="shared" si="2"/>
        <v>20.909999999999997</v>
      </c>
      <c r="I28" s="15">
        <v>96.09</v>
      </c>
      <c r="J28" s="13">
        <f t="shared" si="3"/>
        <v>8493.31623931624</v>
      </c>
      <c r="K28" s="13">
        <f t="shared" si="4"/>
        <v>10341.533978561765</v>
      </c>
      <c r="L28" s="13">
        <v>993718</v>
      </c>
      <c r="M28" s="17" t="s">
        <v>19</v>
      </c>
      <c r="N28" s="17" t="s">
        <v>20</v>
      </c>
      <c r="O28" s="51"/>
    </row>
    <row r="29" spans="1:15" s="2" customFormat="1" ht="20.25" customHeight="1">
      <c r="A29" s="11">
        <f t="shared" si="0"/>
        <v>24</v>
      </c>
      <c r="B29" s="30" t="s">
        <v>32</v>
      </c>
      <c r="C29" s="23">
        <v>604</v>
      </c>
      <c r="D29" s="12" t="str">
        <f t="shared" si="1"/>
        <v>6</v>
      </c>
      <c r="E29" s="24" t="s">
        <v>21</v>
      </c>
      <c r="F29" s="13">
        <v>2.8</v>
      </c>
      <c r="G29" s="14">
        <v>96.33</v>
      </c>
      <c r="H29" s="15">
        <f t="shared" si="2"/>
        <v>17.22</v>
      </c>
      <c r="I29" s="15">
        <v>79.11</v>
      </c>
      <c r="J29" s="13">
        <f t="shared" si="3"/>
        <v>8626.004360012457</v>
      </c>
      <c r="K29" s="13">
        <f t="shared" si="4"/>
        <v>10503.640500568828</v>
      </c>
      <c r="L29" s="13">
        <v>830943</v>
      </c>
      <c r="M29" s="17" t="s">
        <v>19</v>
      </c>
      <c r="N29" s="17" t="s">
        <v>20</v>
      </c>
      <c r="O29" s="51"/>
    </row>
    <row r="30" spans="1:15" s="2" customFormat="1" ht="20.25" customHeight="1">
      <c r="A30" s="11">
        <f t="shared" si="0"/>
        <v>25</v>
      </c>
      <c r="B30" s="30" t="s">
        <v>32</v>
      </c>
      <c r="C30" s="23">
        <v>605</v>
      </c>
      <c r="D30" s="12" t="str">
        <f t="shared" si="1"/>
        <v>6</v>
      </c>
      <c r="E30" s="24" t="s">
        <v>21</v>
      </c>
      <c r="F30" s="13">
        <v>2.8</v>
      </c>
      <c r="G30" s="14">
        <v>96.33</v>
      </c>
      <c r="H30" s="15">
        <f t="shared" si="2"/>
        <v>17.22</v>
      </c>
      <c r="I30" s="15">
        <v>79.11</v>
      </c>
      <c r="J30" s="13">
        <f t="shared" si="3"/>
        <v>8413.567943527458</v>
      </c>
      <c r="K30" s="13">
        <f t="shared" si="4"/>
        <v>10244.962710150423</v>
      </c>
      <c r="L30" s="13">
        <v>810479</v>
      </c>
      <c r="M30" s="17" t="s">
        <v>19</v>
      </c>
      <c r="N30" s="17" t="s">
        <v>20</v>
      </c>
      <c r="O30" s="51"/>
    </row>
    <row r="31" spans="1:15" s="2" customFormat="1" ht="20.25" customHeight="1">
      <c r="A31" s="11">
        <f t="shared" si="0"/>
        <v>26</v>
      </c>
      <c r="B31" s="30" t="s">
        <v>32</v>
      </c>
      <c r="C31" s="23">
        <v>606</v>
      </c>
      <c r="D31" s="12" t="str">
        <f t="shared" si="1"/>
        <v>6</v>
      </c>
      <c r="E31" s="24" t="s">
        <v>21</v>
      </c>
      <c r="F31" s="13">
        <v>2.8</v>
      </c>
      <c r="G31" s="14">
        <v>117</v>
      </c>
      <c r="H31" s="15">
        <f t="shared" si="2"/>
        <v>20.909999999999997</v>
      </c>
      <c r="I31" s="15">
        <v>96.09</v>
      </c>
      <c r="J31" s="13">
        <f t="shared" si="3"/>
        <v>8740.589743589744</v>
      </c>
      <c r="K31" s="13">
        <f t="shared" si="4"/>
        <v>10642.616297221355</v>
      </c>
      <c r="L31" s="13">
        <v>1022649</v>
      </c>
      <c r="M31" s="17" t="s">
        <v>19</v>
      </c>
      <c r="N31" s="17" t="s">
        <v>20</v>
      </c>
      <c r="O31" s="51"/>
    </row>
    <row r="32" spans="1:15" s="2" customFormat="1" ht="20.25" customHeight="1">
      <c r="A32" s="11">
        <f t="shared" si="0"/>
        <v>27</v>
      </c>
      <c r="B32" s="30" t="s">
        <v>32</v>
      </c>
      <c r="C32" s="23">
        <v>701</v>
      </c>
      <c r="D32" s="12" t="str">
        <f t="shared" si="1"/>
        <v>7</v>
      </c>
      <c r="E32" s="24" t="s">
        <v>18</v>
      </c>
      <c r="F32" s="13">
        <v>2.8</v>
      </c>
      <c r="G32" s="14">
        <v>84.11</v>
      </c>
      <c r="H32" s="15">
        <f t="shared" si="2"/>
        <v>15.030000000000001</v>
      </c>
      <c r="I32" s="15">
        <v>69.08</v>
      </c>
      <c r="J32" s="13">
        <f t="shared" si="3"/>
        <v>8337.225062418262</v>
      </c>
      <c r="K32" s="13">
        <f t="shared" si="4"/>
        <v>10151.187029530978</v>
      </c>
      <c r="L32" s="13">
        <v>701244</v>
      </c>
      <c r="M32" s="17" t="s">
        <v>19</v>
      </c>
      <c r="N32" s="17" t="s">
        <v>20</v>
      </c>
      <c r="O32" s="51"/>
    </row>
    <row r="33" spans="1:15" s="2" customFormat="1" ht="20.25" customHeight="1">
      <c r="A33" s="11">
        <f t="shared" si="0"/>
        <v>28</v>
      </c>
      <c r="B33" s="30" t="s">
        <v>32</v>
      </c>
      <c r="C33" s="23">
        <v>704</v>
      </c>
      <c r="D33" s="12" t="str">
        <f t="shared" si="1"/>
        <v>7</v>
      </c>
      <c r="E33" s="24" t="s">
        <v>21</v>
      </c>
      <c r="F33" s="13">
        <v>2.8</v>
      </c>
      <c r="G33" s="14">
        <v>96.33</v>
      </c>
      <c r="H33" s="15">
        <f t="shared" si="2"/>
        <v>17.22</v>
      </c>
      <c r="I33" s="15">
        <v>79.11</v>
      </c>
      <c r="J33" s="13">
        <f t="shared" si="3"/>
        <v>8657.873974878024</v>
      </c>
      <c r="K33" s="13">
        <f t="shared" si="4"/>
        <v>10542.447225382379</v>
      </c>
      <c r="L33" s="13">
        <v>834013</v>
      </c>
      <c r="M33" s="17" t="s">
        <v>19</v>
      </c>
      <c r="N33" s="17" t="s">
        <v>20</v>
      </c>
      <c r="O33" s="51"/>
    </row>
    <row r="34" spans="1:15" s="2" customFormat="1" ht="20.25" customHeight="1">
      <c r="A34" s="11">
        <f t="shared" si="0"/>
        <v>29</v>
      </c>
      <c r="B34" s="30" t="s">
        <v>32</v>
      </c>
      <c r="C34" s="23">
        <v>705</v>
      </c>
      <c r="D34" s="12" t="str">
        <f t="shared" si="1"/>
        <v>7</v>
      </c>
      <c r="E34" s="24" t="s">
        <v>21</v>
      </c>
      <c r="F34" s="13">
        <v>2.8</v>
      </c>
      <c r="G34" s="14">
        <v>96.33</v>
      </c>
      <c r="H34" s="15">
        <f t="shared" si="2"/>
        <v>17.22</v>
      </c>
      <c r="I34" s="15">
        <v>79.11</v>
      </c>
      <c r="J34" s="13">
        <f t="shared" si="3"/>
        <v>8445.437558393025</v>
      </c>
      <c r="K34" s="13">
        <f t="shared" si="4"/>
        <v>10283.769434963975</v>
      </c>
      <c r="L34" s="13">
        <v>813549</v>
      </c>
      <c r="M34" s="17" t="s">
        <v>19</v>
      </c>
      <c r="N34" s="17" t="s">
        <v>20</v>
      </c>
      <c r="O34" s="51"/>
    </row>
    <row r="35" spans="1:15" s="2" customFormat="1" ht="20.25" customHeight="1">
      <c r="A35" s="11">
        <f t="shared" si="0"/>
        <v>30</v>
      </c>
      <c r="B35" s="30" t="s">
        <v>32</v>
      </c>
      <c r="C35" s="23">
        <v>706</v>
      </c>
      <c r="D35" s="12" t="str">
        <f t="shared" si="1"/>
        <v>7</v>
      </c>
      <c r="E35" s="24" t="s">
        <v>21</v>
      </c>
      <c r="F35" s="13">
        <v>2.8</v>
      </c>
      <c r="G35" s="14">
        <v>117</v>
      </c>
      <c r="H35" s="15">
        <f t="shared" si="2"/>
        <v>20.909999999999997</v>
      </c>
      <c r="I35" s="15">
        <v>96.09</v>
      </c>
      <c r="J35" s="13">
        <f t="shared" si="3"/>
        <v>8773.08547008547</v>
      </c>
      <c r="K35" s="13">
        <f t="shared" si="4"/>
        <v>10682.183369757518</v>
      </c>
      <c r="L35" s="13">
        <v>1026451</v>
      </c>
      <c r="M35" s="17" t="s">
        <v>19</v>
      </c>
      <c r="N35" s="17" t="s">
        <v>20</v>
      </c>
      <c r="O35" s="51"/>
    </row>
    <row r="36" spans="1:15" s="2" customFormat="1" ht="20.25" customHeight="1">
      <c r="A36" s="11">
        <f t="shared" si="0"/>
        <v>31</v>
      </c>
      <c r="B36" s="30" t="s">
        <v>32</v>
      </c>
      <c r="C36" s="23">
        <v>801</v>
      </c>
      <c r="D36" s="12" t="str">
        <f t="shared" si="1"/>
        <v>8</v>
      </c>
      <c r="E36" s="24" t="s">
        <v>18</v>
      </c>
      <c r="F36" s="13">
        <v>2.8</v>
      </c>
      <c r="G36" s="14">
        <v>84.11</v>
      </c>
      <c r="H36" s="15">
        <f t="shared" si="2"/>
        <v>15.030000000000001</v>
      </c>
      <c r="I36" s="15">
        <v>69.08</v>
      </c>
      <c r="J36" s="13">
        <f t="shared" si="3"/>
        <v>8369.718226132445</v>
      </c>
      <c r="K36" s="13">
        <f t="shared" si="4"/>
        <v>10190.749855240301</v>
      </c>
      <c r="L36" s="13">
        <v>703977</v>
      </c>
      <c r="M36" s="17" t="s">
        <v>19</v>
      </c>
      <c r="N36" s="17" t="s">
        <v>20</v>
      </c>
      <c r="O36" s="51"/>
    </row>
    <row r="37" spans="1:15" s="2" customFormat="1" ht="20.25" customHeight="1">
      <c r="A37" s="11">
        <f t="shared" si="0"/>
        <v>32</v>
      </c>
      <c r="B37" s="30" t="s">
        <v>32</v>
      </c>
      <c r="C37" s="23">
        <v>802</v>
      </c>
      <c r="D37" s="12" t="str">
        <f t="shared" si="1"/>
        <v>8</v>
      </c>
      <c r="E37" s="24" t="s">
        <v>18</v>
      </c>
      <c r="F37" s="13">
        <v>2.8</v>
      </c>
      <c r="G37" s="14">
        <v>84.1</v>
      </c>
      <c r="H37" s="15">
        <f t="shared" si="2"/>
        <v>15.030000000000001</v>
      </c>
      <c r="I37" s="15">
        <v>69.07</v>
      </c>
      <c r="J37" s="13">
        <f t="shared" si="3"/>
        <v>8324.565992865637</v>
      </c>
      <c r="K37" s="13">
        <f t="shared" si="4"/>
        <v>10136.035905603012</v>
      </c>
      <c r="L37" s="13">
        <v>700096</v>
      </c>
      <c r="M37" s="17" t="s">
        <v>19</v>
      </c>
      <c r="N37" s="17" t="s">
        <v>20</v>
      </c>
      <c r="O37" s="51"/>
    </row>
    <row r="38" spans="1:15" s="2" customFormat="1" ht="20.25" customHeight="1">
      <c r="A38" s="11">
        <f t="shared" si="0"/>
        <v>33</v>
      </c>
      <c r="B38" s="30" t="s">
        <v>32</v>
      </c>
      <c r="C38" s="23">
        <v>803</v>
      </c>
      <c r="D38" s="12" t="str">
        <f t="shared" si="1"/>
        <v>8</v>
      </c>
      <c r="E38" s="24" t="s">
        <v>21</v>
      </c>
      <c r="F38" s="13">
        <v>2.8</v>
      </c>
      <c r="G38" s="14">
        <v>117</v>
      </c>
      <c r="H38" s="15">
        <f t="shared" si="2"/>
        <v>20.909999999999997</v>
      </c>
      <c r="I38" s="15">
        <v>96.09</v>
      </c>
      <c r="J38" s="13">
        <f t="shared" si="3"/>
        <v>8557.042735042734</v>
      </c>
      <c r="K38" s="13">
        <f t="shared" si="4"/>
        <v>10419.127900926214</v>
      </c>
      <c r="L38" s="13">
        <v>1001174</v>
      </c>
      <c r="M38" s="17" t="s">
        <v>19</v>
      </c>
      <c r="N38" s="17" t="s">
        <v>20</v>
      </c>
      <c r="O38" s="51"/>
    </row>
    <row r="39" spans="1:15" s="2" customFormat="1" ht="20.25" customHeight="1">
      <c r="A39" s="11">
        <f t="shared" si="0"/>
        <v>34</v>
      </c>
      <c r="B39" s="30" t="s">
        <v>32</v>
      </c>
      <c r="C39" s="23">
        <v>804</v>
      </c>
      <c r="D39" s="12" t="str">
        <f t="shared" si="1"/>
        <v>8</v>
      </c>
      <c r="E39" s="24" t="s">
        <v>21</v>
      </c>
      <c r="F39" s="13">
        <v>2.8</v>
      </c>
      <c r="G39" s="14">
        <v>96.33</v>
      </c>
      <c r="H39" s="15">
        <f t="shared" si="2"/>
        <v>17.22</v>
      </c>
      <c r="I39" s="15">
        <v>79.11</v>
      </c>
      <c r="J39" s="13">
        <f t="shared" si="3"/>
        <v>8689.74358974359</v>
      </c>
      <c r="K39" s="13">
        <f t="shared" si="4"/>
        <v>10581.253950195929</v>
      </c>
      <c r="L39" s="13">
        <v>837083</v>
      </c>
      <c r="M39" s="17" t="s">
        <v>19</v>
      </c>
      <c r="N39" s="17" t="s">
        <v>20</v>
      </c>
      <c r="O39" s="51"/>
    </row>
    <row r="40" spans="1:15" s="2" customFormat="1" ht="20.25" customHeight="1">
      <c r="A40" s="11">
        <f t="shared" si="0"/>
        <v>35</v>
      </c>
      <c r="B40" s="30" t="s">
        <v>32</v>
      </c>
      <c r="C40" s="23">
        <v>805</v>
      </c>
      <c r="D40" s="12" t="str">
        <f t="shared" si="1"/>
        <v>8</v>
      </c>
      <c r="E40" s="24" t="s">
        <v>21</v>
      </c>
      <c r="F40" s="13">
        <v>2.8</v>
      </c>
      <c r="G40" s="14">
        <v>96.33</v>
      </c>
      <c r="H40" s="15">
        <f t="shared" si="2"/>
        <v>17.22</v>
      </c>
      <c r="I40" s="15">
        <v>79.11</v>
      </c>
      <c r="J40" s="13">
        <f t="shared" si="3"/>
        <v>8477.29679227655</v>
      </c>
      <c r="K40" s="13">
        <f t="shared" si="4"/>
        <v>10322.56351915055</v>
      </c>
      <c r="L40" s="13">
        <v>816618</v>
      </c>
      <c r="M40" s="17" t="s">
        <v>19</v>
      </c>
      <c r="N40" s="17" t="s">
        <v>20</v>
      </c>
      <c r="O40" s="51"/>
    </row>
    <row r="41" spans="1:15" s="2" customFormat="1" ht="20.25" customHeight="1">
      <c r="A41" s="11">
        <f aca="true" t="shared" si="5" ref="A41:A93">ROW()-5</f>
        <v>36</v>
      </c>
      <c r="B41" s="30" t="s">
        <v>32</v>
      </c>
      <c r="C41" s="23">
        <v>806</v>
      </c>
      <c r="D41" s="12" t="str">
        <f aca="true" t="shared" si="6" ref="D41:D93">LEFT(C41,LEN(C41)-2)</f>
        <v>8</v>
      </c>
      <c r="E41" s="24" t="s">
        <v>21</v>
      </c>
      <c r="F41" s="13">
        <v>2.8</v>
      </c>
      <c r="G41" s="14">
        <v>117</v>
      </c>
      <c r="H41" s="15">
        <f aca="true" t="shared" si="7" ref="H41:H93">G41-I41</f>
        <v>20.909999999999997</v>
      </c>
      <c r="I41" s="15">
        <v>96.09</v>
      </c>
      <c r="J41" s="13">
        <f t="shared" si="3"/>
        <v>8805.564102564103</v>
      </c>
      <c r="K41" s="13">
        <f t="shared" si="4"/>
        <v>10721.729628473306</v>
      </c>
      <c r="L41" s="13">
        <v>1030251</v>
      </c>
      <c r="M41" s="17" t="s">
        <v>19</v>
      </c>
      <c r="N41" s="17" t="s">
        <v>20</v>
      </c>
      <c r="O41" s="51"/>
    </row>
    <row r="42" spans="1:15" s="2" customFormat="1" ht="20.25" customHeight="1">
      <c r="A42" s="11">
        <f t="shared" si="5"/>
        <v>37</v>
      </c>
      <c r="B42" s="30" t="s">
        <v>32</v>
      </c>
      <c r="C42" s="23">
        <v>905</v>
      </c>
      <c r="D42" s="12" t="str">
        <f t="shared" si="6"/>
        <v>9</v>
      </c>
      <c r="E42" s="24" t="s">
        <v>21</v>
      </c>
      <c r="F42" s="13">
        <v>2.8</v>
      </c>
      <c r="G42" s="14">
        <v>96.33</v>
      </c>
      <c r="H42" s="15">
        <f t="shared" si="7"/>
        <v>17.22</v>
      </c>
      <c r="I42" s="15">
        <v>79.11</v>
      </c>
      <c r="J42" s="13">
        <f t="shared" si="3"/>
        <v>8509.166407142116</v>
      </c>
      <c r="K42" s="13">
        <f t="shared" si="4"/>
        <v>10361.3702439641</v>
      </c>
      <c r="L42" s="13">
        <v>819688</v>
      </c>
      <c r="M42" s="17" t="s">
        <v>19</v>
      </c>
      <c r="N42" s="17" t="s">
        <v>20</v>
      </c>
      <c r="O42" s="51"/>
    </row>
    <row r="43" spans="1:15" s="2" customFormat="1" ht="20.25" customHeight="1">
      <c r="A43" s="11">
        <f t="shared" si="5"/>
        <v>38</v>
      </c>
      <c r="B43" s="30" t="s">
        <v>32</v>
      </c>
      <c r="C43" s="23">
        <v>906</v>
      </c>
      <c r="D43" s="12" t="str">
        <f t="shared" si="6"/>
        <v>9</v>
      </c>
      <c r="E43" s="24" t="s">
        <v>21</v>
      </c>
      <c r="F43" s="13">
        <v>2.8</v>
      </c>
      <c r="G43" s="14">
        <v>117</v>
      </c>
      <c r="H43" s="15">
        <f t="shared" si="7"/>
        <v>20.909999999999997</v>
      </c>
      <c r="I43" s="15">
        <v>96.09</v>
      </c>
      <c r="J43" s="13">
        <f t="shared" si="3"/>
        <v>8838.059829059828</v>
      </c>
      <c r="K43" s="13">
        <f t="shared" si="4"/>
        <v>10761.29670100947</v>
      </c>
      <c r="L43" s="13">
        <v>1034053</v>
      </c>
      <c r="M43" s="17" t="s">
        <v>19</v>
      </c>
      <c r="N43" s="17" t="s">
        <v>20</v>
      </c>
      <c r="O43" s="51"/>
    </row>
    <row r="44" spans="1:15" s="2" customFormat="1" ht="20.25" customHeight="1">
      <c r="A44" s="11">
        <f t="shared" si="5"/>
        <v>39</v>
      </c>
      <c r="B44" s="30" t="s">
        <v>32</v>
      </c>
      <c r="C44" s="23">
        <v>1001</v>
      </c>
      <c r="D44" s="12" t="str">
        <f t="shared" si="6"/>
        <v>10</v>
      </c>
      <c r="E44" s="24" t="s">
        <v>18</v>
      </c>
      <c r="F44" s="13">
        <v>2.8</v>
      </c>
      <c r="G44" s="14">
        <v>84.11</v>
      </c>
      <c r="H44" s="15">
        <f t="shared" si="7"/>
        <v>15.030000000000001</v>
      </c>
      <c r="I44" s="15">
        <v>69.08</v>
      </c>
      <c r="J44" s="13">
        <f t="shared" si="3"/>
        <v>8129.342527642373</v>
      </c>
      <c r="K44" s="13">
        <f t="shared" si="4"/>
        <v>9898.074696004633</v>
      </c>
      <c r="L44" s="13">
        <v>683759</v>
      </c>
      <c r="M44" s="17" t="s">
        <v>19</v>
      </c>
      <c r="N44" s="17" t="s">
        <v>20</v>
      </c>
      <c r="O44" s="51"/>
    </row>
    <row r="45" spans="1:15" s="2" customFormat="1" ht="20.25" customHeight="1">
      <c r="A45" s="11">
        <f t="shared" si="5"/>
        <v>40</v>
      </c>
      <c r="B45" s="30" t="s">
        <v>32</v>
      </c>
      <c r="C45" s="23">
        <v>1002</v>
      </c>
      <c r="D45" s="12" t="str">
        <f t="shared" si="6"/>
        <v>10</v>
      </c>
      <c r="E45" s="24" t="s">
        <v>18</v>
      </c>
      <c r="F45" s="13">
        <v>2.8</v>
      </c>
      <c r="G45" s="14">
        <v>84.1</v>
      </c>
      <c r="H45" s="15">
        <f t="shared" si="7"/>
        <v>15.030000000000001</v>
      </c>
      <c r="I45" s="15">
        <v>69.07</v>
      </c>
      <c r="J45" s="13">
        <f t="shared" si="3"/>
        <v>8388.299643281807</v>
      </c>
      <c r="K45" s="13">
        <f t="shared" si="4"/>
        <v>10213.638337918055</v>
      </c>
      <c r="L45" s="13">
        <v>705456</v>
      </c>
      <c r="M45" s="17" t="s">
        <v>19</v>
      </c>
      <c r="N45" s="17" t="s">
        <v>20</v>
      </c>
      <c r="O45" s="51"/>
    </row>
    <row r="46" spans="1:15" s="2" customFormat="1" ht="20.25" customHeight="1">
      <c r="A46" s="11">
        <f t="shared" si="5"/>
        <v>41</v>
      </c>
      <c r="B46" s="30" t="s">
        <v>32</v>
      </c>
      <c r="C46" s="23">
        <v>1004</v>
      </c>
      <c r="D46" s="12" t="str">
        <f t="shared" si="6"/>
        <v>10</v>
      </c>
      <c r="E46" s="24" t="s">
        <v>21</v>
      </c>
      <c r="F46" s="13">
        <v>2.8</v>
      </c>
      <c r="G46" s="14">
        <v>96.33</v>
      </c>
      <c r="H46" s="15">
        <f t="shared" si="7"/>
        <v>17.22</v>
      </c>
      <c r="I46" s="15">
        <v>79.11</v>
      </c>
      <c r="J46" s="13">
        <f t="shared" si="3"/>
        <v>8753.46205751064</v>
      </c>
      <c r="K46" s="13">
        <f t="shared" si="4"/>
        <v>10658.84211856908</v>
      </c>
      <c r="L46" s="13">
        <v>843221</v>
      </c>
      <c r="M46" s="17" t="s">
        <v>19</v>
      </c>
      <c r="N46" s="17" t="s">
        <v>20</v>
      </c>
      <c r="O46" s="51"/>
    </row>
    <row r="47" spans="1:15" s="2" customFormat="1" ht="20.25" customHeight="1">
      <c r="A47" s="11">
        <f t="shared" si="5"/>
        <v>42</v>
      </c>
      <c r="B47" s="30" t="s">
        <v>32</v>
      </c>
      <c r="C47" s="23">
        <v>1005</v>
      </c>
      <c r="D47" s="12" t="str">
        <f t="shared" si="6"/>
        <v>10</v>
      </c>
      <c r="E47" s="24" t="s">
        <v>21</v>
      </c>
      <c r="F47" s="13">
        <v>2.8</v>
      </c>
      <c r="G47" s="14">
        <v>96.33</v>
      </c>
      <c r="H47" s="15">
        <f t="shared" si="7"/>
        <v>17.22</v>
      </c>
      <c r="I47" s="15">
        <v>79.11</v>
      </c>
      <c r="J47" s="13">
        <f t="shared" si="3"/>
        <v>8541.036022007682</v>
      </c>
      <c r="K47" s="13">
        <f t="shared" si="4"/>
        <v>10400.176968777652</v>
      </c>
      <c r="L47" s="13">
        <v>822758</v>
      </c>
      <c r="M47" s="17" t="s">
        <v>19</v>
      </c>
      <c r="N47" s="17" t="s">
        <v>20</v>
      </c>
      <c r="O47" s="52"/>
    </row>
    <row r="48" spans="1:15" s="2" customFormat="1" ht="20.25" customHeight="1">
      <c r="A48" s="11">
        <f t="shared" si="5"/>
        <v>43</v>
      </c>
      <c r="B48" s="30" t="s">
        <v>32</v>
      </c>
      <c r="C48" s="23">
        <v>1006</v>
      </c>
      <c r="D48" s="12" t="str">
        <f t="shared" si="6"/>
        <v>10</v>
      </c>
      <c r="E48" s="24" t="s">
        <v>21</v>
      </c>
      <c r="F48" s="13">
        <v>2.8</v>
      </c>
      <c r="G48" s="14">
        <v>117</v>
      </c>
      <c r="H48" s="15">
        <f t="shared" si="7"/>
        <v>20.909999999999997</v>
      </c>
      <c r="I48" s="15">
        <v>96.09</v>
      </c>
      <c r="J48" s="13">
        <f t="shared" si="3"/>
        <v>8870.547008547008</v>
      </c>
      <c r="K48" s="13">
        <f t="shared" si="4"/>
        <v>10800.853366635445</v>
      </c>
      <c r="L48" s="13">
        <v>1037854</v>
      </c>
      <c r="M48" s="17" t="s">
        <v>19</v>
      </c>
      <c r="N48" s="17" t="s">
        <v>20</v>
      </c>
      <c r="O48" s="53" t="s">
        <v>31</v>
      </c>
    </row>
    <row r="49" spans="1:15" s="2" customFormat="1" ht="20.25" customHeight="1">
      <c r="A49" s="11">
        <f t="shared" si="5"/>
        <v>44</v>
      </c>
      <c r="B49" s="30" t="s">
        <v>32</v>
      </c>
      <c r="C49" s="23">
        <v>1101</v>
      </c>
      <c r="D49" s="12" t="str">
        <f t="shared" si="6"/>
        <v>11</v>
      </c>
      <c r="E49" s="24" t="s">
        <v>18</v>
      </c>
      <c r="F49" s="13">
        <v>2.8</v>
      </c>
      <c r="G49" s="14">
        <v>84.11</v>
      </c>
      <c r="H49" s="15">
        <f t="shared" si="7"/>
        <v>15.030000000000001</v>
      </c>
      <c r="I49" s="15">
        <v>69.08</v>
      </c>
      <c r="J49" s="13">
        <f t="shared" si="3"/>
        <v>8467.197717274998</v>
      </c>
      <c r="K49" s="13">
        <f t="shared" si="4"/>
        <v>10309.438332368269</v>
      </c>
      <c r="L49" s="13">
        <v>712176</v>
      </c>
      <c r="M49" s="17" t="s">
        <v>19</v>
      </c>
      <c r="N49" s="17" t="s">
        <v>20</v>
      </c>
      <c r="O49" s="51"/>
    </row>
    <row r="50" spans="1:15" s="2" customFormat="1" ht="20.25" customHeight="1">
      <c r="A50" s="11">
        <f t="shared" si="5"/>
        <v>45</v>
      </c>
      <c r="B50" s="30" t="s">
        <v>32</v>
      </c>
      <c r="C50" s="23">
        <v>1102</v>
      </c>
      <c r="D50" s="12" t="str">
        <f t="shared" si="6"/>
        <v>11</v>
      </c>
      <c r="E50" s="24" t="s">
        <v>18</v>
      </c>
      <c r="F50" s="13">
        <v>2.8</v>
      </c>
      <c r="G50" s="14">
        <v>84.1</v>
      </c>
      <c r="H50" s="15">
        <f t="shared" si="7"/>
        <v>15.030000000000001</v>
      </c>
      <c r="I50" s="15">
        <v>69.07</v>
      </c>
      <c r="J50" s="13">
        <f t="shared" si="3"/>
        <v>8420.166468489893</v>
      </c>
      <c r="K50" s="13">
        <f t="shared" si="4"/>
        <v>10252.439554075576</v>
      </c>
      <c r="L50" s="13">
        <v>708136</v>
      </c>
      <c r="M50" s="17" t="s">
        <v>19</v>
      </c>
      <c r="N50" s="17" t="s">
        <v>20</v>
      </c>
      <c r="O50" s="51"/>
    </row>
    <row r="51" spans="1:15" s="2" customFormat="1" ht="20.25" customHeight="1">
      <c r="A51" s="11">
        <f t="shared" si="5"/>
        <v>46</v>
      </c>
      <c r="B51" s="30" t="s">
        <v>32</v>
      </c>
      <c r="C51" s="23">
        <v>1104</v>
      </c>
      <c r="D51" s="12" t="str">
        <f t="shared" si="6"/>
        <v>11</v>
      </c>
      <c r="E51" s="24" t="s">
        <v>21</v>
      </c>
      <c r="F51" s="13">
        <v>2.8</v>
      </c>
      <c r="G51" s="14">
        <v>96.33</v>
      </c>
      <c r="H51" s="15">
        <f t="shared" si="7"/>
        <v>17.22</v>
      </c>
      <c r="I51" s="15">
        <v>79.11</v>
      </c>
      <c r="J51" s="13">
        <f t="shared" si="3"/>
        <v>8785.331672376207</v>
      </c>
      <c r="K51" s="13">
        <f t="shared" si="4"/>
        <v>10697.648843382633</v>
      </c>
      <c r="L51" s="13">
        <v>846291</v>
      </c>
      <c r="M51" s="17" t="s">
        <v>19</v>
      </c>
      <c r="N51" s="17" t="s">
        <v>20</v>
      </c>
      <c r="O51" s="51"/>
    </row>
    <row r="52" spans="1:15" s="2" customFormat="1" ht="20.25" customHeight="1">
      <c r="A52" s="11">
        <f t="shared" si="5"/>
        <v>47</v>
      </c>
      <c r="B52" s="30" t="s">
        <v>32</v>
      </c>
      <c r="C52" s="23">
        <v>1105</v>
      </c>
      <c r="D52" s="12" t="str">
        <f t="shared" si="6"/>
        <v>11</v>
      </c>
      <c r="E52" s="24" t="s">
        <v>21</v>
      </c>
      <c r="F52" s="13">
        <v>2.8</v>
      </c>
      <c r="G52" s="14">
        <v>96.33</v>
      </c>
      <c r="H52" s="15">
        <f t="shared" si="7"/>
        <v>17.22</v>
      </c>
      <c r="I52" s="15">
        <v>79.11</v>
      </c>
      <c r="J52" s="13">
        <f t="shared" si="3"/>
        <v>8572.905636873249</v>
      </c>
      <c r="K52" s="13">
        <f t="shared" si="4"/>
        <v>10438.983693591203</v>
      </c>
      <c r="L52" s="13">
        <v>825828</v>
      </c>
      <c r="M52" s="17" t="s">
        <v>19</v>
      </c>
      <c r="N52" s="17" t="s">
        <v>20</v>
      </c>
      <c r="O52" s="51"/>
    </row>
    <row r="53" spans="1:15" s="2" customFormat="1" ht="20.25" customHeight="1">
      <c r="A53" s="11">
        <f t="shared" si="5"/>
        <v>48</v>
      </c>
      <c r="B53" s="30" t="s">
        <v>32</v>
      </c>
      <c r="C53" s="23">
        <v>1106</v>
      </c>
      <c r="D53" s="12" t="str">
        <f t="shared" si="6"/>
        <v>11</v>
      </c>
      <c r="E53" s="24" t="s">
        <v>21</v>
      </c>
      <c r="F53" s="13">
        <v>2.8</v>
      </c>
      <c r="G53" s="14">
        <v>117</v>
      </c>
      <c r="H53" s="15">
        <f t="shared" si="7"/>
        <v>20.909999999999997</v>
      </c>
      <c r="I53" s="15">
        <v>96.09</v>
      </c>
      <c r="J53" s="13">
        <f aca="true" t="shared" si="8" ref="J53:J111">L53/G53</f>
        <v>8903.051282051281</v>
      </c>
      <c r="K53" s="13">
        <f aca="true" t="shared" si="9" ref="K53:K111">L53/I53</f>
        <v>10840.430846081797</v>
      </c>
      <c r="L53" s="13">
        <v>1041657</v>
      </c>
      <c r="M53" s="17" t="s">
        <v>19</v>
      </c>
      <c r="N53" s="17" t="s">
        <v>20</v>
      </c>
      <c r="O53" s="51"/>
    </row>
    <row r="54" spans="1:15" s="2" customFormat="1" ht="20.25" customHeight="1">
      <c r="A54" s="11">
        <f t="shared" si="5"/>
        <v>49</v>
      </c>
      <c r="B54" s="30" t="s">
        <v>32</v>
      </c>
      <c r="C54" s="23">
        <v>1201</v>
      </c>
      <c r="D54" s="12" t="str">
        <f t="shared" si="6"/>
        <v>12</v>
      </c>
      <c r="E54" s="24" t="s">
        <v>18</v>
      </c>
      <c r="F54" s="13">
        <v>2.8</v>
      </c>
      <c r="G54" s="14">
        <v>84.11</v>
      </c>
      <c r="H54" s="15">
        <f t="shared" si="7"/>
        <v>15.030000000000001</v>
      </c>
      <c r="I54" s="15">
        <v>69.08</v>
      </c>
      <c r="J54" s="13">
        <f t="shared" si="8"/>
        <v>8499.678991796458</v>
      </c>
      <c r="K54" s="13">
        <f t="shared" si="9"/>
        <v>10348.986682107701</v>
      </c>
      <c r="L54" s="13">
        <v>714908</v>
      </c>
      <c r="M54" s="17" t="s">
        <v>19</v>
      </c>
      <c r="N54" s="17" t="s">
        <v>20</v>
      </c>
      <c r="O54" s="51"/>
    </row>
    <row r="55" spans="1:15" s="2" customFormat="1" ht="20.25" customHeight="1">
      <c r="A55" s="11">
        <f t="shared" si="5"/>
        <v>50</v>
      </c>
      <c r="B55" s="30" t="s">
        <v>32</v>
      </c>
      <c r="C55" s="23">
        <v>1202</v>
      </c>
      <c r="D55" s="12" t="str">
        <f t="shared" si="6"/>
        <v>12</v>
      </c>
      <c r="E55" s="24" t="s">
        <v>18</v>
      </c>
      <c r="F55" s="13">
        <v>2.8</v>
      </c>
      <c r="G55" s="14">
        <v>84.1</v>
      </c>
      <c r="H55" s="15">
        <f t="shared" si="7"/>
        <v>15.030000000000001</v>
      </c>
      <c r="I55" s="15">
        <v>69.07</v>
      </c>
      <c r="J55" s="13">
        <f t="shared" si="8"/>
        <v>8452.021403091558</v>
      </c>
      <c r="K55" s="13">
        <f t="shared" si="9"/>
        <v>10291.226292167368</v>
      </c>
      <c r="L55" s="13">
        <v>710815</v>
      </c>
      <c r="M55" s="17" t="s">
        <v>19</v>
      </c>
      <c r="N55" s="17" t="s">
        <v>20</v>
      </c>
      <c r="O55" s="51"/>
    </row>
    <row r="56" spans="1:15" s="2" customFormat="1" ht="20.25" customHeight="1">
      <c r="A56" s="11">
        <f t="shared" si="5"/>
        <v>51</v>
      </c>
      <c r="B56" s="30" t="s">
        <v>32</v>
      </c>
      <c r="C56" s="23">
        <v>1204</v>
      </c>
      <c r="D56" s="12" t="str">
        <f t="shared" si="6"/>
        <v>12</v>
      </c>
      <c r="E56" s="24" t="s">
        <v>21</v>
      </c>
      <c r="F56" s="13">
        <v>2.8</v>
      </c>
      <c r="G56" s="14">
        <v>96.33</v>
      </c>
      <c r="H56" s="15">
        <f t="shared" si="7"/>
        <v>17.22</v>
      </c>
      <c r="I56" s="15">
        <v>79.11</v>
      </c>
      <c r="J56" s="13">
        <f t="shared" si="8"/>
        <v>8817.201287241773</v>
      </c>
      <c r="K56" s="13">
        <f t="shared" si="9"/>
        <v>10736.455568196183</v>
      </c>
      <c r="L56" s="13">
        <v>849361</v>
      </c>
      <c r="M56" s="17" t="s">
        <v>19</v>
      </c>
      <c r="N56" s="17" t="s">
        <v>20</v>
      </c>
      <c r="O56" s="51"/>
    </row>
    <row r="57" spans="1:15" s="2" customFormat="1" ht="20.25" customHeight="1">
      <c r="A57" s="11">
        <f t="shared" si="5"/>
        <v>52</v>
      </c>
      <c r="B57" s="30" t="s">
        <v>32</v>
      </c>
      <c r="C57" s="23">
        <v>1205</v>
      </c>
      <c r="D57" s="12" t="str">
        <f t="shared" si="6"/>
        <v>12</v>
      </c>
      <c r="E57" s="24" t="s">
        <v>21</v>
      </c>
      <c r="F57" s="13">
        <v>2.8</v>
      </c>
      <c r="G57" s="14">
        <v>96.33</v>
      </c>
      <c r="H57" s="15">
        <f t="shared" si="7"/>
        <v>17.22</v>
      </c>
      <c r="I57" s="15">
        <v>79.11</v>
      </c>
      <c r="J57" s="13">
        <f t="shared" si="8"/>
        <v>8604.754489774732</v>
      </c>
      <c r="K57" s="13">
        <f t="shared" si="9"/>
        <v>10477.765137150804</v>
      </c>
      <c r="L57" s="13">
        <v>828896</v>
      </c>
      <c r="M57" s="17" t="s">
        <v>19</v>
      </c>
      <c r="N57" s="17" t="s">
        <v>20</v>
      </c>
      <c r="O57" s="51"/>
    </row>
    <row r="58" spans="1:15" s="2" customFormat="1" ht="20.25" customHeight="1">
      <c r="A58" s="11">
        <f t="shared" si="5"/>
        <v>53</v>
      </c>
      <c r="B58" s="30" t="s">
        <v>32</v>
      </c>
      <c r="C58" s="23">
        <v>1206</v>
      </c>
      <c r="D58" s="12" t="str">
        <f t="shared" si="6"/>
        <v>12</v>
      </c>
      <c r="E58" s="24" t="s">
        <v>21</v>
      </c>
      <c r="F58" s="13">
        <v>2.8</v>
      </c>
      <c r="G58" s="14">
        <v>117</v>
      </c>
      <c r="H58" s="15">
        <f t="shared" si="7"/>
        <v>20.909999999999997</v>
      </c>
      <c r="I58" s="15">
        <v>96.09</v>
      </c>
      <c r="J58" s="13">
        <f t="shared" si="8"/>
        <v>8935.529914529914</v>
      </c>
      <c r="K58" s="13">
        <f t="shared" si="9"/>
        <v>10879.977104797585</v>
      </c>
      <c r="L58" s="13">
        <v>1045457</v>
      </c>
      <c r="M58" s="17" t="s">
        <v>19</v>
      </c>
      <c r="N58" s="17" t="s">
        <v>20</v>
      </c>
      <c r="O58" s="51"/>
    </row>
    <row r="59" spans="1:15" s="2" customFormat="1" ht="20.25" customHeight="1">
      <c r="A59" s="11">
        <f t="shared" si="5"/>
        <v>54</v>
      </c>
      <c r="B59" s="30" t="s">
        <v>32</v>
      </c>
      <c r="C59" s="23">
        <v>1301</v>
      </c>
      <c r="D59" s="12" t="str">
        <f t="shared" si="6"/>
        <v>13</v>
      </c>
      <c r="E59" s="24" t="s">
        <v>18</v>
      </c>
      <c r="F59" s="13">
        <v>2.8</v>
      </c>
      <c r="G59" s="14">
        <v>84.11</v>
      </c>
      <c r="H59" s="15">
        <f t="shared" si="7"/>
        <v>15.030000000000001</v>
      </c>
      <c r="I59" s="15">
        <v>69.08</v>
      </c>
      <c r="J59" s="13">
        <f t="shared" si="8"/>
        <v>8532.172155510641</v>
      </c>
      <c r="K59" s="13">
        <f t="shared" si="9"/>
        <v>10388.549507817024</v>
      </c>
      <c r="L59" s="13">
        <v>717641</v>
      </c>
      <c r="M59" s="17" t="s">
        <v>19</v>
      </c>
      <c r="N59" s="17" t="s">
        <v>20</v>
      </c>
      <c r="O59" s="51"/>
    </row>
    <row r="60" spans="1:15" s="2" customFormat="1" ht="20.25" customHeight="1">
      <c r="A60" s="11">
        <f t="shared" si="5"/>
        <v>55</v>
      </c>
      <c r="B60" s="30" t="s">
        <v>32</v>
      </c>
      <c r="C60" s="23">
        <v>1302</v>
      </c>
      <c r="D60" s="12" t="str">
        <f t="shared" si="6"/>
        <v>13</v>
      </c>
      <c r="E60" s="24" t="s">
        <v>18</v>
      </c>
      <c r="F60" s="13">
        <v>2.8</v>
      </c>
      <c r="G60" s="14">
        <v>84.1</v>
      </c>
      <c r="H60" s="15">
        <f t="shared" si="7"/>
        <v>15.030000000000001</v>
      </c>
      <c r="I60" s="15">
        <v>69.07</v>
      </c>
      <c r="J60" s="13">
        <f t="shared" si="8"/>
        <v>8483.888228299644</v>
      </c>
      <c r="K60" s="13">
        <f t="shared" si="9"/>
        <v>10330.027508324889</v>
      </c>
      <c r="L60" s="13">
        <v>713495</v>
      </c>
      <c r="M60" s="17" t="s">
        <v>19</v>
      </c>
      <c r="N60" s="17" t="s">
        <v>20</v>
      </c>
      <c r="O60" s="51"/>
    </row>
    <row r="61" spans="1:15" s="2" customFormat="1" ht="20.25" customHeight="1">
      <c r="A61" s="11">
        <f t="shared" si="5"/>
        <v>56</v>
      </c>
      <c r="B61" s="30" t="s">
        <v>32</v>
      </c>
      <c r="C61" s="23">
        <v>1305</v>
      </c>
      <c r="D61" s="12" t="str">
        <f t="shared" si="6"/>
        <v>13</v>
      </c>
      <c r="E61" s="24" t="s">
        <v>21</v>
      </c>
      <c r="F61" s="18">
        <v>2.8</v>
      </c>
      <c r="G61" s="14">
        <v>96.33</v>
      </c>
      <c r="H61" s="15">
        <f t="shared" si="7"/>
        <v>17.22</v>
      </c>
      <c r="I61" s="15">
        <v>79.11</v>
      </c>
      <c r="J61" s="13">
        <f t="shared" si="8"/>
        <v>8636.6241046403</v>
      </c>
      <c r="K61" s="13">
        <f t="shared" si="9"/>
        <v>10516.571861964354</v>
      </c>
      <c r="L61" s="13">
        <v>831966</v>
      </c>
      <c r="M61" s="20" t="s">
        <v>19</v>
      </c>
      <c r="N61" s="20" t="s">
        <v>20</v>
      </c>
      <c r="O61" s="51"/>
    </row>
    <row r="62" spans="1:15" s="2" customFormat="1" ht="20.25" customHeight="1">
      <c r="A62" s="11">
        <f t="shared" si="5"/>
        <v>57</v>
      </c>
      <c r="B62" s="30" t="s">
        <v>32</v>
      </c>
      <c r="C62" s="23">
        <v>1306</v>
      </c>
      <c r="D62" s="12" t="str">
        <f t="shared" si="6"/>
        <v>13</v>
      </c>
      <c r="E62" s="24" t="s">
        <v>21</v>
      </c>
      <c r="F62" s="18">
        <v>2.8</v>
      </c>
      <c r="G62" s="14">
        <v>117</v>
      </c>
      <c r="H62" s="15">
        <f t="shared" si="7"/>
        <v>20.909999999999997</v>
      </c>
      <c r="I62" s="15">
        <v>96.09</v>
      </c>
      <c r="J62" s="13">
        <f t="shared" si="8"/>
        <v>8968.017094017094</v>
      </c>
      <c r="K62" s="13">
        <f t="shared" si="9"/>
        <v>10919.53377042356</v>
      </c>
      <c r="L62" s="13">
        <v>1049258</v>
      </c>
      <c r="M62" s="20" t="s">
        <v>19</v>
      </c>
      <c r="N62" s="20" t="s">
        <v>20</v>
      </c>
      <c r="O62" s="51"/>
    </row>
    <row r="63" spans="1:15" s="2" customFormat="1" ht="20.25" customHeight="1">
      <c r="A63" s="11">
        <f t="shared" si="5"/>
        <v>58</v>
      </c>
      <c r="B63" s="30" t="s">
        <v>32</v>
      </c>
      <c r="C63" s="23">
        <v>1401</v>
      </c>
      <c r="D63" s="12" t="str">
        <f t="shared" si="6"/>
        <v>14</v>
      </c>
      <c r="E63" s="24" t="s">
        <v>18</v>
      </c>
      <c r="F63" s="18">
        <v>2.8</v>
      </c>
      <c r="G63" s="14">
        <v>84.11</v>
      </c>
      <c r="H63" s="15">
        <f t="shared" si="7"/>
        <v>15.030000000000001</v>
      </c>
      <c r="I63" s="15">
        <v>69.08</v>
      </c>
      <c r="J63" s="13">
        <f t="shared" si="8"/>
        <v>8564.665319224825</v>
      </c>
      <c r="K63" s="13">
        <f t="shared" si="9"/>
        <v>10428.112333526347</v>
      </c>
      <c r="L63" s="13">
        <v>720374</v>
      </c>
      <c r="M63" s="20" t="s">
        <v>19</v>
      </c>
      <c r="N63" s="20" t="s">
        <v>20</v>
      </c>
      <c r="O63" s="51"/>
    </row>
    <row r="64" spans="1:15" s="2" customFormat="1" ht="20.25" customHeight="1">
      <c r="A64" s="11">
        <f t="shared" si="5"/>
        <v>59</v>
      </c>
      <c r="B64" s="30" t="s">
        <v>32</v>
      </c>
      <c r="C64" s="23">
        <v>1402</v>
      </c>
      <c r="D64" s="12" t="str">
        <f t="shared" si="6"/>
        <v>14</v>
      </c>
      <c r="E64" s="24" t="s">
        <v>18</v>
      </c>
      <c r="F64" s="18">
        <v>2.8</v>
      </c>
      <c r="G64" s="14">
        <v>84.1</v>
      </c>
      <c r="H64" s="15">
        <f t="shared" si="7"/>
        <v>15.030000000000001</v>
      </c>
      <c r="I64" s="15">
        <v>69.07</v>
      </c>
      <c r="J64" s="13">
        <f t="shared" si="8"/>
        <v>8515.75505350773</v>
      </c>
      <c r="K64" s="13">
        <f t="shared" si="9"/>
        <v>10368.82872448241</v>
      </c>
      <c r="L64" s="13">
        <v>716175</v>
      </c>
      <c r="M64" s="20" t="s">
        <v>19</v>
      </c>
      <c r="N64" s="20" t="s">
        <v>20</v>
      </c>
      <c r="O64" s="51"/>
    </row>
    <row r="65" spans="1:15" s="2" customFormat="1" ht="20.25" customHeight="1">
      <c r="A65" s="11">
        <f t="shared" si="5"/>
        <v>60</v>
      </c>
      <c r="B65" s="30" t="s">
        <v>32</v>
      </c>
      <c r="C65" s="23">
        <v>1403</v>
      </c>
      <c r="D65" s="12" t="str">
        <f t="shared" si="6"/>
        <v>14</v>
      </c>
      <c r="E65" s="24" t="s">
        <v>21</v>
      </c>
      <c r="F65" s="18">
        <v>2.8</v>
      </c>
      <c r="G65" s="14">
        <v>117</v>
      </c>
      <c r="H65" s="15">
        <f t="shared" si="7"/>
        <v>20.909999999999997</v>
      </c>
      <c r="I65" s="19">
        <v>96.09</v>
      </c>
      <c r="J65" s="13">
        <f t="shared" si="8"/>
        <v>8748.239316239316</v>
      </c>
      <c r="K65" s="13">
        <f t="shared" si="9"/>
        <v>10651.930481839941</v>
      </c>
      <c r="L65" s="13">
        <v>1023544</v>
      </c>
      <c r="M65" s="20" t="s">
        <v>19</v>
      </c>
      <c r="N65" s="20" t="s">
        <v>20</v>
      </c>
      <c r="O65" s="51"/>
    </row>
    <row r="66" spans="1:15" s="2" customFormat="1" ht="20.25" customHeight="1">
      <c r="A66" s="11">
        <f t="shared" si="5"/>
        <v>61</v>
      </c>
      <c r="B66" s="30" t="s">
        <v>32</v>
      </c>
      <c r="C66" s="23">
        <v>1404</v>
      </c>
      <c r="D66" s="12" t="str">
        <f t="shared" si="6"/>
        <v>14</v>
      </c>
      <c r="E66" s="24" t="s">
        <v>21</v>
      </c>
      <c r="F66" s="18">
        <v>2.8</v>
      </c>
      <c r="G66" s="14">
        <v>96.33</v>
      </c>
      <c r="H66" s="15">
        <f t="shared" si="7"/>
        <v>17.22</v>
      </c>
      <c r="I66" s="15">
        <v>79.11</v>
      </c>
      <c r="J66" s="13">
        <f t="shared" si="8"/>
        <v>8880.919755008825</v>
      </c>
      <c r="K66" s="13">
        <f t="shared" si="9"/>
        <v>10814.043736569334</v>
      </c>
      <c r="L66" s="13">
        <v>855499</v>
      </c>
      <c r="M66" s="20" t="s">
        <v>19</v>
      </c>
      <c r="N66" s="20" t="s">
        <v>20</v>
      </c>
      <c r="O66" s="51"/>
    </row>
    <row r="67" spans="1:15" s="2" customFormat="1" ht="20.25" customHeight="1">
      <c r="A67" s="11">
        <f t="shared" si="5"/>
        <v>62</v>
      </c>
      <c r="B67" s="30" t="s">
        <v>32</v>
      </c>
      <c r="C67" s="23">
        <v>1405</v>
      </c>
      <c r="D67" s="12" t="str">
        <f t="shared" si="6"/>
        <v>14</v>
      </c>
      <c r="E67" s="24" t="s">
        <v>21</v>
      </c>
      <c r="F67" s="18">
        <v>2.8</v>
      </c>
      <c r="G67" s="14">
        <v>96.33</v>
      </c>
      <c r="H67" s="15">
        <f t="shared" si="7"/>
        <v>17.22</v>
      </c>
      <c r="I67" s="15">
        <v>79.11</v>
      </c>
      <c r="J67" s="13">
        <f t="shared" si="8"/>
        <v>8668.493719505865</v>
      </c>
      <c r="K67" s="13">
        <f t="shared" si="9"/>
        <v>10555.378586777904</v>
      </c>
      <c r="L67" s="13">
        <v>835036</v>
      </c>
      <c r="M67" s="20" t="s">
        <v>19</v>
      </c>
      <c r="N67" s="20" t="s">
        <v>20</v>
      </c>
      <c r="O67" s="51"/>
    </row>
    <row r="68" spans="1:15" s="2" customFormat="1" ht="20.25" customHeight="1">
      <c r="A68" s="11">
        <f t="shared" si="5"/>
        <v>63</v>
      </c>
      <c r="B68" s="30" t="s">
        <v>32</v>
      </c>
      <c r="C68" s="23">
        <v>1406</v>
      </c>
      <c r="D68" s="12" t="str">
        <f t="shared" si="6"/>
        <v>14</v>
      </c>
      <c r="E68" s="24" t="s">
        <v>21</v>
      </c>
      <c r="F68" s="18">
        <v>2.8</v>
      </c>
      <c r="G68" s="14">
        <v>117</v>
      </c>
      <c r="H68" s="15">
        <f t="shared" si="7"/>
        <v>20.909999999999997</v>
      </c>
      <c r="I68" s="15">
        <v>96.09</v>
      </c>
      <c r="J68" s="13">
        <f t="shared" si="8"/>
        <v>9000.51282051282</v>
      </c>
      <c r="K68" s="13">
        <f t="shared" si="9"/>
        <v>10959.100842959724</v>
      </c>
      <c r="L68" s="13">
        <v>1053060</v>
      </c>
      <c r="M68" s="20" t="s">
        <v>19</v>
      </c>
      <c r="N68" s="20" t="s">
        <v>20</v>
      </c>
      <c r="O68" s="52"/>
    </row>
    <row r="69" spans="1:15" s="2" customFormat="1" ht="20.25" customHeight="1">
      <c r="A69" s="11">
        <f t="shared" si="5"/>
        <v>64</v>
      </c>
      <c r="B69" s="30" t="s">
        <v>32</v>
      </c>
      <c r="C69" s="23">
        <v>1501</v>
      </c>
      <c r="D69" s="12" t="str">
        <f t="shared" si="6"/>
        <v>15</v>
      </c>
      <c r="E69" s="24" t="s">
        <v>18</v>
      </c>
      <c r="F69" s="18">
        <v>2.8</v>
      </c>
      <c r="G69" s="14">
        <v>84.11</v>
      </c>
      <c r="H69" s="15">
        <f t="shared" si="7"/>
        <v>15.030000000000001</v>
      </c>
      <c r="I69" s="15">
        <v>69.08</v>
      </c>
      <c r="J69" s="13">
        <f t="shared" si="8"/>
        <v>8830.864344311021</v>
      </c>
      <c r="K69" s="13">
        <f t="shared" si="9"/>
        <v>10752.229299363058</v>
      </c>
      <c r="L69" s="13">
        <v>742764</v>
      </c>
      <c r="M69" s="20" t="s">
        <v>19</v>
      </c>
      <c r="N69" s="20" t="s">
        <v>20</v>
      </c>
      <c r="O69" s="53" t="s">
        <v>31</v>
      </c>
    </row>
    <row r="70" spans="1:15" s="2" customFormat="1" ht="20.25" customHeight="1">
      <c r="A70" s="11">
        <f t="shared" si="5"/>
        <v>65</v>
      </c>
      <c r="B70" s="30" t="s">
        <v>32</v>
      </c>
      <c r="C70" s="23">
        <v>1502</v>
      </c>
      <c r="D70" s="12" t="str">
        <f t="shared" si="6"/>
        <v>15</v>
      </c>
      <c r="E70" s="24" t="s">
        <v>18</v>
      </c>
      <c r="F70" s="18">
        <v>2.8</v>
      </c>
      <c r="G70" s="14">
        <v>84.1</v>
      </c>
      <c r="H70" s="15">
        <f t="shared" si="7"/>
        <v>15.030000000000001</v>
      </c>
      <c r="I70" s="15">
        <v>69.07</v>
      </c>
      <c r="J70" s="13">
        <f t="shared" si="8"/>
        <v>8784.447086801427</v>
      </c>
      <c r="K70" s="13">
        <f t="shared" si="9"/>
        <v>10695.989575792675</v>
      </c>
      <c r="L70" s="13">
        <v>738772</v>
      </c>
      <c r="M70" s="20" t="s">
        <v>19</v>
      </c>
      <c r="N70" s="20" t="s">
        <v>20</v>
      </c>
      <c r="O70" s="51"/>
    </row>
    <row r="71" spans="1:15" s="2" customFormat="1" ht="20.25" customHeight="1">
      <c r="A71" s="11">
        <f t="shared" si="5"/>
        <v>66</v>
      </c>
      <c r="B71" s="30" t="s">
        <v>32</v>
      </c>
      <c r="C71" s="23">
        <v>1504</v>
      </c>
      <c r="D71" s="12" t="str">
        <f t="shared" si="6"/>
        <v>15</v>
      </c>
      <c r="E71" s="24" t="s">
        <v>21</v>
      </c>
      <c r="F71" s="18">
        <v>2.8</v>
      </c>
      <c r="G71" s="14">
        <v>96.33</v>
      </c>
      <c r="H71" s="15">
        <f t="shared" si="7"/>
        <v>17.22</v>
      </c>
      <c r="I71" s="15">
        <v>79.11</v>
      </c>
      <c r="J71" s="13">
        <f t="shared" si="8"/>
        <v>9162.223606353162</v>
      </c>
      <c r="K71" s="13">
        <f t="shared" si="9"/>
        <v>11156.579446340538</v>
      </c>
      <c r="L71" s="13">
        <v>882597</v>
      </c>
      <c r="M71" s="20" t="s">
        <v>19</v>
      </c>
      <c r="N71" s="20" t="s">
        <v>20</v>
      </c>
      <c r="O71" s="51"/>
    </row>
    <row r="72" spans="1:15" s="2" customFormat="1" ht="20.25" customHeight="1">
      <c r="A72" s="11">
        <f t="shared" si="5"/>
        <v>67</v>
      </c>
      <c r="B72" s="30" t="s">
        <v>32</v>
      </c>
      <c r="C72" s="23">
        <v>1505</v>
      </c>
      <c r="D72" s="12" t="str">
        <f t="shared" si="6"/>
        <v>15</v>
      </c>
      <c r="E72" s="24" t="s">
        <v>21</v>
      </c>
      <c r="F72" s="18">
        <v>2.8</v>
      </c>
      <c r="G72" s="14">
        <v>96.33</v>
      </c>
      <c r="H72" s="15">
        <f t="shared" si="7"/>
        <v>17.22</v>
      </c>
      <c r="I72" s="15">
        <v>79.11</v>
      </c>
      <c r="J72" s="13">
        <f t="shared" si="8"/>
        <v>8943.527457697499</v>
      </c>
      <c r="K72" s="13">
        <f t="shared" si="9"/>
        <v>10890.27935785615</v>
      </c>
      <c r="L72" s="13">
        <v>861530</v>
      </c>
      <c r="M72" s="20" t="s">
        <v>19</v>
      </c>
      <c r="N72" s="20" t="s">
        <v>20</v>
      </c>
      <c r="O72" s="51"/>
    </row>
    <row r="73" spans="1:15" s="2" customFormat="1" ht="20.25" customHeight="1">
      <c r="A73" s="11">
        <f t="shared" si="5"/>
        <v>68</v>
      </c>
      <c r="B73" s="30" t="s">
        <v>32</v>
      </c>
      <c r="C73" s="23">
        <v>1506</v>
      </c>
      <c r="D73" s="12" t="str">
        <f t="shared" si="6"/>
        <v>15</v>
      </c>
      <c r="E73" s="24" t="s">
        <v>21</v>
      </c>
      <c r="F73" s="18">
        <v>2.8</v>
      </c>
      <c r="G73" s="14">
        <v>117</v>
      </c>
      <c r="H73" s="15">
        <f t="shared" si="7"/>
        <v>20.909999999999997</v>
      </c>
      <c r="I73" s="15">
        <v>96.09</v>
      </c>
      <c r="J73" s="13">
        <f t="shared" si="8"/>
        <v>9283.299145299145</v>
      </c>
      <c r="K73" s="13">
        <f t="shared" si="9"/>
        <v>11303.423873451971</v>
      </c>
      <c r="L73" s="13">
        <v>1086146</v>
      </c>
      <c r="M73" s="20" t="s">
        <v>19</v>
      </c>
      <c r="N73" s="20" t="s">
        <v>20</v>
      </c>
      <c r="O73" s="51"/>
    </row>
    <row r="74" spans="1:15" s="2" customFormat="1" ht="20.25" customHeight="1">
      <c r="A74" s="11">
        <f t="shared" si="5"/>
        <v>69</v>
      </c>
      <c r="B74" s="30" t="s">
        <v>32</v>
      </c>
      <c r="C74" s="23">
        <v>1601</v>
      </c>
      <c r="D74" s="12" t="str">
        <f t="shared" si="6"/>
        <v>16</v>
      </c>
      <c r="E74" s="24" t="s">
        <v>18</v>
      </c>
      <c r="F74" s="18">
        <v>2.8</v>
      </c>
      <c r="G74" s="14">
        <v>84.11</v>
      </c>
      <c r="H74" s="15">
        <f t="shared" si="7"/>
        <v>15.030000000000001</v>
      </c>
      <c r="I74" s="15">
        <v>69.08</v>
      </c>
      <c r="J74" s="13">
        <f t="shared" si="8"/>
        <v>8864.284865057663</v>
      </c>
      <c r="K74" s="13">
        <f t="shared" si="9"/>
        <v>10792.921250723799</v>
      </c>
      <c r="L74" s="13">
        <v>745575</v>
      </c>
      <c r="M74" s="20" t="s">
        <v>19</v>
      </c>
      <c r="N74" s="20" t="s">
        <v>20</v>
      </c>
      <c r="O74" s="51"/>
    </row>
    <row r="75" spans="1:15" s="2" customFormat="1" ht="20.25" customHeight="1">
      <c r="A75" s="11">
        <f t="shared" si="5"/>
        <v>70</v>
      </c>
      <c r="B75" s="30" t="s">
        <v>32</v>
      </c>
      <c r="C75" s="23">
        <v>1602</v>
      </c>
      <c r="D75" s="12" t="str">
        <f t="shared" si="6"/>
        <v>16</v>
      </c>
      <c r="E75" s="24" t="s">
        <v>18</v>
      </c>
      <c r="F75" s="18">
        <v>2.8</v>
      </c>
      <c r="G75" s="14">
        <v>84.1</v>
      </c>
      <c r="H75" s="15">
        <f t="shared" si="7"/>
        <v>15.030000000000001</v>
      </c>
      <c r="I75" s="19">
        <v>69.07</v>
      </c>
      <c r="J75" s="13">
        <f t="shared" si="8"/>
        <v>8817.253269916766</v>
      </c>
      <c r="K75" s="13">
        <f t="shared" si="9"/>
        <v>10735.9345591429</v>
      </c>
      <c r="L75" s="13">
        <v>741531</v>
      </c>
      <c r="M75" s="20" t="s">
        <v>19</v>
      </c>
      <c r="N75" s="20" t="s">
        <v>20</v>
      </c>
      <c r="O75" s="51"/>
    </row>
    <row r="76" spans="1:15" s="2" customFormat="1" ht="20.25" customHeight="1">
      <c r="A76" s="11">
        <f t="shared" si="5"/>
        <v>71</v>
      </c>
      <c r="B76" s="30" t="s">
        <v>32</v>
      </c>
      <c r="C76" s="23">
        <v>1603</v>
      </c>
      <c r="D76" s="12" t="str">
        <f t="shared" si="6"/>
        <v>16</v>
      </c>
      <c r="E76" s="24" t="s">
        <v>21</v>
      </c>
      <c r="F76" s="18">
        <v>2.8</v>
      </c>
      <c r="G76" s="14">
        <v>117</v>
      </c>
      <c r="H76" s="15">
        <f t="shared" si="7"/>
        <v>20.909999999999997</v>
      </c>
      <c r="I76" s="15">
        <v>96.09</v>
      </c>
      <c r="J76" s="13">
        <f t="shared" si="8"/>
        <v>9060.675213675213</v>
      </c>
      <c r="K76" s="13">
        <f t="shared" si="9"/>
        <v>11032.355083775627</v>
      </c>
      <c r="L76" s="13">
        <v>1060099</v>
      </c>
      <c r="M76" s="20" t="s">
        <v>19</v>
      </c>
      <c r="N76" s="20" t="s">
        <v>20</v>
      </c>
      <c r="O76" s="51"/>
    </row>
    <row r="77" spans="1:15" s="2" customFormat="1" ht="20.25" customHeight="1">
      <c r="A77" s="11">
        <f t="shared" si="5"/>
        <v>72</v>
      </c>
      <c r="B77" s="30" t="s">
        <v>32</v>
      </c>
      <c r="C77" s="23">
        <v>1605</v>
      </c>
      <c r="D77" s="12" t="str">
        <f t="shared" si="6"/>
        <v>16</v>
      </c>
      <c r="E77" s="24" t="s">
        <v>21</v>
      </c>
      <c r="F77" s="18">
        <v>2.8</v>
      </c>
      <c r="G77" s="14">
        <v>96.33</v>
      </c>
      <c r="H77" s="15">
        <f t="shared" si="7"/>
        <v>17.22</v>
      </c>
      <c r="I77" s="15">
        <v>79.11</v>
      </c>
      <c r="J77" s="13">
        <f t="shared" si="8"/>
        <v>8976.331360946746</v>
      </c>
      <c r="K77" s="13">
        <f t="shared" si="9"/>
        <v>10930.223739097459</v>
      </c>
      <c r="L77" s="13">
        <v>864690</v>
      </c>
      <c r="M77" s="20" t="s">
        <v>19</v>
      </c>
      <c r="N77" s="20" t="s">
        <v>20</v>
      </c>
      <c r="O77" s="51"/>
    </row>
    <row r="78" spans="1:15" s="2" customFormat="1" ht="20.25" customHeight="1">
      <c r="A78" s="11">
        <f t="shared" si="5"/>
        <v>73</v>
      </c>
      <c r="B78" s="30" t="s">
        <v>32</v>
      </c>
      <c r="C78" s="23">
        <v>1606</v>
      </c>
      <c r="D78" s="12" t="str">
        <f t="shared" si="6"/>
        <v>16</v>
      </c>
      <c r="E78" s="24" t="s">
        <v>21</v>
      </c>
      <c r="F78" s="18">
        <v>2.8</v>
      </c>
      <c r="G78" s="14">
        <v>117</v>
      </c>
      <c r="H78" s="15">
        <f t="shared" si="7"/>
        <v>20.909999999999997</v>
      </c>
      <c r="I78" s="15">
        <v>96.09</v>
      </c>
      <c r="J78" s="13">
        <f t="shared" si="8"/>
        <v>9316.726495726496</v>
      </c>
      <c r="K78" s="13">
        <f t="shared" si="9"/>
        <v>11344.125299198668</v>
      </c>
      <c r="L78" s="13">
        <v>1090057</v>
      </c>
      <c r="M78" s="20" t="s">
        <v>19</v>
      </c>
      <c r="N78" s="20" t="s">
        <v>20</v>
      </c>
      <c r="O78" s="51"/>
    </row>
    <row r="79" spans="1:15" s="2" customFormat="1" ht="20.25" customHeight="1">
      <c r="A79" s="11">
        <f t="shared" si="5"/>
        <v>74</v>
      </c>
      <c r="B79" s="30" t="s">
        <v>32</v>
      </c>
      <c r="C79" s="23">
        <v>1701</v>
      </c>
      <c r="D79" s="12" t="str">
        <f t="shared" si="6"/>
        <v>17</v>
      </c>
      <c r="E79" s="24" t="s">
        <v>18</v>
      </c>
      <c r="F79" s="18">
        <v>2.8</v>
      </c>
      <c r="G79" s="14">
        <v>84.11</v>
      </c>
      <c r="H79" s="15">
        <f t="shared" si="7"/>
        <v>15.030000000000001</v>
      </c>
      <c r="I79" s="15">
        <v>69.08</v>
      </c>
      <c r="J79" s="13">
        <f t="shared" si="8"/>
        <v>8897.717274997029</v>
      </c>
      <c r="K79" s="13">
        <f t="shared" si="9"/>
        <v>10833.62767805443</v>
      </c>
      <c r="L79" s="13">
        <v>748387</v>
      </c>
      <c r="M79" s="20" t="s">
        <v>19</v>
      </c>
      <c r="N79" s="20" t="s">
        <v>20</v>
      </c>
      <c r="O79" s="51"/>
    </row>
    <row r="80" spans="1:15" s="2" customFormat="1" ht="20.25" customHeight="1">
      <c r="A80" s="11">
        <f t="shared" si="5"/>
        <v>75</v>
      </c>
      <c r="B80" s="30" t="s">
        <v>32</v>
      </c>
      <c r="C80" s="23">
        <v>1702</v>
      </c>
      <c r="D80" s="12" t="str">
        <f t="shared" si="6"/>
        <v>17</v>
      </c>
      <c r="E80" s="24" t="s">
        <v>18</v>
      </c>
      <c r="F80" s="18">
        <v>2.8</v>
      </c>
      <c r="G80" s="14">
        <v>84.1</v>
      </c>
      <c r="H80" s="15">
        <f t="shared" si="7"/>
        <v>15.030000000000001</v>
      </c>
      <c r="I80" s="19">
        <v>69.07</v>
      </c>
      <c r="J80" s="13">
        <f t="shared" si="8"/>
        <v>8850.059453032105</v>
      </c>
      <c r="K80" s="13">
        <f t="shared" si="9"/>
        <v>10775.879542493123</v>
      </c>
      <c r="L80" s="13">
        <v>744290</v>
      </c>
      <c r="M80" s="20" t="s">
        <v>19</v>
      </c>
      <c r="N80" s="20" t="s">
        <v>20</v>
      </c>
      <c r="O80" s="51"/>
    </row>
    <row r="81" spans="1:15" s="2" customFormat="1" ht="20.25" customHeight="1">
      <c r="A81" s="11">
        <f t="shared" si="5"/>
        <v>76</v>
      </c>
      <c r="B81" s="30" t="s">
        <v>32</v>
      </c>
      <c r="C81" s="23">
        <v>1703</v>
      </c>
      <c r="D81" s="12" t="str">
        <f t="shared" si="6"/>
        <v>17</v>
      </c>
      <c r="E81" s="24" t="s">
        <v>21</v>
      </c>
      <c r="F81" s="18">
        <v>2.8</v>
      </c>
      <c r="G81" s="14">
        <v>117</v>
      </c>
      <c r="H81" s="15">
        <f t="shared" si="7"/>
        <v>20.909999999999997</v>
      </c>
      <c r="I81" s="15">
        <v>96.09</v>
      </c>
      <c r="J81" s="13">
        <f t="shared" si="8"/>
        <v>9093.470085470086</v>
      </c>
      <c r="K81" s="13">
        <f t="shared" si="9"/>
        <v>11072.286398168384</v>
      </c>
      <c r="L81" s="13">
        <v>1063936</v>
      </c>
      <c r="M81" s="20" t="s">
        <v>19</v>
      </c>
      <c r="N81" s="20" t="s">
        <v>20</v>
      </c>
      <c r="O81" s="51"/>
    </row>
    <row r="82" spans="1:15" s="2" customFormat="1" ht="20.25" customHeight="1">
      <c r="A82" s="11">
        <f t="shared" si="5"/>
        <v>77</v>
      </c>
      <c r="B82" s="30" t="s">
        <v>32</v>
      </c>
      <c r="C82" s="23">
        <v>1704</v>
      </c>
      <c r="D82" s="12" t="str">
        <f t="shared" si="6"/>
        <v>17</v>
      </c>
      <c r="E82" s="24" t="s">
        <v>21</v>
      </c>
      <c r="F82" s="18">
        <v>2.8</v>
      </c>
      <c r="G82" s="14">
        <v>96.33</v>
      </c>
      <c r="H82" s="15">
        <f t="shared" si="7"/>
        <v>17.22</v>
      </c>
      <c r="I82" s="15">
        <v>79.11</v>
      </c>
      <c r="J82" s="13">
        <f t="shared" si="8"/>
        <v>9227.810650887574</v>
      </c>
      <c r="K82" s="13">
        <f t="shared" si="9"/>
        <v>11236.442927569207</v>
      </c>
      <c r="L82" s="13">
        <v>888915</v>
      </c>
      <c r="M82" s="20" t="s">
        <v>19</v>
      </c>
      <c r="N82" s="20" t="s">
        <v>20</v>
      </c>
      <c r="O82" s="51"/>
    </row>
    <row r="83" spans="1:15" s="2" customFormat="1" ht="20.25" customHeight="1">
      <c r="A83" s="11">
        <f t="shared" si="5"/>
        <v>78</v>
      </c>
      <c r="B83" s="30" t="s">
        <v>32</v>
      </c>
      <c r="C83" s="23">
        <v>1705</v>
      </c>
      <c r="D83" s="12" t="str">
        <f t="shared" si="6"/>
        <v>17</v>
      </c>
      <c r="E83" s="24" t="s">
        <v>21</v>
      </c>
      <c r="F83" s="18">
        <v>2.8</v>
      </c>
      <c r="G83" s="14">
        <v>96.33</v>
      </c>
      <c r="H83" s="15">
        <f t="shared" si="7"/>
        <v>17.22</v>
      </c>
      <c r="I83" s="15">
        <v>79.11</v>
      </c>
      <c r="J83" s="13">
        <f t="shared" si="8"/>
        <v>9009.135264195993</v>
      </c>
      <c r="K83" s="13">
        <f t="shared" si="9"/>
        <v>10970.168120338769</v>
      </c>
      <c r="L83" s="13">
        <v>867850</v>
      </c>
      <c r="M83" s="20" t="s">
        <v>19</v>
      </c>
      <c r="N83" s="20" t="s">
        <v>20</v>
      </c>
      <c r="O83" s="51"/>
    </row>
    <row r="84" spans="1:15" s="2" customFormat="1" ht="20.25" customHeight="1">
      <c r="A84" s="11">
        <f t="shared" si="5"/>
        <v>79</v>
      </c>
      <c r="B84" s="30" t="s">
        <v>32</v>
      </c>
      <c r="C84" s="23">
        <v>1706</v>
      </c>
      <c r="D84" s="12" t="str">
        <f t="shared" si="6"/>
        <v>17</v>
      </c>
      <c r="E84" s="24" t="s">
        <v>21</v>
      </c>
      <c r="F84" s="18">
        <v>2.8</v>
      </c>
      <c r="G84" s="14">
        <v>117</v>
      </c>
      <c r="H84" s="15">
        <f t="shared" si="7"/>
        <v>20.909999999999997</v>
      </c>
      <c r="I84" s="15">
        <v>96.09</v>
      </c>
      <c r="J84" s="13">
        <f t="shared" si="8"/>
        <v>9350.153846153846</v>
      </c>
      <c r="K84" s="13">
        <f t="shared" si="9"/>
        <v>11384.826724945364</v>
      </c>
      <c r="L84" s="13">
        <v>1093968</v>
      </c>
      <c r="M84" s="20" t="s">
        <v>19</v>
      </c>
      <c r="N84" s="20" t="s">
        <v>20</v>
      </c>
      <c r="O84" s="51"/>
    </row>
    <row r="85" spans="1:15" s="2" customFormat="1" ht="20.25" customHeight="1">
      <c r="A85" s="11">
        <f t="shared" si="5"/>
        <v>80</v>
      </c>
      <c r="B85" s="30" t="s">
        <v>32</v>
      </c>
      <c r="C85" s="23">
        <v>1801</v>
      </c>
      <c r="D85" s="12" t="str">
        <f t="shared" si="6"/>
        <v>18</v>
      </c>
      <c r="E85" s="24" t="s">
        <v>18</v>
      </c>
      <c r="F85" s="18">
        <v>2.8</v>
      </c>
      <c r="G85" s="14">
        <v>84.11</v>
      </c>
      <c r="H85" s="15">
        <f t="shared" si="7"/>
        <v>15.030000000000001</v>
      </c>
      <c r="I85" s="15">
        <v>69.08</v>
      </c>
      <c r="J85" s="13">
        <f t="shared" si="8"/>
        <v>8931.149684936392</v>
      </c>
      <c r="K85" s="13">
        <f t="shared" si="9"/>
        <v>10874.334105385062</v>
      </c>
      <c r="L85" s="13">
        <v>751199</v>
      </c>
      <c r="M85" s="20" t="s">
        <v>19</v>
      </c>
      <c r="N85" s="20" t="s">
        <v>20</v>
      </c>
      <c r="O85" s="51"/>
    </row>
    <row r="86" spans="1:15" s="2" customFormat="1" ht="20.25" customHeight="1">
      <c r="A86" s="11">
        <f t="shared" si="5"/>
        <v>81</v>
      </c>
      <c r="B86" s="30" t="s">
        <v>32</v>
      </c>
      <c r="C86" s="23">
        <v>1802</v>
      </c>
      <c r="D86" s="12" t="str">
        <f t="shared" si="6"/>
        <v>18</v>
      </c>
      <c r="E86" s="24" t="s">
        <v>18</v>
      </c>
      <c r="F86" s="18">
        <v>2.8</v>
      </c>
      <c r="G86" s="14">
        <v>84.1</v>
      </c>
      <c r="H86" s="15">
        <f t="shared" si="7"/>
        <v>15.030000000000001</v>
      </c>
      <c r="I86" s="19">
        <v>69.07</v>
      </c>
      <c r="J86" s="13">
        <f t="shared" si="8"/>
        <v>8882.865636147444</v>
      </c>
      <c r="K86" s="13">
        <f t="shared" si="9"/>
        <v>10815.824525843349</v>
      </c>
      <c r="L86" s="13">
        <v>747049</v>
      </c>
      <c r="M86" s="20" t="s">
        <v>19</v>
      </c>
      <c r="N86" s="20" t="s">
        <v>20</v>
      </c>
      <c r="O86" s="51"/>
    </row>
    <row r="87" spans="1:15" s="2" customFormat="1" ht="20.25" customHeight="1">
      <c r="A87" s="11">
        <f t="shared" si="5"/>
        <v>82</v>
      </c>
      <c r="B87" s="30" t="s">
        <v>32</v>
      </c>
      <c r="C87" s="23">
        <v>1803</v>
      </c>
      <c r="D87" s="12" t="str">
        <f t="shared" si="6"/>
        <v>18</v>
      </c>
      <c r="E87" s="24" t="s">
        <v>21</v>
      </c>
      <c r="F87" s="18">
        <v>2.8</v>
      </c>
      <c r="G87" s="14">
        <v>117</v>
      </c>
      <c r="H87" s="15">
        <f t="shared" si="7"/>
        <v>20.909999999999997</v>
      </c>
      <c r="I87" s="15">
        <v>96.09</v>
      </c>
      <c r="J87" s="13">
        <f t="shared" si="8"/>
        <v>9126.273504273504</v>
      </c>
      <c r="K87" s="13">
        <f t="shared" si="9"/>
        <v>11112.228119471329</v>
      </c>
      <c r="L87" s="13">
        <v>1067774</v>
      </c>
      <c r="M87" s="20" t="s">
        <v>19</v>
      </c>
      <c r="N87" s="20" t="s">
        <v>20</v>
      </c>
      <c r="O87" s="51"/>
    </row>
    <row r="88" spans="1:15" s="2" customFormat="1" ht="20.25" customHeight="1">
      <c r="A88" s="11">
        <f t="shared" si="5"/>
        <v>83</v>
      </c>
      <c r="B88" s="30" t="s">
        <v>32</v>
      </c>
      <c r="C88" s="23">
        <v>1804</v>
      </c>
      <c r="D88" s="12" t="str">
        <f t="shared" si="6"/>
        <v>18</v>
      </c>
      <c r="E88" s="24" t="s">
        <v>21</v>
      </c>
      <c r="F88" s="18">
        <v>2.8</v>
      </c>
      <c r="G88" s="14">
        <v>96.33</v>
      </c>
      <c r="H88" s="15">
        <f t="shared" si="7"/>
        <v>17.22</v>
      </c>
      <c r="I88" s="15">
        <v>79.11</v>
      </c>
      <c r="J88" s="13">
        <f t="shared" si="8"/>
        <v>9260.624935118862</v>
      </c>
      <c r="K88" s="13">
        <f t="shared" si="9"/>
        <v>11276.399949437493</v>
      </c>
      <c r="L88" s="13">
        <v>892076</v>
      </c>
      <c r="M88" s="20" t="s">
        <v>19</v>
      </c>
      <c r="N88" s="20" t="s">
        <v>20</v>
      </c>
      <c r="O88" s="51"/>
    </row>
    <row r="89" spans="1:15" s="2" customFormat="1" ht="20.25" customHeight="1">
      <c r="A89" s="11">
        <f t="shared" si="5"/>
        <v>84</v>
      </c>
      <c r="B89" s="30" t="s">
        <v>32</v>
      </c>
      <c r="C89" s="23">
        <v>1805</v>
      </c>
      <c r="D89" s="12" t="str">
        <f t="shared" si="6"/>
        <v>18</v>
      </c>
      <c r="E89" s="24" t="s">
        <v>21</v>
      </c>
      <c r="F89" s="18">
        <v>2.8</v>
      </c>
      <c r="G89" s="14">
        <v>96.33</v>
      </c>
      <c r="H89" s="15">
        <f t="shared" si="7"/>
        <v>17.22</v>
      </c>
      <c r="I89" s="15">
        <v>79.11</v>
      </c>
      <c r="J89" s="13">
        <f t="shared" si="8"/>
        <v>9041.93916744524</v>
      </c>
      <c r="K89" s="13">
        <f t="shared" si="9"/>
        <v>11010.112501580079</v>
      </c>
      <c r="L89" s="13">
        <v>871010</v>
      </c>
      <c r="M89" s="20" t="s">
        <v>19</v>
      </c>
      <c r="N89" s="20" t="s">
        <v>20</v>
      </c>
      <c r="O89" s="52"/>
    </row>
    <row r="90" spans="1:15" s="2" customFormat="1" ht="20.25" customHeight="1">
      <c r="A90" s="11">
        <f t="shared" si="5"/>
        <v>85</v>
      </c>
      <c r="B90" s="30" t="s">
        <v>32</v>
      </c>
      <c r="C90" s="23">
        <v>1806</v>
      </c>
      <c r="D90" s="12" t="str">
        <f t="shared" si="6"/>
        <v>18</v>
      </c>
      <c r="E90" s="24" t="s">
        <v>21</v>
      </c>
      <c r="F90" s="18">
        <v>2.8</v>
      </c>
      <c r="G90" s="14">
        <v>117</v>
      </c>
      <c r="H90" s="15">
        <f t="shared" si="7"/>
        <v>20.909999999999997</v>
      </c>
      <c r="I90" s="15">
        <v>96.09</v>
      </c>
      <c r="J90" s="13">
        <f t="shared" si="8"/>
        <v>9383.57264957265</v>
      </c>
      <c r="K90" s="13">
        <f t="shared" si="9"/>
        <v>11425.517743781871</v>
      </c>
      <c r="L90" s="13">
        <v>1097878</v>
      </c>
      <c r="M90" s="20" t="s">
        <v>19</v>
      </c>
      <c r="N90" s="20" t="s">
        <v>20</v>
      </c>
      <c r="O90" s="53" t="s">
        <v>31</v>
      </c>
    </row>
    <row r="91" spans="1:15" s="2" customFormat="1" ht="20.25" customHeight="1">
      <c r="A91" s="11">
        <f t="shared" si="5"/>
        <v>86</v>
      </c>
      <c r="B91" s="30" t="s">
        <v>32</v>
      </c>
      <c r="C91" s="23">
        <v>1901</v>
      </c>
      <c r="D91" s="12" t="str">
        <f t="shared" si="6"/>
        <v>19</v>
      </c>
      <c r="E91" s="24" t="s">
        <v>18</v>
      </c>
      <c r="F91" s="18">
        <v>2.8</v>
      </c>
      <c r="G91" s="14">
        <v>84.11</v>
      </c>
      <c r="H91" s="15">
        <f t="shared" si="7"/>
        <v>15.030000000000001</v>
      </c>
      <c r="I91" s="15">
        <v>69.08</v>
      </c>
      <c r="J91" s="13">
        <f t="shared" si="8"/>
        <v>8964.570205683034</v>
      </c>
      <c r="K91" s="13">
        <f t="shared" si="9"/>
        <v>10915.026056745803</v>
      </c>
      <c r="L91" s="13">
        <v>754010</v>
      </c>
      <c r="M91" s="20" t="s">
        <v>19</v>
      </c>
      <c r="N91" s="20" t="s">
        <v>20</v>
      </c>
      <c r="O91" s="51"/>
    </row>
    <row r="92" spans="1:15" s="2" customFormat="1" ht="20.25" customHeight="1">
      <c r="A92" s="11">
        <f t="shared" si="5"/>
        <v>87</v>
      </c>
      <c r="B92" s="30" t="s">
        <v>32</v>
      </c>
      <c r="C92" s="23">
        <v>1902</v>
      </c>
      <c r="D92" s="12" t="str">
        <f t="shared" si="6"/>
        <v>19</v>
      </c>
      <c r="E92" s="24" t="s">
        <v>18</v>
      </c>
      <c r="F92" s="18">
        <v>2.8</v>
      </c>
      <c r="G92" s="14">
        <v>84.1</v>
      </c>
      <c r="H92" s="15">
        <f t="shared" si="7"/>
        <v>15.030000000000001</v>
      </c>
      <c r="I92" s="19">
        <v>69.07</v>
      </c>
      <c r="J92" s="13">
        <f t="shared" si="8"/>
        <v>8915.671819262783</v>
      </c>
      <c r="K92" s="13">
        <f t="shared" si="9"/>
        <v>10855.769509193573</v>
      </c>
      <c r="L92" s="13">
        <v>749808</v>
      </c>
      <c r="M92" s="20" t="s">
        <v>19</v>
      </c>
      <c r="N92" s="20" t="s">
        <v>20</v>
      </c>
      <c r="O92" s="51"/>
    </row>
    <row r="93" spans="1:15" s="2" customFormat="1" ht="20.25" customHeight="1">
      <c r="A93" s="11">
        <f t="shared" si="5"/>
        <v>88</v>
      </c>
      <c r="B93" s="30" t="s">
        <v>32</v>
      </c>
      <c r="C93" s="23">
        <v>1903</v>
      </c>
      <c r="D93" s="12" t="str">
        <f t="shared" si="6"/>
        <v>19</v>
      </c>
      <c r="E93" s="24" t="s">
        <v>21</v>
      </c>
      <c r="F93" s="18">
        <v>2.8</v>
      </c>
      <c r="G93" s="14">
        <v>117</v>
      </c>
      <c r="H93" s="15">
        <f t="shared" si="7"/>
        <v>20.909999999999997</v>
      </c>
      <c r="I93" s="15">
        <v>96.09</v>
      </c>
      <c r="J93" s="13">
        <f t="shared" si="8"/>
        <v>9159.076923076924</v>
      </c>
      <c r="K93" s="13">
        <f t="shared" si="9"/>
        <v>11152.169840774273</v>
      </c>
      <c r="L93" s="13">
        <v>1071612</v>
      </c>
      <c r="M93" s="20" t="s">
        <v>19</v>
      </c>
      <c r="N93" s="20" t="s">
        <v>20</v>
      </c>
      <c r="O93" s="51"/>
    </row>
    <row r="94" spans="1:15" s="2" customFormat="1" ht="20.25" customHeight="1">
      <c r="A94" s="11">
        <f aca="true" t="shared" si="10" ref="A94:A151">ROW()-5</f>
        <v>89</v>
      </c>
      <c r="B94" s="30" t="s">
        <v>32</v>
      </c>
      <c r="C94" s="23">
        <v>1904</v>
      </c>
      <c r="D94" s="12" t="str">
        <f aca="true" t="shared" si="11" ref="D94:D134">LEFT(C94,LEN(C94)-2)</f>
        <v>19</v>
      </c>
      <c r="E94" s="24" t="s">
        <v>21</v>
      </c>
      <c r="F94" s="18">
        <v>2.8</v>
      </c>
      <c r="G94" s="14">
        <v>96.33</v>
      </c>
      <c r="H94" s="15">
        <f aca="true" t="shared" si="12" ref="H94:H177">G94-I94</f>
        <v>17.22</v>
      </c>
      <c r="I94" s="15">
        <v>79.11</v>
      </c>
      <c r="J94" s="13">
        <f t="shared" si="8"/>
        <v>9293.41845738607</v>
      </c>
      <c r="K94" s="13">
        <f t="shared" si="9"/>
        <v>11316.331690051828</v>
      </c>
      <c r="L94" s="13">
        <v>895235</v>
      </c>
      <c r="M94" s="20" t="s">
        <v>19</v>
      </c>
      <c r="N94" s="20" t="s">
        <v>20</v>
      </c>
      <c r="O94" s="51"/>
    </row>
    <row r="95" spans="1:15" s="2" customFormat="1" ht="20.25" customHeight="1">
      <c r="A95" s="11">
        <f t="shared" si="10"/>
        <v>90</v>
      </c>
      <c r="B95" s="30" t="s">
        <v>32</v>
      </c>
      <c r="C95" s="23">
        <v>1905</v>
      </c>
      <c r="D95" s="12" t="str">
        <f t="shared" si="11"/>
        <v>19</v>
      </c>
      <c r="E95" s="24" t="s">
        <v>21</v>
      </c>
      <c r="F95" s="18">
        <v>2.8</v>
      </c>
      <c r="G95" s="14">
        <v>96.33</v>
      </c>
      <c r="H95" s="15">
        <f t="shared" si="12"/>
        <v>17.22</v>
      </c>
      <c r="I95" s="15">
        <v>79.11</v>
      </c>
      <c r="J95" s="13">
        <f t="shared" si="8"/>
        <v>9074.743070694487</v>
      </c>
      <c r="K95" s="13">
        <f t="shared" si="9"/>
        <v>11050.056882821387</v>
      </c>
      <c r="L95" s="13">
        <v>874170</v>
      </c>
      <c r="M95" s="20" t="s">
        <v>19</v>
      </c>
      <c r="N95" s="20" t="s">
        <v>20</v>
      </c>
      <c r="O95" s="51"/>
    </row>
    <row r="96" spans="1:15" s="2" customFormat="1" ht="20.25" customHeight="1">
      <c r="A96" s="11">
        <f t="shared" si="10"/>
        <v>91</v>
      </c>
      <c r="B96" s="30" t="s">
        <v>32</v>
      </c>
      <c r="C96" s="23">
        <v>1906</v>
      </c>
      <c r="D96" s="12" t="str">
        <f t="shared" si="11"/>
        <v>19</v>
      </c>
      <c r="E96" s="24" t="s">
        <v>21</v>
      </c>
      <c r="F96" s="18">
        <v>2.8</v>
      </c>
      <c r="G96" s="14">
        <v>117</v>
      </c>
      <c r="H96" s="15">
        <f t="shared" si="12"/>
        <v>20.909999999999997</v>
      </c>
      <c r="I96" s="15">
        <v>96.09</v>
      </c>
      <c r="J96" s="13">
        <f t="shared" si="8"/>
        <v>9417.008547008547</v>
      </c>
      <c r="K96" s="13">
        <f t="shared" si="9"/>
        <v>11466.229576438755</v>
      </c>
      <c r="L96" s="13">
        <v>1101790</v>
      </c>
      <c r="M96" s="20" t="s">
        <v>19</v>
      </c>
      <c r="N96" s="20" t="s">
        <v>20</v>
      </c>
      <c r="O96" s="51"/>
    </row>
    <row r="97" spans="1:15" s="2" customFormat="1" ht="20.25" customHeight="1">
      <c r="A97" s="11">
        <f t="shared" si="10"/>
        <v>92</v>
      </c>
      <c r="B97" s="30" t="s">
        <v>32</v>
      </c>
      <c r="C97" s="23">
        <v>2001</v>
      </c>
      <c r="D97" s="12" t="str">
        <f t="shared" si="11"/>
        <v>20</v>
      </c>
      <c r="E97" s="24" t="s">
        <v>18</v>
      </c>
      <c r="F97" s="18">
        <v>2.8</v>
      </c>
      <c r="G97" s="14">
        <v>84.11</v>
      </c>
      <c r="H97" s="15">
        <f t="shared" si="12"/>
        <v>15.030000000000001</v>
      </c>
      <c r="I97" s="15">
        <v>69.08</v>
      </c>
      <c r="J97" s="13">
        <f t="shared" si="8"/>
        <v>8997.990726429676</v>
      </c>
      <c r="K97" s="13">
        <f t="shared" si="9"/>
        <v>10955.718008106543</v>
      </c>
      <c r="L97" s="13">
        <v>756821</v>
      </c>
      <c r="M97" s="20" t="s">
        <v>19</v>
      </c>
      <c r="N97" s="20" t="s">
        <v>20</v>
      </c>
      <c r="O97" s="51"/>
    </row>
    <row r="98" spans="1:15" s="2" customFormat="1" ht="20.25" customHeight="1">
      <c r="A98" s="11">
        <f t="shared" si="10"/>
        <v>93</v>
      </c>
      <c r="B98" s="30" t="s">
        <v>32</v>
      </c>
      <c r="C98" s="23">
        <v>2002</v>
      </c>
      <c r="D98" s="12" t="str">
        <f t="shared" si="11"/>
        <v>20</v>
      </c>
      <c r="E98" s="24" t="s">
        <v>18</v>
      </c>
      <c r="F98" s="18">
        <v>2.8</v>
      </c>
      <c r="G98" s="14">
        <v>84.1</v>
      </c>
      <c r="H98" s="15">
        <f t="shared" si="12"/>
        <v>15.030000000000001</v>
      </c>
      <c r="I98" s="19">
        <v>69.07</v>
      </c>
      <c r="J98" s="13">
        <f t="shared" si="8"/>
        <v>8948.4661117717</v>
      </c>
      <c r="K98" s="13">
        <f t="shared" si="9"/>
        <v>10895.700014478067</v>
      </c>
      <c r="L98" s="13">
        <v>752566</v>
      </c>
      <c r="M98" s="20" t="s">
        <v>19</v>
      </c>
      <c r="N98" s="20" t="s">
        <v>20</v>
      </c>
      <c r="O98" s="51"/>
    </row>
    <row r="99" spans="1:15" s="2" customFormat="1" ht="20.25" customHeight="1">
      <c r="A99" s="11">
        <f t="shared" si="10"/>
        <v>94</v>
      </c>
      <c r="B99" s="30" t="s">
        <v>32</v>
      </c>
      <c r="C99" s="23">
        <v>2003</v>
      </c>
      <c r="D99" s="12" t="str">
        <f t="shared" si="11"/>
        <v>20</v>
      </c>
      <c r="E99" s="24" t="s">
        <v>21</v>
      </c>
      <c r="F99" s="18">
        <v>2.8</v>
      </c>
      <c r="G99" s="14">
        <v>117</v>
      </c>
      <c r="H99" s="15">
        <f t="shared" si="12"/>
        <v>20.909999999999997</v>
      </c>
      <c r="I99" s="15">
        <v>96.09</v>
      </c>
      <c r="J99" s="13">
        <f t="shared" si="8"/>
        <v>9191.880341880342</v>
      </c>
      <c r="K99" s="13">
        <f t="shared" si="9"/>
        <v>11192.111562077218</v>
      </c>
      <c r="L99" s="13">
        <v>1075450</v>
      </c>
      <c r="M99" s="20" t="s">
        <v>19</v>
      </c>
      <c r="N99" s="20" t="s">
        <v>20</v>
      </c>
      <c r="O99" s="51"/>
    </row>
    <row r="100" spans="1:15" s="2" customFormat="1" ht="20.25" customHeight="1">
      <c r="A100" s="11">
        <f t="shared" si="10"/>
        <v>95</v>
      </c>
      <c r="B100" s="30" t="s">
        <v>32</v>
      </c>
      <c r="C100" s="23">
        <v>2004</v>
      </c>
      <c r="D100" s="12" t="str">
        <f t="shared" si="11"/>
        <v>20</v>
      </c>
      <c r="E100" s="24" t="s">
        <v>21</v>
      </c>
      <c r="F100" s="18">
        <v>2.8</v>
      </c>
      <c r="G100" s="14">
        <v>96.33</v>
      </c>
      <c r="H100" s="15">
        <f t="shared" si="12"/>
        <v>17.22</v>
      </c>
      <c r="I100" s="15">
        <v>79.11</v>
      </c>
      <c r="J100" s="13">
        <f t="shared" si="8"/>
        <v>9326.232741617358</v>
      </c>
      <c r="K100" s="13">
        <f t="shared" si="9"/>
        <v>11356.288711920111</v>
      </c>
      <c r="L100" s="13">
        <v>898396</v>
      </c>
      <c r="M100" s="20" t="s">
        <v>19</v>
      </c>
      <c r="N100" s="20" t="s">
        <v>20</v>
      </c>
      <c r="O100" s="51"/>
    </row>
    <row r="101" spans="1:15" s="2" customFormat="1" ht="20.25" customHeight="1">
      <c r="A101" s="11">
        <f t="shared" si="10"/>
        <v>96</v>
      </c>
      <c r="B101" s="30" t="s">
        <v>32</v>
      </c>
      <c r="C101" s="23">
        <v>2005</v>
      </c>
      <c r="D101" s="12" t="str">
        <f t="shared" si="11"/>
        <v>20</v>
      </c>
      <c r="E101" s="24" t="s">
        <v>21</v>
      </c>
      <c r="F101" s="18">
        <v>2.8</v>
      </c>
      <c r="G101" s="14">
        <v>96.33</v>
      </c>
      <c r="H101" s="15">
        <f t="shared" si="12"/>
        <v>17.22</v>
      </c>
      <c r="I101" s="15">
        <v>79.11</v>
      </c>
      <c r="J101" s="13">
        <f t="shared" si="8"/>
        <v>9107.546973943736</v>
      </c>
      <c r="K101" s="13">
        <f t="shared" si="9"/>
        <v>11090.001264062697</v>
      </c>
      <c r="L101" s="13">
        <v>877330</v>
      </c>
      <c r="M101" s="20" t="s">
        <v>19</v>
      </c>
      <c r="N101" s="20" t="s">
        <v>20</v>
      </c>
      <c r="O101" s="51"/>
    </row>
    <row r="102" spans="1:15" s="2" customFormat="1" ht="20.25" customHeight="1">
      <c r="A102" s="11">
        <f t="shared" si="10"/>
        <v>97</v>
      </c>
      <c r="B102" s="30" t="s">
        <v>32</v>
      </c>
      <c r="C102" s="23">
        <v>2006</v>
      </c>
      <c r="D102" s="12" t="str">
        <f t="shared" si="11"/>
        <v>20</v>
      </c>
      <c r="E102" s="24" t="s">
        <v>21</v>
      </c>
      <c r="F102" s="18">
        <v>2.8</v>
      </c>
      <c r="G102" s="14">
        <v>117</v>
      </c>
      <c r="H102" s="15">
        <f t="shared" si="12"/>
        <v>20.909999999999997</v>
      </c>
      <c r="I102" s="15">
        <v>96.09</v>
      </c>
      <c r="J102" s="13">
        <f t="shared" si="8"/>
        <v>9450.435897435897</v>
      </c>
      <c r="K102" s="13">
        <f t="shared" si="9"/>
        <v>11506.93100218545</v>
      </c>
      <c r="L102" s="13">
        <v>1105701</v>
      </c>
      <c r="M102" s="20" t="s">
        <v>19</v>
      </c>
      <c r="N102" s="20" t="s">
        <v>20</v>
      </c>
      <c r="O102" s="51"/>
    </row>
    <row r="103" spans="1:15" s="2" customFormat="1" ht="20.25" customHeight="1">
      <c r="A103" s="11">
        <f t="shared" si="10"/>
        <v>98</v>
      </c>
      <c r="B103" s="30" t="s">
        <v>32</v>
      </c>
      <c r="C103" s="23">
        <v>2101</v>
      </c>
      <c r="D103" s="12" t="str">
        <f t="shared" si="11"/>
        <v>21</v>
      </c>
      <c r="E103" s="24" t="s">
        <v>18</v>
      </c>
      <c r="F103" s="18">
        <v>2.8</v>
      </c>
      <c r="G103" s="14">
        <v>84.11</v>
      </c>
      <c r="H103" s="15">
        <f t="shared" si="12"/>
        <v>15.030000000000001</v>
      </c>
      <c r="I103" s="15">
        <v>69.08</v>
      </c>
      <c r="J103" s="13">
        <f t="shared" si="8"/>
        <v>9031.423136369041</v>
      </c>
      <c r="K103" s="13">
        <f t="shared" si="9"/>
        <v>10996.424435437175</v>
      </c>
      <c r="L103" s="13">
        <v>759633</v>
      </c>
      <c r="M103" s="20" t="s">
        <v>19</v>
      </c>
      <c r="N103" s="20" t="s">
        <v>20</v>
      </c>
      <c r="O103" s="51"/>
    </row>
    <row r="104" spans="1:15" s="2" customFormat="1" ht="20.25" customHeight="1">
      <c r="A104" s="11">
        <f t="shared" si="10"/>
        <v>99</v>
      </c>
      <c r="B104" s="30" t="s">
        <v>32</v>
      </c>
      <c r="C104" s="23">
        <v>2102</v>
      </c>
      <c r="D104" s="12" t="str">
        <f t="shared" si="11"/>
        <v>21</v>
      </c>
      <c r="E104" s="24" t="s">
        <v>18</v>
      </c>
      <c r="F104" s="18">
        <v>2.8</v>
      </c>
      <c r="G104" s="14">
        <v>84.1</v>
      </c>
      <c r="H104" s="15">
        <f t="shared" si="12"/>
        <v>15.030000000000001</v>
      </c>
      <c r="I104" s="19">
        <v>69.07</v>
      </c>
      <c r="J104" s="13">
        <f t="shared" si="8"/>
        <v>8981.27229488704</v>
      </c>
      <c r="K104" s="13">
        <f t="shared" si="9"/>
        <v>10935.64499782829</v>
      </c>
      <c r="L104" s="13">
        <v>755325</v>
      </c>
      <c r="M104" s="20" t="s">
        <v>19</v>
      </c>
      <c r="N104" s="20" t="s">
        <v>20</v>
      </c>
      <c r="O104" s="51"/>
    </row>
    <row r="105" spans="1:15" s="2" customFormat="1" ht="20.25" customHeight="1">
      <c r="A105" s="11">
        <f t="shared" si="10"/>
        <v>100</v>
      </c>
      <c r="B105" s="30" t="s">
        <v>32</v>
      </c>
      <c r="C105" s="23">
        <v>2103</v>
      </c>
      <c r="D105" s="12" t="str">
        <f t="shared" si="11"/>
        <v>21</v>
      </c>
      <c r="E105" s="24" t="s">
        <v>21</v>
      </c>
      <c r="F105" s="18">
        <v>2.8</v>
      </c>
      <c r="G105" s="14">
        <v>117</v>
      </c>
      <c r="H105" s="15">
        <f t="shared" si="12"/>
        <v>20.909999999999997</v>
      </c>
      <c r="I105" s="15">
        <v>96.09</v>
      </c>
      <c r="J105" s="13">
        <f t="shared" si="8"/>
        <v>9224.675213675213</v>
      </c>
      <c r="K105" s="13">
        <f t="shared" si="9"/>
        <v>11232.042876469975</v>
      </c>
      <c r="L105" s="13">
        <v>1079287</v>
      </c>
      <c r="M105" s="20" t="s">
        <v>19</v>
      </c>
      <c r="N105" s="20" t="s">
        <v>20</v>
      </c>
      <c r="O105" s="51"/>
    </row>
    <row r="106" spans="1:15" s="2" customFormat="1" ht="20.25" customHeight="1">
      <c r="A106" s="11">
        <f t="shared" si="10"/>
        <v>101</v>
      </c>
      <c r="B106" s="30" t="s">
        <v>32</v>
      </c>
      <c r="C106" s="23">
        <v>2104</v>
      </c>
      <c r="D106" s="12" t="str">
        <f t="shared" si="11"/>
        <v>21</v>
      </c>
      <c r="E106" s="24" t="s">
        <v>21</v>
      </c>
      <c r="F106" s="18">
        <v>2.8</v>
      </c>
      <c r="G106" s="14">
        <v>96.33</v>
      </c>
      <c r="H106" s="15">
        <f t="shared" si="12"/>
        <v>17.22</v>
      </c>
      <c r="I106" s="15">
        <v>79.11</v>
      </c>
      <c r="J106" s="13">
        <f t="shared" si="8"/>
        <v>9359.026263884563</v>
      </c>
      <c r="K106" s="13">
        <f t="shared" si="9"/>
        <v>11396.220452534446</v>
      </c>
      <c r="L106" s="13">
        <v>901555</v>
      </c>
      <c r="M106" s="20" t="s">
        <v>19</v>
      </c>
      <c r="N106" s="20" t="s">
        <v>20</v>
      </c>
      <c r="O106" s="51"/>
    </row>
    <row r="107" spans="1:15" s="2" customFormat="1" ht="20.25" customHeight="1">
      <c r="A107" s="11">
        <f t="shared" si="10"/>
        <v>102</v>
      </c>
      <c r="B107" s="30" t="s">
        <v>32</v>
      </c>
      <c r="C107" s="23">
        <v>2105</v>
      </c>
      <c r="D107" s="12" t="str">
        <f t="shared" si="11"/>
        <v>21</v>
      </c>
      <c r="E107" s="24" t="s">
        <v>21</v>
      </c>
      <c r="F107" s="18">
        <v>2.8</v>
      </c>
      <c r="G107" s="14">
        <v>96.33</v>
      </c>
      <c r="H107" s="15">
        <f t="shared" si="12"/>
        <v>17.22</v>
      </c>
      <c r="I107" s="15">
        <v>79.11</v>
      </c>
      <c r="J107" s="13">
        <f t="shared" si="8"/>
        <v>9140.350877192983</v>
      </c>
      <c r="K107" s="13">
        <f t="shared" si="9"/>
        <v>11129.945645304007</v>
      </c>
      <c r="L107" s="13">
        <v>880490</v>
      </c>
      <c r="M107" s="20" t="s">
        <v>19</v>
      </c>
      <c r="N107" s="20" t="s">
        <v>20</v>
      </c>
      <c r="O107" s="51"/>
    </row>
    <row r="108" spans="1:15" s="2" customFormat="1" ht="20.25" customHeight="1">
      <c r="A108" s="11">
        <f t="shared" si="10"/>
        <v>103</v>
      </c>
      <c r="B108" s="30" t="s">
        <v>32</v>
      </c>
      <c r="C108" s="23">
        <v>2106</v>
      </c>
      <c r="D108" s="12" t="str">
        <f t="shared" si="11"/>
        <v>21</v>
      </c>
      <c r="E108" s="24" t="s">
        <v>21</v>
      </c>
      <c r="F108" s="18">
        <v>2.8</v>
      </c>
      <c r="G108" s="14">
        <v>117</v>
      </c>
      <c r="H108" s="15">
        <f t="shared" si="12"/>
        <v>20.909999999999997</v>
      </c>
      <c r="I108" s="15">
        <v>96.09</v>
      </c>
      <c r="J108" s="13">
        <f t="shared" si="8"/>
        <v>9483.854700854701</v>
      </c>
      <c r="K108" s="13">
        <f t="shared" si="9"/>
        <v>11547.622021021958</v>
      </c>
      <c r="L108" s="13">
        <v>1109611</v>
      </c>
      <c r="M108" s="20" t="s">
        <v>19</v>
      </c>
      <c r="N108" s="20" t="s">
        <v>20</v>
      </c>
      <c r="O108" s="51"/>
    </row>
    <row r="109" spans="1:15" s="2" customFormat="1" ht="20.25" customHeight="1">
      <c r="A109" s="11">
        <f t="shared" si="10"/>
        <v>104</v>
      </c>
      <c r="B109" s="30" t="s">
        <v>32</v>
      </c>
      <c r="C109" s="23">
        <v>2201</v>
      </c>
      <c r="D109" s="12" t="str">
        <f t="shared" si="11"/>
        <v>22</v>
      </c>
      <c r="E109" s="24" t="s">
        <v>18</v>
      </c>
      <c r="F109" s="18">
        <v>2.8</v>
      </c>
      <c r="G109" s="14">
        <v>84.11</v>
      </c>
      <c r="H109" s="15">
        <f t="shared" si="12"/>
        <v>15.030000000000001</v>
      </c>
      <c r="I109" s="15">
        <v>69.08</v>
      </c>
      <c r="J109" s="13">
        <f t="shared" si="8"/>
        <v>9064.855546308405</v>
      </c>
      <c r="K109" s="13">
        <f t="shared" si="9"/>
        <v>11037.130862767806</v>
      </c>
      <c r="L109" s="13">
        <v>762445</v>
      </c>
      <c r="M109" s="20" t="s">
        <v>19</v>
      </c>
      <c r="N109" s="20" t="s">
        <v>20</v>
      </c>
      <c r="O109" s="51"/>
    </row>
    <row r="110" spans="1:15" s="2" customFormat="1" ht="20.25" customHeight="1">
      <c r="A110" s="11">
        <f t="shared" si="10"/>
        <v>105</v>
      </c>
      <c r="B110" s="30" t="s">
        <v>32</v>
      </c>
      <c r="C110" s="23">
        <v>2202</v>
      </c>
      <c r="D110" s="12" t="str">
        <f t="shared" si="11"/>
        <v>22</v>
      </c>
      <c r="E110" s="24" t="s">
        <v>18</v>
      </c>
      <c r="F110" s="18">
        <v>2.8</v>
      </c>
      <c r="G110" s="14">
        <v>84.1</v>
      </c>
      <c r="H110" s="15">
        <f t="shared" si="12"/>
        <v>15.030000000000001</v>
      </c>
      <c r="I110" s="19">
        <v>69.07</v>
      </c>
      <c r="J110" s="13">
        <f t="shared" si="8"/>
        <v>9014.066587395957</v>
      </c>
      <c r="K110" s="13">
        <f t="shared" si="9"/>
        <v>10975.575503112785</v>
      </c>
      <c r="L110" s="13">
        <v>758083</v>
      </c>
      <c r="M110" s="20" t="s">
        <v>19</v>
      </c>
      <c r="N110" s="20" t="s">
        <v>20</v>
      </c>
      <c r="O110" s="52"/>
    </row>
    <row r="111" spans="1:15" s="2" customFormat="1" ht="20.25" customHeight="1">
      <c r="A111" s="11">
        <f t="shared" si="10"/>
        <v>106</v>
      </c>
      <c r="B111" s="30" t="s">
        <v>32</v>
      </c>
      <c r="C111" s="23">
        <v>2203</v>
      </c>
      <c r="D111" s="12" t="str">
        <f t="shared" si="11"/>
        <v>22</v>
      </c>
      <c r="E111" s="24" t="s">
        <v>21</v>
      </c>
      <c r="F111" s="18">
        <v>2.8</v>
      </c>
      <c r="G111" s="14">
        <v>117</v>
      </c>
      <c r="H111" s="15">
        <f t="shared" si="12"/>
        <v>20.909999999999997</v>
      </c>
      <c r="I111" s="15">
        <v>96.09</v>
      </c>
      <c r="J111" s="13">
        <f t="shared" si="8"/>
        <v>9257.48717948718</v>
      </c>
      <c r="K111" s="13">
        <f t="shared" si="9"/>
        <v>11271.995004683109</v>
      </c>
      <c r="L111" s="13">
        <v>1083126</v>
      </c>
      <c r="M111" s="20" t="s">
        <v>19</v>
      </c>
      <c r="N111" s="20" t="s">
        <v>20</v>
      </c>
      <c r="O111" s="53" t="s">
        <v>31</v>
      </c>
    </row>
    <row r="112" spans="1:15" s="2" customFormat="1" ht="20.25" customHeight="1">
      <c r="A112" s="11">
        <f t="shared" si="10"/>
        <v>107</v>
      </c>
      <c r="B112" s="30" t="s">
        <v>32</v>
      </c>
      <c r="C112" s="23">
        <v>2204</v>
      </c>
      <c r="D112" s="12" t="str">
        <f t="shared" si="11"/>
        <v>22</v>
      </c>
      <c r="E112" s="24" t="s">
        <v>21</v>
      </c>
      <c r="F112" s="18">
        <v>2.8</v>
      </c>
      <c r="G112" s="14">
        <v>96.33</v>
      </c>
      <c r="H112" s="15">
        <f t="shared" si="12"/>
        <v>17.22</v>
      </c>
      <c r="I112" s="15">
        <v>79.11</v>
      </c>
      <c r="J112" s="13">
        <f aca="true" t="shared" si="13" ref="J112:J165">L112/G112</f>
        <v>9391.83016713381</v>
      </c>
      <c r="K112" s="13">
        <f aca="true" t="shared" si="14" ref="K112:K165">L112/I112</f>
        <v>11436.164833775756</v>
      </c>
      <c r="L112" s="13">
        <v>904715</v>
      </c>
      <c r="M112" s="20" t="s">
        <v>19</v>
      </c>
      <c r="N112" s="20" t="s">
        <v>20</v>
      </c>
      <c r="O112" s="51"/>
    </row>
    <row r="113" spans="1:15" s="2" customFormat="1" ht="20.25" customHeight="1">
      <c r="A113" s="11">
        <f t="shared" si="10"/>
        <v>108</v>
      </c>
      <c r="B113" s="30" t="s">
        <v>32</v>
      </c>
      <c r="C113" s="23">
        <v>2205</v>
      </c>
      <c r="D113" s="12" t="str">
        <f t="shared" si="11"/>
        <v>22</v>
      </c>
      <c r="E113" s="24" t="s">
        <v>21</v>
      </c>
      <c r="F113" s="18">
        <v>2.8</v>
      </c>
      <c r="G113" s="14">
        <v>96.33</v>
      </c>
      <c r="H113" s="15">
        <f t="shared" si="12"/>
        <v>17.22</v>
      </c>
      <c r="I113" s="15">
        <v>79.11</v>
      </c>
      <c r="J113" s="13">
        <f t="shared" si="13"/>
        <v>9173.144399460189</v>
      </c>
      <c r="K113" s="13">
        <f t="shared" si="14"/>
        <v>11169.877385918342</v>
      </c>
      <c r="L113" s="13">
        <v>883649</v>
      </c>
      <c r="M113" s="20" t="s">
        <v>19</v>
      </c>
      <c r="N113" s="20" t="s">
        <v>20</v>
      </c>
      <c r="O113" s="51"/>
    </row>
    <row r="114" spans="1:15" s="2" customFormat="1" ht="20.25" customHeight="1">
      <c r="A114" s="11">
        <f t="shared" si="10"/>
        <v>109</v>
      </c>
      <c r="B114" s="30" t="s">
        <v>32</v>
      </c>
      <c r="C114" s="23">
        <v>2206</v>
      </c>
      <c r="D114" s="12" t="str">
        <f t="shared" si="11"/>
        <v>22</v>
      </c>
      <c r="E114" s="24" t="s">
        <v>21</v>
      </c>
      <c r="F114" s="18">
        <v>2.8</v>
      </c>
      <c r="G114" s="14">
        <v>117</v>
      </c>
      <c r="H114" s="15">
        <f t="shared" si="12"/>
        <v>20.909999999999997</v>
      </c>
      <c r="I114" s="15">
        <v>96.09</v>
      </c>
      <c r="J114" s="13">
        <f t="shared" si="13"/>
        <v>9517.290598290598</v>
      </c>
      <c r="K114" s="13">
        <f t="shared" si="14"/>
        <v>11588.333853678841</v>
      </c>
      <c r="L114" s="13">
        <v>1113523</v>
      </c>
      <c r="M114" s="20" t="s">
        <v>19</v>
      </c>
      <c r="N114" s="20" t="s">
        <v>20</v>
      </c>
      <c r="O114" s="51"/>
    </row>
    <row r="115" spans="1:15" s="2" customFormat="1" ht="20.25" customHeight="1">
      <c r="A115" s="11">
        <f t="shared" si="10"/>
        <v>110</v>
      </c>
      <c r="B115" s="30" t="s">
        <v>32</v>
      </c>
      <c r="C115" s="23">
        <v>2301</v>
      </c>
      <c r="D115" s="12" t="str">
        <f t="shared" si="11"/>
        <v>23</v>
      </c>
      <c r="E115" s="24" t="s">
        <v>18</v>
      </c>
      <c r="F115" s="18">
        <v>2.8</v>
      </c>
      <c r="G115" s="14">
        <v>84.11</v>
      </c>
      <c r="H115" s="15">
        <f t="shared" si="12"/>
        <v>15.030000000000001</v>
      </c>
      <c r="I115" s="15">
        <v>69.08</v>
      </c>
      <c r="J115" s="13">
        <f t="shared" si="13"/>
        <v>9098.276067055047</v>
      </c>
      <c r="K115" s="13">
        <f t="shared" si="14"/>
        <v>11077.822814128547</v>
      </c>
      <c r="L115" s="13">
        <v>765256</v>
      </c>
      <c r="M115" s="20" t="s">
        <v>19</v>
      </c>
      <c r="N115" s="20" t="s">
        <v>20</v>
      </c>
      <c r="O115" s="51"/>
    </row>
    <row r="116" spans="1:15" s="2" customFormat="1" ht="20.25" customHeight="1">
      <c r="A116" s="11">
        <f t="shared" si="10"/>
        <v>111</v>
      </c>
      <c r="B116" s="30" t="s">
        <v>32</v>
      </c>
      <c r="C116" s="23">
        <v>2302</v>
      </c>
      <c r="D116" s="12" t="str">
        <f t="shared" si="11"/>
        <v>23</v>
      </c>
      <c r="E116" s="24" t="s">
        <v>18</v>
      </c>
      <c r="F116" s="18">
        <v>2.8</v>
      </c>
      <c r="G116" s="14">
        <v>84.1</v>
      </c>
      <c r="H116" s="15">
        <f t="shared" si="12"/>
        <v>15.030000000000001</v>
      </c>
      <c r="I116" s="19">
        <v>69.07</v>
      </c>
      <c r="J116" s="13">
        <f t="shared" si="13"/>
        <v>9046.860879904876</v>
      </c>
      <c r="K116" s="13">
        <f t="shared" si="14"/>
        <v>11015.506008397278</v>
      </c>
      <c r="L116" s="13">
        <v>760841</v>
      </c>
      <c r="M116" s="20" t="s">
        <v>19</v>
      </c>
      <c r="N116" s="20" t="s">
        <v>20</v>
      </c>
      <c r="O116" s="51"/>
    </row>
    <row r="117" spans="1:15" s="2" customFormat="1" ht="20.25" customHeight="1">
      <c r="A117" s="11">
        <f t="shared" si="10"/>
        <v>112</v>
      </c>
      <c r="B117" s="30" t="s">
        <v>32</v>
      </c>
      <c r="C117" s="23">
        <v>2304</v>
      </c>
      <c r="D117" s="12" t="str">
        <f t="shared" si="11"/>
        <v>23</v>
      </c>
      <c r="E117" s="24" t="s">
        <v>21</v>
      </c>
      <c r="F117" s="18">
        <v>2.8</v>
      </c>
      <c r="G117" s="14">
        <v>96.33</v>
      </c>
      <c r="H117" s="15">
        <f t="shared" si="12"/>
        <v>17.22</v>
      </c>
      <c r="I117" s="15">
        <v>79.11</v>
      </c>
      <c r="J117" s="13">
        <f t="shared" si="13"/>
        <v>9424.63407038306</v>
      </c>
      <c r="K117" s="13">
        <f t="shared" si="14"/>
        <v>11476.109215017064</v>
      </c>
      <c r="L117" s="13">
        <v>907875</v>
      </c>
      <c r="M117" s="20" t="s">
        <v>19</v>
      </c>
      <c r="N117" s="20" t="s">
        <v>20</v>
      </c>
      <c r="O117" s="51"/>
    </row>
    <row r="118" spans="1:15" s="2" customFormat="1" ht="20.25" customHeight="1">
      <c r="A118" s="11">
        <f t="shared" si="10"/>
        <v>113</v>
      </c>
      <c r="B118" s="30" t="s">
        <v>32</v>
      </c>
      <c r="C118" s="23">
        <v>2305</v>
      </c>
      <c r="D118" s="12" t="str">
        <f t="shared" si="11"/>
        <v>23</v>
      </c>
      <c r="E118" s="24" t="s">
        <v>21</v>
      </c>
      <c r="F118" s="18">
        <v>2.8</v>
      </c>
      <c r="G118" s="14">
        <v>96.33</v>
      </c>
      <c r="H118" s="15">
        <f t="shared" si="12"/>
        <v>17.22</v>
      </c>
      <c r="I118" s="15">
        <v>79.11</v>
      </c>
      <c r="J118" s="13">
        <f t="shared" si="13"/>
        <v>9205.958683691477</v>
      </c>
      <c r="K118" s="13">
        <f t="shared" si="14"/>
        <v>11209.834407786626</v>
      </c>
      <c r="L118" s="13">
        <v>886810</v>
      </c>
      <c r="M118" s="20" t="s">
        <v>19</v>
      </c>
      <c r="N118" s="20" t="s">
        <v>20</v>
      </c>
      <c r="O118" s="51"/>
    </row>
    <row r="119" spans="1:15" s="2" customFormat="1" ht="20.25" customHeight="1">
      <c r="A119" s="11">
        <f t="shared" si="10"/>
        <v>114</v>
      </c>
      <c r="B119" s="30" t="s">
        <v>32</v>
      </c>
      <c r="C119" s="23">
        <v>2401</v>
      </c>
      <c r="D119" s="12" t="str">
        <f t="shared" si="11"/>
        <v>24</v>
      </c>
      <c r="E119" s="24" t="s">
        <v>18</v>
      </c>
      <c r="F119" s="18">
        <v>2.8</v>
      </c>
      <c r="G119" s="14">
        <v>84.11</v>
      </c>
      <c r="H119" s="15">
        <f t="shared" si="12"/>
        <v>15.030000000000001</v>
      </c>
      <c r="I119" s="15">
        <v>69.08</v>
      </c>
      <c r="J119" s="13">
        <f t="shared" si="13"/>
        <v>8748.769468553086</v>
      </c>
      <c r="K119" s="13">
        <f t="shared" si="14"/>
        <v>10652.272727272728</v>
      </c>
      <c r="L119" s="13">
        <v>735859</v>
      </c>
      <c r="M119" s="20" t="s">
        <v>19</v>
      </c>
      <c r="N119" s="20" t="s">
        <v>20</v>
      </c>
      <c r="O119" s="51"/>
    </row>
    <row r="120" spans="1:15" s="2" customFormat="1" ht="20.25" customHeight="1">
      <c r="A120" s="11">
        <f t="shared" si="10"/>
        <v>115</v>
      </c>
      <c r="B120" s="30" t="s">
        <v>32</v>
      </c>
      <c r="C120" s="23">
        <v>2402</v>
      </c>
      <c r="D120" s="12" t="str">
        <f t="shared" si="11"/>
        <v>24</v>
      </c>
      <c r="E120" s="24" t="s">
        <v>18</v>
      </c>
      <c r="F120" s="18">
        <v>2.8</v>
      </c>
      <c r="G120" s="14">
        <v>84.1</v>
      </c>
      <c r="H120" s="15">
        <f t="shared" si="12"/>
        <v>15.030000000000001</v>
      </c>
      <c r="I120" s="19">
        <v>69.07</v>
      </c>
      <c r="J120" s="13">
        <f t="shared" si="13"/>
        <v>8696.337693222355</v>
      </c>
      <c r="K120" s="13">
        <f t="shared" si="14"/>
        <v>10588.707108730274</v>
      </c>
      <c r="L120" s="13">
        <v>731362</v>
      </c>
      <c r="M120" s="20" t="s">
        <v>19</v>
      </c>
      <c r="N120" s="20" t="s">
        <v>20</v>
      </c>
      <c r="O120" s="51"/>
    </row>
    <row r="121" spans="1:15" s="2" customFormat="1" ht="20.25" customHeight="1">
      <c r="A121" s="11">
        <f t="shared" si="10"/>
        <v>116</v>
      </c>
      <c r="B121" s="30" t="s">
        <v>32</v>
      </c>
      <c r="C121" s="23">
        <v>2403</v>
      </c>
      <c r="D121" s="12" t="str">
        <f t="shared" si="11"/>
        <v>24</v>
      </c>
      <c r="E121" s="24" t="s">
        <v>21</v>
      </c>
      <c r="F121" s="18">
        <v>2.8</v>
      </c>
      <c r="G121" s="14">
        <v>117</v>
      </c>
      <c r="H121" s="15">
        <f t="shared" si="12"/>
        <v>20.909999999999997</v>
      </c>
      <c r="I121" s="15">
        <v>96.09</v>
      </c>
      <c r="J121" s="13">
        <f t="shared" si="13"/>
        <v>8928.803418803418</v>
      </c>
      <c r="K121" s="13">
        <f t="shared" si="14"/>
        <v>10871.786866479342</v>
      </c>
      <c r="L121" s="13">
        <v>1044670</v>
      </c>
      <c r="M121" s="20" t="s">
        <v>19</v>
      </c>
      <c r="N121" s="20" t="s">
        <v>20</v>
      </c>
      <c r="O121" s="51"/>
    </row>
    <row r="122" spans="1:15" s="2" customFormat="1" ht="20.25" customHeight="1">
      <c r="A122" s="11">
        <f t="shared" si="10"/>
        <v>117</v>
      </c>
      <c r="B122" s="30" t="s">
        <v>32</v>
      </c>
      <c r="C122" s="23">
        <v>2404</v>
      </c>
      <c r="D122" s="12" t="str">
        <f t="shared" si="11"/>
        <v>24</v>
      </c>
      <c r="E122" s="24" t="s">
        <v>21</v>
      </c>
      <c r="F122" s="18">
        <v>2.8</v>
      </c>
      <c r="G122" s="14">
        <v>96.33</v>
      </c>
      <c r="H122" s="15">
        <f t="shared" si="12"/>
        <v>17.22</v>
      </c>
      <c r="I122" s="15">
        <v>79.11</v>
      </c>
      <c r="J122" s="13">
        <f t="shared" si="13"/>
        <v>9061.496937610298</v>
      </c>
      <c r="K122" s="13">
        <f t="shared" si="14"/>
        <v>11033.927442801163</v>
      </c>
      <c r="L122" s="13">
        <v>872894</v>
      </c>
      <c r="M122" s="20" t="s">
        <v>19</v>
      </c>
      <c r="N122" s="20" t="s">
        <v>20</v>
      </c>
      <c r="O122" s="51"/>
    </row>
    <row r="123" spans="1:15" s="2" customFormat="1" ht="20.25" customHeight="1">
      <c r="A123" s="11">
        <f t="shared" si="10"/>
        <v>118</v>
      </c>
      <c r="B123" s="30" t="s">
        <v>32</v>
      </c>
      <c r="C123" s="23">
        <v>2405</v>
      </c>
      <c r="D123" s="12" t="str">
        <f t="shared" si="11"/>
        <v>24</v>
      </c>
      <c r="E123" s="24" t="s">
        <v>21</v>
      </c>
      <c r="F123" s="18">
        <v>2.8</v>
      </c>
      <c r="G123" s="14">
        <v>96.33</v>
      </c>
      <c r="H123" s="15">
        <f t="shared" si="12"/>
        <v>17.22</v>
      </c>
      <c r="I123" s="15">
        <v>79.11</v>
      </c>
      <c r="J123" s="13">
        <f t="shared" si="13"/>
        <v>8849.060521125299</v>
      </c>
      <c r="K123" s="13">
        <f t="shared" si="14"/>
        <v>10775.249652382758</v>
      </c>
      <c r="L123" s="13">
        <v>852430</v>
      </c>
      <c r="M123" s="20" t="s">
        <v>19</v>
      </c>
      <c r="N123" s="20" t="s">
        <v>20</v>
      </c>
      <c r="O123" s="51"/>
    </row>
    <row r="124" spans="1:15" s="2" customFormat="1" ht="20.25" customHeight="1">
      <c r="A124" s="11">
        <f t="shared" si="10"/>
        <v>119</v>
      </c>
      <c r="B124" s="30" t="s">
        <v>32</v>
      </c>
      <c r="C124" s="23">
        <v>2406</v>
      </c>
      <c r="D124" s="12" t="str">
        <f t="shared" si="11"/>
        <v>24</v>
      </c>
      <c r="E124" s="24" t="s">
        <v>21</v>
      </c>
      <c r="F124" s="18">
        <v>2.8</v>
      </c>
      <c r="G124" s="14">
        <v>117</v>
      </c>
      <c r="H124" s="15">
        <f t="shared" si="12"/>
        <v>20.909999999999997</v>
      </c>
      <c r="I124" s="15">
        <v>96.09</v>
      </c>
      <c r="J124" s="13">
        <f t="shared" si="13"/>
        <v>9184.615384615385</v>
      </c>
      <c r="K124" s="13">
        <f t="shared" si="14"/>
        <v>11183.265688417108</v>
      </c>
      <c r="L124" s="13">
        <v>1074600</v>
      </c>
      <c r="M124" s="20" t="s">
        <v>19</v>
      </c>
      <c r="N124" s="20" t="s">
        <v>20</v>
      </c>
      <c r="O124" s="51"/>
    </row>
    <row r="125" spans="1:15" s="2" customFormat="1" ht="20.25" customHeight="1">
      <c r="A125" s="11">
        <f t="shared" si="10"/>
        <v>120</v>
      </c>
      <c r="B125" s="30" t="s">
        <v>32</v>
      </c>
      <c r="C125" s="23">
        <v>2501</v>
      </c>
      <c r="D125" s="12" t="str">
        <f t="shared" si="11"/>
        <v>25</v>
      </c>
      <c r="E125" s="24" t="s">
        <v>18</v>
      </c>
      <c r="F125" s="18">
        <v>2.8</v>
      </c>
      <c r="G125" s="14">
        <v>84.11</v>
      </c>
      <c r="H125" s="15">
        <f t="shared" si="12"/>
        <v>15.030000000000001</v>
      </c>
      <c r="I125" s="15">
        <v>69.08</v>
      </c>
      <c r="J125" s="13">
        <f t="shared" si="13"/>
        <v>8705.445250267507</v>
      </c>
      <c r="K125" s="13">
        <f t="shared" si="14"/>
        <v>10599.522292993632</v>
      </c>
      <c r="L125" s="13">
        <v>732215</v>
      </c>
      <c r="M125" s="20" t="s">
        <v>19</v>
      </c>
      <c r="N125" s="20" t="s">
        <v>20</v>
      </c>
      <c r="O125" s="51"/>
    </row>
    <row r="126" spans="1:15" s="2" customFormat="1" ht="20.25" customHeight="1">
      <c r="A126" s="11">
        <f t="shared" si="10"/>
        <v>121</v>
      </c>
      <c r="B126" s="30" t="s">
        <v>32</v>
      </c>
      <c r="C126" s="23">
        <v>2502</v>
      </c>
      <c r="D126" s="12" t="str">
        <f t="shared" si="11"/>
        <v>25</v>
      </c>
      <c r="E126" s="24" t="s">
        <v>18</v>
      </c>
      <c r="F126" s="18">
        <v>2.8</v>
      </c>
      <c r="G126" s="14">
        <v>84.1</v>
      </c>
      <c r="H126" s="15">
        <f t="shared" si="12"/>
        <v>15.030000000000001</v>
      </c>
      <c r="I126" s="19">
        <v>69.07</v>
      </c>
      <c r="J126" s="13">
        <f t="shared" si="13"/>
        <v>8653.84066587396</v>
      </c>
      <c r="K126" s="13">
        <f t="shared" si="14"/>
        <v>10536.96250180976</v>
      </c>
      <c r="L126" s="13">
        <v>727788</v>
      </c>
      <c r="M126" s="20" t="s">
        <v>19</v>
      </c>
      <c r="N126" s="20" t="s">
        <v>20</v>
      </c>
      <c r="O126" s="51"/>
    </row>
    <row r="127" spans="1:15" s="2" customFormat="1" ht="20.25" customHeight="1">
      <c r="A127" s="11">
        <f t="shared" si="10"/>
        <v>122</v>
      </c>
      <c r="B127" s="30" t="s">
        <v>32</v>
      </c>
      <c r="C127" s="23">
        <v>2503</v>
      </c>
      <c r="D127" s="12" t="str">
        <f t="shared" si="11"/>
        <v>25</v>
      </c>
      <c r="E127" s="24" t="s">
        <v>21</v>
      </c>
      <c r="F127" s="18">
        <v>2.8</v>
      </c>
      <c r="G127" s="14">
        <v>117</v>
      </c>
      <c r="H127" s="15">
        <f t="shared" si="12"/>
        <v>20.909999999999997</v>
      </c>
      <c r="I127" s="15">
        <v>96.09</v>
      </c>
      <c r="J127" s="13">
        <f t="shared" si="13"/>
        <v>8886.324786324787</v>
      </c>
      <c r="K127" s="13">
        <f t="shared" si="14"/>
        <v>10820.064522843168</v>
      </c>
      <c r="L127" s="13">
        <v>1039700</v>
      </c>
      <c r="M127" s="20" t="s">
        <v>19</v>
      </c>
      <c r="N127" s="20" t="s">
        <v>20</v>
      </c>
      <c r="O127" s="51"/>
    </row>
    <row r="128" spans="1:15" s="2" customFormat="1" ht="20.25" customHeight="1">
      <c r="A128" s="11">
        <f t="shared" si="10"/>
        <v>123</v>
      </c>
      <c r="B128" s="30" t="s">
        <v>32</v>
      </c>
      <c r="C128" s="23">
        <v>2505</v>
      </c>
      <c r="D128" s="12" t="str">
        <f t="shared" si="11"/>
        <v>25</v>
      </c>
      <c r="E128" s="24" t="s">
        <v>21</v>
      </c>
      <c r="F128" s="18">
        <v>2.8</v>
      </c>
      <c r="G128" s="14">
        <v>96.33</v>
      </c>
      <c r="H128" s="15">
        <f t="shared" si="12"/>
        <v>17.22</v>
      </c>
      <c r="I128" s="15">
        <v>79.11</v>
      </c>
      <c r="J128" s="13">
        <f t="shared" si="13"/>
        <v>8806.58154261393</v>
      </c>
      <c r="K128" s="13">
        <f t="shared" si="14"/>
        <v>10723.524206800657</v>
      </c>
      <c r="L128" s="13">
        <v>848338</v>
      </c>
      <c r="M128" s="20" t="s">
        <v>19</v>
      </c>
      <c r="N128" s="20" t="s">
        <v>20</v>
      </c>
      <c r="O128" s="51"/>
    </row>
    <row r="129" spans="1:15" s="2" customFormat="1" ht="20.25" customHeight="1">
      <c r="A129" s="11">
        <f t="shared" si="10"/>
        <v>124</v>
      </c>
      <c r="B129" s="30" t="s">
        <v>32</v>
      </c>
      <c r="C129" s="23">
        <v>2506</v>
      </c>
      <c r="D129" s="12" t="str">
        <f t="shared" si="11"/>
        <v>25</v>
      </c>
      <c r="E129" s="24" t="s">
        <v>21</v>
      </c>
      <c r="F129" s="18">
        <v>2.8</v>
      </c>
      <c r="G129" s="14">
        <v>117</v>
      </c>
      <c r="H129" s="15">
        <f t="shared" si="12"/>
        <v>20.909999999999997</v>
      </c>
      <c r="I129" s="15">
        <v>96.09</v>
      </c>
      <c r="J129" s="13">
        <f t="shared" si="13"/>
        <v>9141.299145299145</v>
      </c>
      <c r="K129" s="13">
        <f t="shared" si="14"/>
        <v>11130.523467582474</v>
      </c>
      <c r="L129" s="13">
        <v>1069532</v>
      </c>
      <c r="M129" s="20" t="s">
        <v>19</v>
      </c>
      <c r="N129" s="20" t="s">
        <v>20</v>
      </c>
      <c r="O129" s="51"/>
    </row>
    <row r="130" spans="1:15" s="2" customFormat="1" ht="20.25" customHeight="1">
      <c r="A130" s="11">
        <f t="shared" si="10"/>
        <v>125</v>
      </c>
      <c r="B130" s="30" t="s">
        <v>32</v>
      </c>
      <c r="C130" s="23">
        <v>2601</v>
      </c>
      <c r="D130" s="12" t="str">
        <f t="shared" si="11"/>
        <v>26</v>
      </c>
      <c r="E130" s="24" t="s">
        <v>18</v>
      </c>
      <c r="F130" s="18">
        <v>2.8</v>
      </c>
      <c r="G130" s="14">
        <v>84.11</v>
      </c>
      <c r="H130" s="15">
        <f t="shared" si="12"/>
        <v>15.030000000000001</v>
      </c>
      <c r="I130" s="15">
        <v>69.08</v>
      </c>
      <c r="J130" s="13">
        <f t="shared" si="13"/>
        <v>8662.12103198193</v>
      </c>
      <c r="K130" s="13">
        <f t="shared" si="14"/>
        <v>10546.771858714534</v>
      </c>
      <c r="L130" s="13">
        <v>728571</v>
      </c>
      <c r="M130" s="20" t="s">
        <v>19</v>
      </c>
      <c r="N130" s="20" t="s">
        <v>20</v>
      </c>
      <c r="O130" s="51"/>
    </row>
    <row r="131" spans="1:15" s="2" customFormat="1" ht="20.25" customHeight="1">
      <c r="A131" s="11">
        <f t="shared" si="10"/>
        <v>126</v>
      </c>
      <c r="B131" s="30" t="s">
        <v>32</v>
      </c>
      <c r="C131" s="23">
        <v>2602</v>
      </c>
      <c r="D131" s="12" t="str">
        <f t="shared" si="11"/>
        <v>26</v>
      </c>
      <c r="E131" s="24" t="s">
        <v>18</v>
      </c>
      <c r="F131" s="18">
        <v>2.8</v>
      </c>
      <c r="G131" s="14">
        <v>84.1</v>
      </c>
      <c r="H131" s="15">
        <f t="shared" si="12"/>
        <v>15.030000000000001</v>
      </c>
      <c r="I131" s="19">
        <v>69.07</v>
      </c>
      <c r="J131" s="13">
        <f t="shared" si="13"/>
        <v>8611.355529131986</v>
      </c>
      <c r="K131" s="13">
        <f t="shared" si="14"/>
        <v>10485.232372954973</v>
      </c>
      <c r="L131" s="13">
        <v>724215</v>
      </c>
      <c r="M131" s="20" t="s">
        <v>19</v>
      </c>
      <c r="N131" s="20" t="s">
        <v>20</v>
      </c>
      <c r="O131" s="52"/>
    </row>
    <row r="132" spans="1:15" s="2" customFormat="1" ht="20.25" customHeight="1">
      <c r="A132" s="11">
        <f t="shared" si="10"/>
        <v>127</v>
      </c>
      <c r="B132" s="30" t="s">
        <v>32</v>
      </c>
      <c r="C132" s="23">
        <v>2603</v>
      </c>
      <c r="D132" s="12" t="str">
        <f t="shared" si="11"/>
        <v>26</v>
      </c>
      <c r="E132" s="24" t="s">
        <v>21</v>
      </c>
      <c r="F132" s="18">
        <v>2.8</v>
      </c>
      <c r="G132" s="14">
        <v>117</v>
      </c>
      <c r="H132" s="15">
        <f t="shared" si="12"/>
        <v>20.909999999999997</v>
      </c>
      <c r="I132" s="15">
        <v>96.09</v>
      </c>
      <c r="J132" s="13">
        <f t="shared" si="13"/>
        <v>8843.837606837607</v>
      </c>
      <c r="K132" s="13">
        <f t="shared" si="14"/>
        <v>10768.331772296804</v>
      </c>
      <c r="L132" s="13">
        <v>1034729</v>
      </c>
      <c r="M132" s="20" t="s">
        <v>19</v>
      </c>
      <c r="N132" s="20" t="s">
        <v>20</v>
      </c>
      <c r="O132" s="53" t="s">
        <v>31</v>
      </c>
    </row>
    <row r="133" spans="1:15" s="2" customFormat="1" ht="20.25" customHeight="1">
      <c r="A133" s="11">
        <f t="shared" si="10"/>
        <v>128</v>
      </c>
      <c r="B133" s="30" t="s">
        <v>32</v>
      </c>
      <c r="C133" s="23">
        <v>2604</v>
      </c>
      <c r="D133" s="12" t="str">
        <f t="shared" si="11"/>
        <v>26</v>
      </c>
      <c r="E133" s="24" t="s">
        <v>21</v>
      </c>
      <c r="F133" s="18">
        <v>2.8</v>
      </c>
      <c r="G133" s="14">
        <v>96.33</v>
      </c>
      <c r="H133" s="15">
        <f t="shared" si="12"/>
        <v>17.22</v>
      </c>
      <c r="I133" s="15">
        <v>79.11</v>
      </c>
      <c r="J133" s="13">
        <f t="shared" si="13"/>
        <v>8976.518218623482</v>
      </c>
      <c r="K133" s="13">
        <f t="shared" si="14"/>
        <v>10930.451270383011</v>
      </c>
      <c r="L133" s="13">
        <v>864708</v>
      </c>
      <c r="M133" s="20" t="s">
        <v>19</v>
      </c>
      <c r="N133" s="20" t="s">
        <v>20</v>
      </c>
      <c r="O133" s="51"/>
    </row>
    <row r="134" spans="1:15" s="2" customFormat="1" ht="20.25" customHeight="1">
      <c r="A134" s="11">
        <f t="shared" si="10"/>
        <v>129</v>
      </c>
      <c r="B134" s="30" t="s">
        <v>32</v>
      </c>
      <c r="C134" s="23">
        <v>2605</v>
      </c>
      <c r="D134" s="12" t="str">
        <f t="shared" si="11"/>
        <v>26</v>
      </c>
      <c r="E134" s="24" t="s">
        <v>21</v>
      </c>
      <c r="F134" s="18">
        <v>2.8</v>
      </c>
      <c r="G134" s="14">
        <v>96.33</v>
      </c>
      <c r="H134" s="15">
        <f t="shared" si="12"/>
        <v>17.22</v>
      </c>
      <c r="I134" s="15">
        <v>79.11</v>
      </c>
      <c r="J134" s="13">
        <f t="shared" si="13"/>
        <v>8764.092183120523</v>
      </c>
      <c r="K134" s="13">
        <f t="shared" si="14"/>
        <v>10671.786120591581</v>
      </c>
      <c r="L134" s="13">
        <v>844245</v>
      </c>
      <c r="M134" s="20" t="s">
        <v>19</v>
      </c>
      <c r="N134" s="20" t="s">
        <v>20</v>
      </c>
      <c r="O134" s="51"/>
    </row>
    <row r="135" spans="1:15" s="2" customFormat="1" ht="20.25" customHeight="1">
      <c r="A135" s="11">
        <f t="shared" si="10"/>
        <v>130</v>
      </c>
      <c r="B135" s="30" t="s">
        <v>32</v>
      </c>
      <c r="C135" s="23">
        <v>2701</v>
      </c>
      <c r="D135" s="12" t="str">
        <f aca="true" t="shared" si="15" ref="D135:D169">LEFT(C135,LEN(C135)-2)</f>
        <v>27</v>
      </c>
      <c r="E135" s="24" t="s">
        <v>18</v>
      </c>
      <c r="F135" s="18">
        <v>2.8</v>
      </c>
      <c r="G135" s="14">
        <v>84.11</v>
      </c>
      <c r="H135" s="15">
        <f t="shared" si="12"/>
        <v>15.030000000000001</v>
      </c>
      <c r="I135" s="19">
        <v>69.08</v>
      </c>
      <c r="J135" s="13">
        <f t="shared" si="13"/>
        <v>8618.808702889073</v>
      </c>
      <c r="K135" s="13">
        <f t="shared" si="14"/>
        <v>10494.035900405328</v>
      </c>
      <c r="L135" s="13">
        <v>724928</v>
      </c>
      <c r="M135" s="20" t="s">
        <v>19</v>
      </c>
      <c r="N135" s="20" t="s">
        <v>20</v>
      </c>
      <c r="O135" s="51"/>
    </row>
    <row r="136" spans="1:15" s="2" customFormat="1" ht="20.25" customHeight="1">
      <c r="A136" s="11">
        <f t="shared" si="10"/>
        <v>131</v>
      </c>
      <c r="B136" s="30" t="s">
        <v>32</v>
      </c>
      <c r="C136" s="23">
        <v>2702</v>
      </c>
      <c r="D136" s="12" t="str">
        <f t="shared" si="15"/>
        <v>27</v>
      </c>
      <c r="E136" s="24" t="s">
        <v>21</v>
      </c>
      <c r="F136" s="18">
        <v>2.8</v>
      </c>
      <c r="G136" s="14">
        <v>84.1</v>
      </c>
      <c r="H136" s="15">
        <f t="shared" si="12"/>
        <v>15.030000000000001</v>
      </c>
      <c r="I136" s="15">
        <v>69.07</v>
      </c>
      <c r="J136" s="13">
        <f t="shared" si="13"/>
        <v>8568.858501783592</v>
      </c>
      <c r="K136" s="13">
        <f t="shared" si="14"/>
        <v>10433.48776603446</v>
      </c>
      <c r="L136" s="13">
        <v>720641</v>
      </c>
      <c r="M136" s="20" t="s">
        <v>19</v>
      </c>
      <c r="N136" s="20" t="s">
        <v>20</v>
      </c>
      <c r="O136" s="51"/>
    </row>
    <row r="137" spans="1:15" s="2" customFormat="1" ht="20.25" customHeight="1">
      <c r="A137" s="11">
        <f t="shared" si="10"/>
        <v>132</v>
      </c>
      <c r="B137" s="30" t="s">
        <v>32</v>
      </c>
      <c r="C137" s="23">
        <v>2703</v>
      </c>
      <c r="D137" s="12" t="str">
        <f t="shared" si="15"/>
        <v>27</v>
      </c>
      <c r="E137" s="24" t="s">
        <v>21</v>
      </c>
      <c r="F137" s="18">
        <v>2.8</v>
      </c>
      <c r="G137" s="14">
        <v>117</v>
      </c>
      <c r="H137" s="15">
        <f t="shared" si="12"/>
        <v>20.909999999999997</v>
      </c>
      <c r="I137" s="15">
        <v>96.09</v>
      </c>
      <c r="J137" s="13">
        <f t="shared" si="13"/>
        <v>8801.34188034188</v>
      </c>
      <c r="K137" s="13">
        <f t="shared" si="14"/>
        <v>10716.588614840253</v>
      </c>
      <c r="L137" s="13">
        <v>1029757</v>
      </c>
      <c r="M137" s="20" t="s">
        <v>19</v>
      </c>
      <c r="N137" s="20" t="s">
        <v>20</v>
      </c>
      <c r="O137" s="51"/>
    </row>
    <row r="138" spans="1:15" s="2" customFormat="1" ht="20.25" customHeight="1">
      <c r="A138" s="11">
        <f t="shared" si="10"/>
        <v>133</v>
      </c>
      <c r="B138" s="30" t="s">
        <v>32</v>
      </c>
      <c r="C138" s="23">
        <v>2704</v>
      </c>
      <c r="D138" s="12" t="str">
        <f t="shared" si="15"/>
        <v>27</v>
      </c>
      <c r="E138" s="24" t="s">
        <v>21</v>
      </c>
      <c r="F138" s="18">
        <v>2.8</v>
      </c>
      <c r="G138" s="14">
        <v>96.33</v>
      </c>
      <c r="H138" s="15">
        <f t="shared" si="12"/>
        <v>17.22</v>
      </c>
      <c r="I138" s="15">
        <v>79.11</v>
      </c>
      <c r="J138" s="13">
        <f t="shared" si="13"/>
        <v>8934.039240112115</v>
      </c>
      <c r="K138" s="13">
        <f t="shared" si="14"/>
        <v>10878.72582480091</v>
      </c>
      <c r="L138" s="13">
        <v>860616</v>
      </c>
      <c r="M138" s="20" t="s">
        <v>19</v>
      </c>
      <c r="N138" s="20" t="s">
        <v>20</v>
      </c>
      <c r="O138" s="51"/>
    </row>
    <row r="139" spans="1:15" s="2" customFormat="1" ht="20.25" customHeight="1">
      <c r="A139" s="11">
        <f t="shared" si="10"/>
        <v>134</v>
      </c>
      <c r="B139" s="30" t="s">
        <v>32</v>
      </c>
      <c r="C139" s="23">
        <v>2705</v>
      </c>
      <c r="D139" s="12" t="str">
        <f t="shared" si="15"/>
        <v>27</v>
      </c>
      <c r="E139" s="24" t="s">
        <v>21</v>
      </c>
      <c r="F139" s="18">
        <v>2.8</v>
      </c>
      <c r="G139" s="14">
        <v>96.33</v>
      </c>
      <c r="H139" s="15">
        <f t="shared" si="12"/>
        <v>17.22</v>
      </c>
      <c r="I139" s="15">
        <v>79.11</v>
      </c>
      <c r="J139" s="13">
        <f t="shared" si="13"/>
        <v>8721.613204609157</v>
      </c>
      <c r="K139" s="13">
        <f t="shared" si="14"/>
        <v>10620.060675009481</v>
      </c>
      <c r="L139" s="13">
        <v>840153</v>
      </c>
      <c r="M139" s="20" t="s">
        <v>19</v>
      </c>
      <c r="N139" s="20" t="s">
        <v>20</v>
      </c>
      <c r="O139" s="51"/>
    </row>
    <row r="140" spans="1:15" s="2" customFormat="1" ht="20.25" customHeight="1">
      <c r="A140" s="11">
        <f t="shared" si="10"/>
        <v>135</v>
      </c>
      <c r="B140" s="30" t="s">
        <v>32</v>
      </c>
      <c r="C140" s="23">
        <v>2706</v>
      </c>
      <c r="D140" s="12" t="str">
        <f t="shared" si="15"/>
        <v>27</v>
      </c>
      <c r="E140" s="24" t="s">
        <v>18</v>
      </c>
      <c r="F140" s="18">
        <v>2.8</v>
      </c>
      <c r="G140" s="14">
        <v>117</v>
      </c>
      <c r="H140" s="15">
        <f t="shared" si="12"/>
        <v>20.909999999999997</v>
      </c>
      <c r="I140" s="15">
        <v>96.09</v>
      </c>
      <c r="J140" s="13">
        <f t="shared" si="13"/>
        <v>9054.65811965812</v>
      </c>
      <c r="K140" s="13">
        <f t="shared" si="14"/>
        <v>11025.028619003018</v>
      </c>
      <c r="L140" s="13">
        <v>1059395</v>
      </c>
      <c r="M140" s="20" t="s">
        <v>19</v>
      </c>
      <c r="N140" s="20" t="s">
        <v>20</v>
      </c>
      <c r="O140" s="51"/>
    </row>
    <row r="141" spans="1:15" s="2" customFormat="1" ht="20.25" customHeight="1">
      <c r="A141" s="11">
        <f t="shared" si="10"/>
        <v>136</v>
      </c>
      <c r="B141" s="30" t="s">
        <v>32</v>
      </c>
      <c r="C141" s="23">
        <v>2801</v>
      </c>
      <c r="D141" s="12" t="str">
        <f t="shared" si="15"/>
        <v>28</v>
      </c>
      <c r="E141" s="24" t="s">
        <v>18</v>
      </c>
      <c r="F141" s="18">
        <v>2.8</v>
      </c>
      <c r="G141" s="14">
        <v>84.11</v>
      </c>
      <c r="H141" s="15">
        <f t="shared" si="12"/>
        <v>15.030000000000001</v>
      </c>
      <c r="I141" s="19">
        <v>69.08</v>
      </c>
      <c r="J141" s="13">
        <f t="shared" si="13"/>
        <v>8575.484484603496</v>
      </c>
      <c r="K141" s="13">
        <f t="shared" si="14"/>
        <v>10441.28546612623</v>
      </c>
      <c r="L141" s="13">
        <v>721284</v>
      </c>
      <c r="M141" s="20" t="s">
        <v>19</v>
      </c>
      <c r="N141" s="20" t="s">
        <v>20</v>
      </c>
      <c r="O141" s="51"/>
    </row>
    <row r="142" spans="1:15" s="2" customFormat="1" ht="20.25" customHeight="1">
      <c r="A142" s="11">
        <f t="shared" si="10"/>
        <v>137</v>
      </c>
      <c r="B142" s="30" t="s">
        <v>32</v>
      </c>
      <c r="C142" s="23">
        <v>2802</v>
      </c>
      <c r="D142" s="12" t="str">
        <f t="shared" si="15"/>
        <v>28</v>
      </c>
      <c r="E142" s="24" t="s">
        <v>21</v>
      </c>
      <c r="F142" s="18">
        <v>2.8</v>
      </c>
      <c r="G142" s="14">
        <v>84.1</v>
      </c>
      <c r="H142" s="15">
        <f t="shared" si="12"/>
        <v>15.030000000000001</v>
      </c>
      <c r="I142" s="15">
        <v>69.07</v>
      </c>
      <c r="J142" s="13">
        <f t="shared" si="13"/>
        <v>8526.385255648038</v>
      </c>
      <c r="K142" s="13">
        <f t="shared" si="14"/>
        <v>10381.772115245405</v>
      </c>
      <c r="L142" s="13">
        <v>717069</v>
      </c>
      <c r="M142" s="20" t="s">
        <v>19</v>
      </c>
      <c r="N142" s="20" t="s">
        <v>20</v>
      </c>
      <c r="O142" s="51"/>
    </row>
    <row r="143" spans="1:15" s="2" customFormat="1" ht="20.25" customHeight="1">
      <c r="A143" s="11">
        <f t="shared" si="10"/>
        <v>138</v>
      </c>
      <c r="B143" s="30" t="s">
        <v>32</v>
      </c>
      <c r="C143" s="23">
        <v>2804</v>
      </c>
      <c r="D143" s="12" t="str">
        <f t="shared" si="15"/>
        <v>28</v>
      </c>
      <c r="E143" s="24" t="s">
        <v>21</v>
      </c>
      <c r="F143" s="18">
        <v>2.8</v>
      </c>
      <c r="G143" s="14">
        <v>96.33</v>
      </c>
      <c r="H143" s="15">
        <f t="shared" si="12"/>
        <v>17.22</v>
      </c>
      <c r="I143" s="15">
        <v>79.11</v>
      </c>
      <c r="J143" s="13">
        <f t="shared" si="13"/>
        <v>8891.549880618706</v>
      </c>
      <c r="K143" s="13">
        <f t="shared" si="14"/>
        <v>10826.987738591833</v>
      </c>
      <c r="L143" s="13">
        <v>856523</v>
      </c>
      <c r="M143" s="20" t="s">
        <v>19</v>
      </c>
      <c r="N143" s="20" t="s">
        <v>20</v>
      </c>
      <c r="O143" s="51"/>
    </row>
    <row r="144" spans="1:15" s="2" customFormat="1" ht="20.25" customHeight="1">
      <c r="A144" s="11">
        <f t="shared" si="10"/>
        <v>139</v>
      </c>
      <c r="B144" s="30" t="s">
        <v>32</v>
      </c>
      <c r="C144" s="23">
        <v>2805</v>
      </c>
      <c r="D144" s="12" t="str">
        <f t="shared" si="15"/>
        <v>28</v>
      </c>
      <c r="E144" s="24" t="s">
        <v>21</v>
      </c>
      <c r="F144" s="18">
        <v>2.8</v>
      </c>
      <c r="G144" s="14">
        <v>96.33</v>
      </c>
      <c r="H144" s="15">
        <f t="shared" si="12"/>
        <v>17.22</v>
      </c>
      <c r="I144" s="15">
        <v>79.11</v>
      </c>
      <c r="J144" s="13">
        <f t="shared" si="13"/>
        <v>8679.113464133707</v>
      </c>
      <c r="K144" s="13">
        <f t="shared" si="14"/>
        <v>10568.30994817343</v>
      </c>
      <c r="L144" s="13">
        <v>836059</v>
      </c>
      <c r="M144" s="20" t="s">
        <v>19</v>
      </c>
      <c r="N144" s="20" t="s">
        <v>20</v>
      </c>
      <c r="O144" s="51"/>
    </row>
    <row r="145" spans="1:15" s="2" customFormat="1" ht="20.25" customHeight="1">
      <c r="A145" s="11">
        <f t="shared" si="10"/>
        <v>140</v>
      </c>
      <c r="B145" s="30" t="s">
        <v>32</v>
      </c>
      <c r="C145" s="23">
        <v>2806</v>
      </c>
      <c r="D145" s="12" t="str">
        <f t="shared" si="15"/>
        <v>28</v>
      </c>
      <c r="E145" s="24" t="s">
        <v>18</v>
      </c>
      <c r="F145" s="18">
        <v>2.8</v>
      </c>
      <c r="G145" s="14">
        <v>117</v>
      </c>
      <c r="H145" s="15">
        <f t="shared" si="12"/>
        <v>20.909999999999997</v>
      </c>
      <c r="I145" s="15">
        <v>96.09</v>
      </c>
      <c r="J145" s="13">
        <f t="shared" si="13"/>
        <v>8678.444444444445</v>
      </c>
      <c r="K145" s="13">
        <f t="shared" si="14"/>
        <v>10566.947653241752</v>
      </c>
      <c r="L145" s="13">
        <v>1015378</v>
      </c>
      <c r="M145" s="20" t="s">
        <v>19</v>
      </c>
      <c r="N145" s="20" t="s">
        <v>20</v>
      </c>
      <c r="O145" s="51"/>
    </row>
    <row r="146" spans="1:15" s="2" customFormat="1" ht="20.25" customHeight="1">
      <c r="A146" s="11">
        <f t="shared" si="10"/>
        <v>141</v>
      </c>
      <c r="B146" s="30" t="s">
        <v>32</v>
      </c>
      <c r="C146" s="23">
        <v>2901</v>
      </c>
      <c r="D146" s="12" t="str">
        <f t="shared" si="15"/>
        <v>29</v>
      </c>
      <c r="E146" s="24" t="s">
        <v>18</v>
      </c>
      <c r="F146" s="18">
        <v>2.8</v>
      </c>
      <c r="G146" s="14">
        <v>84.11</v>
      </c>
      <c r="H146" s="15">
        <f t="shared" si="12"/>
        <v>15.030000000000001</v>
      </c>
      <c r="I146" s="19">
        <v>69.08</v>
      </c>
      <c r="J146" s="13">
        <f t="shared" si="13"/>
        <v>8532.172155510641</v>
      </c>
      <c r="K146" s="13">
        <f t="shared" si="14"/>
        <v>10388.549507817024</v>
      </c>
      <c r="L146" s="13">
        <v>717641</v>
      </c>
      <c r="M146" s="20" t="s">
        <v>19</v>
      </c>
      <c r="N146" s="20" t="s">
        <v>20</v>
      </c>
      <c r="O146" s="51"/>
    </row>
    <row r="147" spans="1:15" s="2" customFormat="1" ht="20.25" customHeight="1">
      <c r="A147" s="11">
        <f t="shared" si="10"/>
        <v>142</v>
      </c>
      <c r="B147" s="30" t="s">
        <v>32</v>
      </c>
      <c r="C147" s="23">
        <v>2902</v>
      </c>
      <c r="D147" s="12" t="str">
        <f t="shared" si="15"/>
        <v>29</v>
      </c>
      <c r="E147" s="24" t="s">
        <v>21</v>
      </c>
      <c r="F147" s="18">
        <v>2.8</v>
      </c>
      <c r="G147" s="14">
        <v>84.1</v>
      </c>
      <c r="H147" s="15">
        <f t="shared" si="12"/>
        <v>15.030000000000001</v>
      </c>
      <c r="I147" s="15">
        <v>69.07</v>
      </c>
      <c r="J147" s="13">
        <f t="shared" si="13"/>
        <v>8483.888228299644</v>
      </c>
      <c r="K147" s="13">
        <f t="shared" si="14"/>
        <v>10330.027508324889</v>
      </c>
      <c r="L147" s="13">
        <v>713495</v>
      </c>
      <c r="M147" s="20" t="s">
        <v>19</v>
      </c>
      <c r="N147" s="20" t="s">
        <v>20</v>
      </c>
      <c r="O147" s="51"/>
    </row>
    <row r="148" spans="1:15" s="2" customFormat="1" ht="20.25" customHeight="1">
      <c r="A148" s="11">
        <f t="shared" si="10"/>
        <v>143</v>
      </c>
      <c r="B148" s="30" t="s">
        <v>32</v>
      </c>
      <c r="C148" s="23">
        <v>2904</v>
      </c>
      <c r="D148" s="12" t="str">
        <f t="shared" si="15"/>
        <v>29</v>
      </c>
      <c r="E148" s="24" t="s">
        <v>21</v>
      </c>
      <c r="F148" s="18">
        <v>2.8</v>
      </c>
      <c r="G148" s="14">
        <v>96.33</v>
      </c>
      <c r="H148" s="15">
        <f t="shared" si="12"/>
        <v>17.22</v>
      </c>
      <c r="I148" s="15">
        <v>79.11</v>
      </c>
      <c r="J148" s="13">
        <f t="shared" si="13"/>
        <v>8849.060521125299</v>
      </c>
      <c r="K148" s="13">
        <f t="shared" si="14"/>
        <v>10775.249652382758</v>
      </c>
      <c r="L148" s="13">
        <v>852430</v>
      </c>
      <c r="M148" s="20" t="s">
        <v>19</v>
      </c>
      <c r="N148" s="20" t="s">
        <v>20</v>
      </c>
      <c r="O148" s="51"/>
    </row>
    <row r="149" spans="1:15" s="2" customFormat="1" ht="20.25" customHeight="1">
      <c r="A149" s="11">
        <f t="shared" si="10"/>
        <v>144</v>
      </c>
      <c r="B149" s="30" t="s">
        <v>32</v>
      </c>
      <c r="C149" s="23">
        <v>2905</v>
      </c>
      <c r="D149" s="12" t="str">
        <f t="shared" si="15"/>
        <v>29</v>
      </c>
      <c r="E149" s="24" t="s">
        <v>21</v>
      </c>
      <c r="F149" s="18">
        <v>2.8</v>
      </c>
      <c r="G149" s="14">
        <v>96.33</v>
      </c>
      <c r="H149" s="15">
        <f t="shared" si="12"/>
        <v>17.22</v>
      </c>
      <c r="I149" s="15">
        <v>79.11</v>
      </c>
      <c r="J149" s="13">
        <f t="shared" si="13"/>
        <v>8636.6241046403</v>
      </c>
      <c r="K149" s="13">
        <f t="shared" si="14"/>
        <v>10516.571861964354</v>
      </c>
      <c r="L149" s="13">
        <v>831966</v>
      </c>
      <c r="M149" s="20" t="s">
        <v>19</v>
      </c>
      <c r="N149" s="20" t="s">
        <v>20</v>
      </c>
      <c r="O149" s="51"/>
    </row>
    <row r="150" spans="1:15" s="2" customFormat="1" ht="20.25" customHeight="1">
      <c r="A150" s="11">
        <f t="shared" si="10"/>
        <v>145</v>
      </c>
      <c r="B150" s="30" t="s">
        <v>32</v>
      </c>
      <c r="C150" s="23">
        <v>2906</v>
      </c>
      <c r="D150" s="12" t="str">
        <f t="shared" si="15"/>
        <v>29</v>
      </c>
      <c r="E150" s="24" t="s">
        <v>18</v>
      </c>
      <c r="F150" s="18">
        <v>2.8</v>
      </c>
      <c r="G150" s="14">
        <v>117</v>
      </c>
      <c r="H150" s="15">
        <f t="shared" si="12"/>
        <v>20.909999999999997</v>
      </c>
      <c r="I150" s="15">
        <v>96.09</v>
      </c>
      <c r="J150" s="13">
        <f t="shared" si="13"/>
        <v>8968.017094017094</v>
      </c>
      <c r="K150" s="13">
        <f t="shared" si="14"/>
        <v>10919.53377042356</v>
      </c>
      <c r="L150" s="13">
        <v>1049258</v>
      </c>
      <c r="M150" s="20" t="s">
        <v>19</v>
      </c>
      <c r="N150" s="20" t="s">
        <v>20</v>
      </c>
      <c r="O150" s="51"/>
    </row>
    <row r="151" spans="1:15" s="2" customFormat="1" ht="20.25" customHeight="1">
      <c r="A151" s="11">
        <f t="shared" si="10"/>
        <v>146</v>
      </c>
      <c r="B151" s="30" t="s">
        <v>32</v>
      </c>
      <c r="C151" s="23">
        <v>3001</v>
      </c>
      <c r="D151" s="12" t="str">
        <f t="shared" si="15"/>
        <v>30</v>
      </c>
      <c r="E151" s="24" t="s">
        <v>18</v>
      </c>
      <c r="F151" s="18">
        <v>2.8</v>
      </c>
      <c r="G151" s="14">
        <v>84.11</v>
      </c>
      <c r="H151" s="15">
        <f t="shared" si="12"/>
        <v>15.030000000000001</v>
      </c>
      <c r="I151" s="19">
        <v>69.08</v>
      </c>
      <c r="J151" s="13">
        <f t="shared" si="13"/>
        <v>8488.859826417787</v>
      </c>
      <c r="K151" s="13">
        <f t="shared" si="14"/>
        <v>10335.813549507817</v>
      </c>
      <c r="L151" s="13">
        <v>713998</v>
      </c>
      <c r="M151" s="20" t="s">
        <v>19</v>
      </c>
      <c r="N151" s="20" t="s">
        <v>20</v>
      </c>
      <c r="O151" s="51"/>
    </row>
    <row r="152" spans="1:15" s="2" customFormat="1" ht="20.25" customHeight="1">
      <c r="A152" s="11">
        <f aca="true" t="shared" si="16" ref="A152:A176">ROW()-5</f>
        <v>147</v>
      </c>
      <c r="B152" s="30" t="s">
        <v>32</v>
      </c>
      <c r="C152" s="23">
        <v>3002</v>
      </c>
      <c r="D152" s="12" t="str">
        <f t="shared" si="15"/>
        <v>30</v>
      </c>
      <c r="E152" s="24" t="s">
        <v>21</v>
      </c>
      <c r="F152" s="18">
        <v>2.8</v>
      </c>
      <c r="G152" s="14">
        <v>84.1</v>
      </c>
      <c r="H152" s="15">
        <f t="shared" si="12"/>
        <v>15.030000000000001</v>
      </c>
      <c r="I152" s="15">
        <v>69.07</v>
      </c>
      <c r="J152" s="13">
        <f t="shared" si="13"/>
        <v>8441.40309155767</v>
      </c>
      <c r="K152" s="13">
        <f t="shared" si="14"/>
        <v>10278.297379470105</v>
      </c>
      <c r="L152" s="13">
        <v>709922</v>
      </c>
      <c r="M152" s="20" t="s">
        <v>19</v>
      </c>
      <c r="N152" s="20" t="s">
        <v>20</v>
      </c>
      <c r="O152" s="52"/>
    </row>
    <row r="153" spans="1:15" s="2" customFormat="1" ht="20.25" customHeight="1">
      <c r="A153" s="11">
        <f t="shared" si="16"/>
        <v>148</v>
      </c>
      <c r="B153" s="30" t="s">
        <v>32</v>
      </c>
      <c r="C153" s="23">
        <v>3003</v>
      </c>
      <c r="D153" s="12" t="str">
        <f t="shared" si="15"/>
        <v>30</v>
      </c>
      <c r="E153" s="24" t="s">
        <v>21</v>
      </c>
      <c r="F153" s="18">
        <v>2.8</v>
      </c>
      <c r="G153" s="14">
        <v>117</v>
      </c>
      <c r="H153" s="15">
        <f t="shared" si="12"/>
        <v>20.909999999999997</v>
      </c>
      <c r="I153" s="15">
        <v>96.09</v>
      </c>
      <c r="J153" s="13">
        <f t="shared" si="13"/>
        <v>8673.888888888889</v>
      </c>
      <c r="K153" s="13">
        <f t="shared" si="14"/>
        <v>10561.400770111353</v>
      </c>
      <c r="L153" s="13">
        <v>1014845</v>
      </c>
      <c r="M153" s="20" t="s">
        <v>19</v>
      </c>
      <c r="N153" s="20" t="s">
        <v>20</v>
      </c>
      <c r="O153" s="53" t="s">
        <v>31</v>
      </c>
    </row>
    <row r="154" spans="1:15" s="2" customFormat="1" ht="20.25" customHeight="1">
      <c r="A154" s="11">
        <f t="shared" si="16"/>
        <v>149</v>
      </c>
      <c r="B154" s="30" t="s">
        <v>32</v>
      </c>
      <c r="C154" s="23">
        <v>3004</v>
      </c>
      <c r="D154" s="12" t="str">
        <f t="shared" si="15"/>
        <v>30</v>
      </c>
      <c r="E154" s="24" t="s">
        <v>21</v>
      </c>
      <c r="F154" s="18">
        <v>2.8</v>
      </c>
      <c r="G154" s="14">
        <v>96.33</v>
      </c>
      <c r="H154" s="15">
        <f t="shared" si="12"/>
        <v>17.22</v>
      </c>
      <c r="I154" s="15">
        <v>79.11</v>
      </c>
      <c r="J154" s="13">
        <f t="shared" si="13"/>
        <v>8806.58154261393</v>
      </c>
      <c r="K154" s="13">
        <f t="shared" si="14"/>
        <v>10723.524206800657</v>
      </c>
      <c r="L154" s="13">
        <v>848338</v>
      </c>
      <c r="M154" s="20" t="s">
        <v>19</v>
      </c>
      <c r="N154" s="20" t="s">
        <v>20</v>
      </c>
      <c r="O154" s="51"/>
    </row>
    <row r="155" spans="1:15" s="2" customFormat="1" ht="20.25" customHeight="1">
      <c r="A155" s="11">
        <f t="shared" si="16"/>
        <v>150</v>
      </c>
      <c r="B155" s="30" t="s">
        <v>32</v>
      </c>
      <c r="C155" s="23">
        <v>3005</v>
      </c>
      <c r="D155" s="12" t="str">
        <f t="shared" si="15"/>
        <v>30</v>
      </c>
      <c r="E155" s="24" t="s">
        <v>21</v>
      </c>
      <c r="F155" s="18">
        <v>2.8</v>
      </c>
      <c r="G155" s="14">
        <v>96.33</v>
      </c>
      <c r="H155" s="15">
        <f t="shared" si="12"/>
        <v>17.22</v>
      </c>
      <c r="I155" s="15">
        <v>79.11</v>
      </c>
      <c r="J155" s="13">
        <f t="shared" si="13"/>
        <v>8594.145126128931</v>
      </c>
      <c r="K155" s="13">
        <f t="shared" si="14"/>
        <v>10464.846416382252</v>
      </c>
      <c r="L155" s="13">
        <v>827874</v>
      </c>
      <c r="M155" s="20" t="s">
        <v>19</v>
      </c>
      <c r="N155" s="20" t="s">
        <v>20</v>
      </c>
      <c r="O155" s="51"/>
    </row>
    <row r="156" spans="1:15" s="2" customFormat="1" ht="20.25" customHeight="1">
      <c r="A156" s="11">
        <f t="shared" si="16"/>
        <v>151</v>
      </c>
      <c r="B156" s="30" t="s">
        <v>32</v>
      </c>
      <c r="C156" s="23">
        <v>3101</v>
      </c>
      <c r="D156" s="12" t="str">
        <f t="shared" si="15"/>
        <v>31</v>
      </c>
      <c r="E156" s="24" t="s">
        <v>18</v>
      </c>
      <c r="F156" s="18">
        <v>2.8</v>
      </c>
      <c r="G156" s="14">
        <v>84.11</v>
      </c>
      <c r="H156" s="15">
        <f t="shared" si="12"/>
        <v>15.030000000000001</v>
      </c>
      <c r="I156" s="19">
        <v>69.08</v>
      </c>
      <c r="J156" s="13">
        <f t="shared" si="13"/>
        <v>8445.535608132208</v>
      </c>
      <c r="K156" s="13">
        <f t="shared" si="14"/>
        <v>10283.06311522872</v>
      </c>
      <c r="L156" s="13">
        <v>710354</v>
      </c>
      <c r="M156" s="20" t="s">
        <v>19</v>
      </c>
      <c r="N156" s="20" t="s">
        <v>20</v>
      </c>
      <c r="O156" s="51"/>
    </row>
    <row r="157" spans="1:15" s="2" customFormat="1" ht="20.25" customHeight="1">
      <c r="A157" s="11">
        <f t="shared" si="16"/>
        <v>152</v>
      </c>
      <c r="B157" s="30" t="s">
        <v>32</v>
      </c>
      <c r="C157" s="23">
        <v>3102</v>
      </c>
      <c r="D157" s="12" t="str">
        <f t="shared" si="15"/>
        <v>31</v>
      </c>
      <c r="E157" s="24" t="s">
        <v>21</v>
      </c>
      <c r="F157" s="18">
        <v>2.8</v>
      </c>
      <c r="G157" s="14">
        <v>84.1</v>
      </c>
      <c r="H157" s="15">
        <f t="shared" si="12"/>
        <v>15.030000000000001</v>
      </c>
      <c r="I157" s="15">
        <v>69.07</v>
      </c>
      <c r="J157" s="13">
        <f t="shared" si="13"/>
        <v>8398.917954815695</v>
      </c>
      <c r="K157" s="13">
        <f t="shared" si="14"/>
        <v>10226.567250615319</v>
      </c>
      <c r="L157" s="13">
        <v>706349</v>
      </c>
      <c r="M157" s="20" t="s">
        <v>19</v>
      </c>
      <c r="N157" s="20" t="s">
        <v>20</v>
      </c>
      <c r="O157" s="51"/>
    </row>
    <row r="158" spans="1:15" s="2" customFormat="1" ht="20.25" customHeight="1">
      <c r="A158" s="11">
        <f t="shared" si="16"/>
        <v>153</v>
      </c>
      <c r="B158" s="30" t="s">
        <v>32</v>
      </c>
      <c r="C158" s="23">
        <v>3105</v>
      </c>
      <c r="D158" s="12" t="str">
        <f t="shared" si="15"/>
        <v>31</v>
      </c>
      <c r="E158" s="24" t="s">
        <v>21</v>
      </c>
      <c r="F158" s="18">
        <v>2.8</v>
      </c>
      <c r="G158" s="14">
        <v>96.33</v>
      </c>
      <c r="H158" s="15">
        <f t="shared" si="12"/>
        <v>17.22</v>
      </c>
      <c r="I158" s="15">
        <v>79.11</v>
      </c>
      <c r="J158" s="13">
        <f t="shared" si="13"/>
        <v>8551.645385653483</v>
      </c>
      <c r="K158" s="13">
        <f t="shared" si="14"/>
        <v>10413.095689546202</v>
      </c>
      <c r="L158" s="13">
        <v>823780</v>
      </c>
      <c r="M158" s="20" t="s">
        <v>19</v>
      </c>
      <c r="N158" s="20" t="s">
        <v>20</v>
      </c>
      <c r="O158" s="51"/>
    </row>
    <row r="159" spans="1:15" s="2" customFormat="1" ht="20.25" customHeight="1">
      <c r="A159" s="11">
        <f t="shared" si="16"/>
        <v>154</v>
      </c>
      <c r="B159" s="30" t="s">
        <v>32</v>
      </c>
      <c r="C159" s="23">
        <v>3106</v>
      </c>
      <c r="D159" s="12" t="str">
        <f t="shared" si="15"/>
        <v>31</v>
      </c>
      <c r="E159" s="24" t="s">
        <v>18</v>
      </c>
      <c r="F159" s="18">
        <v>2.8</v>
      </c>
      <c r="G159" s="14">
        <v>117</v>
      </c>
      <c r="H159" s="15">
        <f t="shared" si="12"/>
        <v>20.909999999999997</v>
      </c>
      <c r="I159" s="15">
        <v>96.09</v>
      </c>
      <c r="J159" s="13">
        <f t="shared" si="13"/>
        <v>8881.376068376068</v>
      </c>
      <c r="K159" s="13">
        <f t="shared" si="14"/>
        <v>10814.038921844103</v>
      </c>
      <c r="L159" s="13">
        <v>1039121</v>
      </c>
      <c r="M159" s="20" t="s">
        <v>19</v>
      </c>
      <c r="N159" s="20" t="s">
        <v>20</v>
      </c>
      <c r="O159" s="51"/>
    </row>
    <row r="160" spans="1:15" s="2" customFormat="1" ht="20.25" customHeight="1">
      <c r="A160" s="11">
        <f t="shared" si="16"/>
        <v>155</v>
      </c>
      <c r="B160" s="30" t="s">
        <v>32</v>
      </c>
      <c r="C160" s="23">
        <v>3201</v>
      </c>
      <c r="D160" s="12" t="str">
        <f t="shared" si="15"/>
        <v>32</v>
      </c>
      <c r="E160" s="24" t="s">
        <v>18</v>
      </c>
      <c r="F160" s="18">
        <v>2.8</v>
      </c>
      <c r="G160" s="14">
        <v>84.11</v>
      </c>
      <c r="H160" s="15">
        <f t="shared" si="12"/>
        <v>15.030000000000001</v>
      </c>
      <c r="I160" s="19">
        <v>69.08</v>
      </c>
      <c r="J160" s="13">
        <f t="shared" si="13"/>
        <v>8402.223279039354</v>
      </c>
      <c r="K160" s="13">
        <f t="shared" si="14"/>
        <v>10230.327156919513</v>
      </c>
      <c r="L160" s="13">
        <v>706711</v>
      </c>
      <c r="M160" s="20" t="s">
        <v>19</v>
      </c>
      <c r="N160" s="20" t="s">
        <v>20</v>
      </c>
      <c r="O160" s="51"/>
    </row>
    <row r="161" spans="1:15" s="2" customFormat="1" ht="20.25" customHeight="1">
      <c r="A161" s="11">
        <f t="shared" si="16"/>
        <v>156</v>
      </c>
      <c r="B161" s="30" t="s">
        <v>32</v>
      </c>
      <c r="C161" s="23">
        <v>3202</v>
      </c>
      <c r="D161" s="12" t="str">
        <f t="shared" si="15"/>
        <v>32</v>
      </c>
      <c r="E161" s="24" t="s">
        <v>21</v>
      </c>
      <c r="F161" s="18">
        <v>2.8</v>
      </c>
      <c r="G161" s="14">
        <v>84.1</v>
      </c>
      <c r="H161" s="15">
        <f t="shared" si="12"/>
        <v>15.030000000000001</v>
      </c>
      <c r="I161" s="15">
        <v>69.07</v>
      </c>
      <c r="J161" s="13">
        <f t="shared" si="13"/>
        <v>8356.432818073723</v>
      </c>
      <c r="K161" s="13">
        <f t="shared" si="14"/>
        <v>10174.837121760535</v>
      </c>
      <c r="L161" s="13">
        <v>702776</v>
      </c>
      <c r="M161" s="20" t="s">
        <v>19</v>
      </c>
      <c r="N161" s="20" t="s">
        <v>20</v>
      </c>
      <c r="O161" s="51"/>
    </row>
    <row r="162" spans="1:15" s="2" customFormat="1" ht="20.25" customHeight="1">
      <c r="A162" s="11">
        <f t="shared" si="16"/>
        <v>157</v>
      </c>
      <c r="B162" s="30" t="s">
        <v>32</v>
      </c>
      <c r="C162" s="23">
        <v>3204</v>
      </c>
      <c r="D162" s="12" t="str">
        <f t="shared" si="15"/>
        <v>32</v>
      </c>
      <c r="E162" s="24" t="s">
        <v>21</v>
      </c>
      <c r="F162" s="18">
        <v>2.8</v>
      </c>
      <c r="G162" s="14">
        <v>96.33</v>
      </c>
      <c r="H162" s="15">
        <f t="shared" si="12"/>
        <v>17.22</v>
      </c>
      <c r="I162" s="15">
        <v>79.11</v>
      </c>
      <c r="J162" s="13">
        <f t="shared" si="13"/>
        <v>8721.613204609157</v>
      </c>
      <c r="K162" s="13">
        <f t="shared" si="14"/>
        <v>10620.060675009481</v>
      </c>
      <c r="L162" s="13">
        <v>840153</v>
      </c>
      <c r="M162" s="20" t="s">
        <v>19</v>
      </c>
      <c r="N162" s="20" t="s">
        <v>20</v>
      </c>
      <c r="O162" s="51"/>
    </row>
    <row r="163" spans="1:15" s="2" customFormat="1" ht="20.25" customHeight="1">
      <c r="A163" s="11">
        <f t="shared" si="16"/>
        <v>158</v>
      </c>
      <c r="B163" s="30" t="s">
        <v>32</v>
      </c>
      <c r="C163" s="23">
        <v>3205</v>
      </c>
      <c r="D163" s="12" t="str">
        <f t="shared" si="15"/>
        <v>32</v>
      </c>
      <c r="E163" s="24" t="s">
        <v>21</v>
      </c>
      <c r="F163" s="18">
        <v>2.8</v>
      </c>
      <c r="G163" s="14">
        <v>96.33</v>
      </c>
      <c r="H163" s="15">
        <f t="shared" si="12"/>
        <v>17.22</v>
      </c>
      <c r="I163" s="15">
        <v>79.11</v>
      </c>
      <c r="J163" s="13">
        <f t="shared" si="13"/>
        <v>8509.166407142116</v>
      </c>
      <c r="K163" s="13">
        <f t="shared" si="14"/>
        <v>10361.3702439641</v>
      </c>
      <c r="L163" s="13">
        <v>819688</v>
      </c>
      <c r="M163" s="20" t="s">
        <v>19</v>
      </c>
      <c r="N163" s="20" t="s">
        <v>20</v>
      </c>
      <c r="O163" s="51"/>
    </row>
    <row r="164" spans="1:15" s="2" customFormat="1" ht="20.25" customHeight="1">
      <c r="A164" s="11">
        <f t="shared" si="16"/>
        <v>159</v>
      </c>
      <c r="B164" s="30" t="s">
        <v>32</v>
      </c>
      <c r="C164" s="23">
        <v>3206</v>
      </c>
      <c r="D164" s="12" t="str">
        <f t="shared" si="15"/>
        <v>32</v>
      </c>
      <c r="E164" s="24" t="s">
        <v>18</v>
      </c>
      <c r="F164" s="18">
        <v>2.8</v>
      </c>
      <c r="G164" s="14">
        <v>117</v>
      </c>
      <c r="H164" s="15">
        <f t="shared" si="12"/>
        <v>20.909999999999997</v>
      </c>
      <c r="I164" s="15">
        <v>96.09</v>
      </c>
      <c r="J164" s="13">
        <f t="shared" si="13"/>
        <v>8838.059829059828</v>
      </c>
      <c r="K164" s="13">
        <f t="shared" si="14"/>
        <v>10761.29670100947</v>
      </c>
      <c r="L164" s="13">
        <v>1034053</v>
      </c>
      <c r="M164" s="20" t="s">
        <v>19</v>
      </c>
      <c r="N164" s="20" t="s">
        <v>20</v>
      </c>
      <c r="O164" s="51"/>
    </row>
    <row r="165" spans="1:15" s="2" customFormat="1" ht="20.25" customHeight="1">
      <c r="A165" s="11">
        <f t="shared" si="16"/>
        <v>160</v>
      </c>
      <c r="B165" s="30" t="s">
        <v>32</v>
      </c>
      <c r="C165" s="23">
        <v>3301</v>
      </c>
      <c r="D165" s="12" t="str">
        <f t="shared" si="15"/>
        <v>33</v>
      </c>
      <c r="E165" s="24" t="s">
        <v>18</v>
      </c>
      <c r="F165" s="18">
        <v>2.8</v>
      </c>
      <c r="G165" s="14">
        <v>84.11</v>
      </c>
      <c r="H165" s="15">
        <f t="shared" si="12"/>
        <v>15.030000000000001</v>
      </c>
      <c r="I165" s="19">
        <v>69.08</v>
      </c>
      <c r="J165" s="13">
        <f t="shared" si="13"/>
        <v>8358.899060753774</v>
      </c>
      <c r="K165" s="13">
        <f t="shared" si="14"/>
        <v>10177.576722640417</v>
      </c>
      <c r="L165" s="13">
        <v>703067</v>
      </c>
      <c r="M165" s="20" t="s">
        <v>19</v>
      </c>
      <c r="N165" s="20" t="s">
        <v>20</v>
      </c>
      <c r="O165" s="51"/>
    </row>
    <row r="166" spans="1:15" s="2" customFormat="1" ht="20.25" customHeight="1">
      <c r="A166" s="11">
        <f t="shared" si="16"/>
        <v>161</v>
      </c>
      <c r="B166" s="30" t="s">
        <v>32</v>
      </c>
      <c r="C166" s="23">
        <v>3302</v>
      </c>
      <c r="D166" s="12" t="str">
        <f t="shared" si="15"/>
        <v>33</v>
      </c>
      <c r="E166" s="24" t="s">
        <v>21</v>
      </c>
      <c r="F166" s="18">
        <v>2.8</v>
      </c>
      <c r="G166" s="14">
        <v>84.1</v>
      </c>
      <c r="H166" s="15">
        <f t="shared" si="12"/>
        <v>15.030000000000001</v>
      </c>
      <c r="I166" s="15">
        <v>69.07</v>
      </c>
      <c r="J166" s="13">
        <f aca="true" t="shared" si="17" ref="J166:J176">L166/G166</f>
        <v>8313.947681331749</v>
      </c>
      <c r="K166" s="13">
        <f aca="true" t="shared" si="18" ref="K166:K176">L166/I166</f>
        <v>10123.106992905748</v>
      </c>
      <c r="L166" s="13">
        <v>699203</v>
      </c>
      <c r="M166" s="20" t="s">
        <v>19</v>
      </c>
      <c r="N166" s="20" t="s">
        <v>20</v>
      </c>
      <c r="O166" s="51"/>
    </row>
    <row r="167" spans="1:15" s="2" customFormat="1" ht="20.25" customHeight="1">
      <c r="A167" s="11">
        <f t="shared" si="16"/>
        <v>162</v>
      </c>
      <c r="B167" s="30" t="s">
        <v>32</v>
      </c>
      <c r="C167" s="23">
        <v>3303</v>
      </c>
      <c r="D167" s="12" t="str">
        <f t="shared" si="15"/>
        <v>33</v>
      </c>
      <c r="E167" s="24" t="s">
        <v>21</v>
      </c>
      <c r="F167" s="18">
        <v>2.8</v>
      </c>
      <c r="G167" s="14">
        <v>117</v>
      </c>
      <c r="H167" s="15">
        <f t="shared" si="12"/>
        <v>20.909999999999997</v>
      </c>
      <c r="I167" s="15">
        <v>96.09</v>
      </c>
      <c r="J167" s="13">
        <f t="shared" si="17"/>
        <v>8385.82905982906</v>
      </c>
      <c r="K167" s="13">
        <f t="shared" si="18"/>
        <v>10210.656676032886</v>
      </c>
      <c r="L167" s="13">
        <v>981142</v>
      </c>
      <c r="M167" s="20" t="s">
        <v>19</v>
      </c>
      <c r="N167" s="20" t="s">
        <v>20</v>
      </c>
      <c r="O167" s="51"/>
    </row>
    <row r="168" spans="1:15" s="2" customFormat="1" ht="20.25" customHeight="1">
      <c r="A168" s="11">
        <f t="shared" si="16"/>
        <v>163</v>
      </c>
      <c r="B168" s="30" t="s">
        <v>32</v>
      </c>
      <c r="C168" s="23">
        <v>3304</v>
      </c>
      <c r="D168" s="12" t="str">
        <f t="shared" si="15"/>
        <v>33</v>
      </c>
      <c r="E168" s="24" t="s">
        <v>21</v>
      </c>
      <c r="F168" s="18">
        <v>2.8</v>
      </c>
      <c r="G168" s="14">
        <v>96.33</v>
      </c>
      <c r="H168" s="15">
        <f t="shared" si="12"/>
        <v>17.22</v>
      </c>
      <c r="I168" s="15">
        <v>79.11</v>
      </c>
      <c r="J168" s="13">
        <f t="shared" si="17"/>
        <v>8679.113464133707</v>
      </c>
      <c r="K168" s="13">
        <f t="shared" si="18"/>
        <v>10568.30994817343</v>
      </c>
      <c r="L168" s="13">
        <v>836059</v>
      </c>
      <c r="M168" s="20" t="s">
        <v>19</v>
      </c>
      <c r="N168" s="20" t="s">
        <v>20</v>
      </c>
      <c r="O168" s="51"/>
    </row>
    <row r="169" spans="1:15" s="2" customFormat="1" ht="20.25" customHeight="1">
      <c r="A169" s="11">
        <f t="shared" si="16"/>
        <v>164</v>
      </c>
      <c r="B169" s="30" t="s">
        <v>32</v>
      </c>
      <c r="C169" s="23">
        <v>3305</v>
      </c>
      <c r="D169" s="12" t="str">
        <f t="shared" si="15"/>
        <v>33</v>
      </c>
      <c r="E169" s="24" t="s">
        <v>21</v>
      </c>
      <c r="F169" s="18">
        <v>2.8</v>
      </c>
      <c r="G169" s="14">
        <v>96.33</v>
      </c>
      <c r="H169" s="15">
        <f t="shared" si="12"/>
        <v>17.22</v>
      </c>
      <c r="I169" s="15">
        <v>79.11</v>
      </c>
      <c r="J169" s="13">
        <f t="shared" si="17"/>
        <v>8466.687428630748</v>
      </c>
      <c r="K169" s="13">
        <f t="shared" si="18"/>
        <v>10309.644798382</v>
      </c>
      <c r="L169" s="13">
        <v>815596</v>
      </c>
      <c r="M169" s="20" t="s">
        <v>19</v>
      </c>
      <c r="N169" s="20" t="s">
        <v>20</v>
      </c>
      <c r="O169" s="51"/>
    </row>
    <row r="170" spans="1:15" s="2" customFormat="1" ht="20.25" customHeight="1">
      <c r="A170" s="11">
        <f t="shared" si="16"/>
        <v>165</v>
      </c>
      <c r="B170" s="30" t="s">
        <v>32</v>
      </c>
      <c r="C170" s="23">
        <v>3306</v>
      </c>
      <c r="D170" s="12" t="str">
        <f aca="true" t="shared" si="19" ref="D170:D176">LEFT(C170,LEN(C170)-2)</f>
        <v>33</v>
      </c>
      <c r="E170" s="24" t="s">
        <v>21</v>
      </c>
      <c r="F170" s="18">
        <v>2.8</v>
      </c>
      <c r="G170" s="14">
        <v>117</v>
      </c>
      <c r="H170" s="15">
        <f t="shared" si="12"/>
        <v>20.909999999999997</v>
      </c>
      <c r="I170" s="15">
        <v>96.09</v>
      </c>
      <c r="J170" s="13">
        <f t="shared" si="17"/>
        <v>8794.74358974359</v>
      </c>
      <c r="K170" s="13">
        <f t="shared" si="18"/>
        <v>10708.554480174836</v>
      </c>
      <c r="L170" s="13">
        <v>1028985</v>
      </c>
      <c r="M170" s="20" t="s">
        <v>19</v>
      </c>
      <c r="N170" s="20" t="s">
        <v>20</v>
      </c>
      <c r="O170" s="51"/>
    </row>
    <row r="171" spans="1:15" s="2" customFormat="1" ht="20.25" customHeight="1">
      <c r="A171" s="11">
        <f t="shared" si="16"/>
        <v>166</v>
      </c>
      <c r="B171" s="30" t="s">
        <v>32</v>
      </c>
      <c r="C171" s="23">
        <v>3401</v>
      </c>
      <c r="D171" s="12" t="str">
        <f t="shared" si="19"/>
        <v>34</v>
      </c>
      <c r="E171" s="24" t="s">
        <v>21</v>
      </c>
      <c r="F171" s="18">
        <v>2.8</v>
      </c>
      <c r="G171" s="14">
        <v>84.11</v>
      </c>
      <c r="H171" s="15">
        <f t="shared" si="12"/>
        <v>15.030000000000001</v>
      </c>
      <c r="I171" s="15">
        <v>69.08</v>
      </c>
      <c r="J171" s="13">
        <f t="shared" si="17"/>
        <v>8033.991201997384</v>
      </c>
      <c r="K171" s="13">
        <f t="shared" si="18"/>
        <v>9781.977417486973</v>
      </c>
      <c r="L171" s="13">
        <v>675739</v>
      </c>
      <c r="M171" s="20" t="s">
        <v>19</v>
      </c>
      <c r="N171" s="20" t="s">
        <v>20</v>
      </c>
      <c r="O171" s="51"/>
    </row>
    <row r="172" spans="1:15" s="2" customFormat="1" ht="20.25" customHeight="1">
      <c r="A172" s="11">
        <f t="shared" si="16"/>
        <v>167</v>
      </c>
      <c r="B172" s="30" t="s">
        <v>32</v>
      </c>
      <c r="C172" s="23">
        <v>3402</v>
      </c>
      <c r="D172" s="12" t="str">
        <f t="shared" si="19"/>
        <v>34</v>
      </c>
      <c r="E172" s="24" t="s">
        <v>21</v>
      </c>
      <c r="F172" s="18">
        <v>2.8</v>
      </c>
      <c r="G172" s="14">
        <v>84.1</v>
      </c>
      <c r="H172" s="15">
        <f t="shared" si="12"/>
        <v>15.030000000000001</v>
      </c>
      <c r="I172" s="15">
        <v>69.07</v>
      </c>
      <c r="J172" s="13">
        <f t="shared" si="17"/>
        <v>7995.303210463734</v>
      </c>
      <c r="K172" s="13">
        <f t="shared" si="18"/>
        <v>9735.123787461996</v>
      </c>
      <c r="L172" s="13">
        <v>672405</v>
      </c>
      <c r="M172" s="20" t="s">
        <v>19</v>
      </c>
      <c r="N172" s="20" t="s">
        <v>20</v>
      </c>
      <c r="O172" s="51"/>
    </row>
    <row r="173" spans="1:15" s="2" customFormat="1" ht="20.25" customHeight="1">
      <c r="A173" s="11">
        <f t="shared" si="16"/>
        <v>168</v>
      </c>
      <c r="B173" s="30" t="s">
        <v>32</v>
      </c>
      <c r="C173" s="23">
        <v>3403</v>
      </c>
      <c r="D173" s="12" t="str">
        <f t="shared" si="19"/>
        <v>34</v>
      </c>
      <c r="E173" s="24" t="s">
        <v>18</v>
      </c>
      <c r="F173" s="18">
        <v>2.8</v>
      </c>
      <c r="G173" s="14">
        <v>117</v>
      </c>
      <c r="H173" s="15">
        <f t="shared" si="12"/>
        <v>20.909999999999997</v>
      </c>
      <c r="I173" s="15">
        <v>96.09</v>
      </c>
      <c r="J173" s="13">
        <f t="shared" si="17"/>
        <v>8227.76923076923</v>
      </c>
      <c r="K173" s="13">
        <f t="shared" si="18"/>
        <v>10018.20168591945</v>
      </c>
      <c r="L173" s="13">
        <v>962649</v>
      </c>
      <c r="M173" s="20" t="s">
        <v>19</v>
      </c>
      <c r="N173" s="20" t="s">
        <v>20</v>
      </c>
      <c r="O173" s="52"/>
    </row>
    <row r="174" spans="1:15" s="2" customFormat="1" ht="20.25" customHeight="1">
      <c r="A174" s="11">
        <f t="shared" si="16"/>
        <v>169</v>
      </c>
      <c r="B174" s="30" t="s">
        <v>32</v>
      </c>
      <c r="C174" s="23">
        <v>3404</v>
      </c>
      <c r="D174" s="12" t="str">
        <f t="shared" si="19"/>
        <v>34</v>
      </c>
      <c r="E174" s="24" t="s">
        <v>18</v>
      </c>
      <c r="F174" s="18">
        <v>2.8</v>
      </c>
      <c r="G174" s="14">
        <v>96.33</v>
      </c>
      <c r="H174" s="15">
        <f t="shared" si="12"/>
        <v>17.22</v>
      </c>
      <c r="I174" s="19">
        <v>79.11</v>
      </c>
      <c r="J174" s="13">
        <f t="shared" si="17"/>
        <v>8360.458839406208</v>
      </c>
      <c r="K174" s="13">
        <f t="shared" si="18"/>
        <v>10180.293262545822</v>
      </c>
      <c r="L174" s="13">
        <v>805363</v>
      </c>
      <c r="M174" s="20" t="s">
        <v>19</v>
      </c>
      <c r="N174" s="20" t="s">
        <v>20</v>
      </c>
      <c r="O174" s="53" t="s">
        <v>36</v>
      </c>
    </row>
    <row r="175" spans="1:15" s="2" customFormat="1" ht="20.25" customHeight="1">
      <c r="A175" s="11">
        <f t="shared" si="16"/>
        <v>170</v>
      </c>
      <c r="B175" s="30" t="s">
        <v>32</v>
      </c>
      <c r="C175" s="23">
        <v>3405</v>
      </c>
      <c r="D175" s="12" t="str">
        <f t="shared" si="19"/>
        <v>34</v>
      </c>
      <c r="E175" s="24" t="s">
        <v>21</v>
      </c>
      <c r="F175" s="18">
        <v>2.8</v>
      </c>
      <c r="G175" s="14">
        <v>96.33</v>
      </c>
      <c r="H175" s="15">
        <f t="shared" si="12"/>
        <v>17.22</v>
      </c>
      <c r="I175" s="15">
        <v>79.11</v>
      </c>
      <c r="J175" s="13">
        <f t="shared" si="17"/>
        <v>8148.032803903249</v>
      </c>
      <c r="K175" s="13">
        <f t="shared" si="18"/>
        <v>9921.628112754393</v>
      </c>
      <c r="L175" s="13">
        <v>784900</v>
      </c>
      <c r="M175" s="20" t="s">
        <v>19</v>
      </c>
      <c r="N175" s="20" t="s">
        <v>20</v>
      </c>
      <c r="O175" s="51"/>
    </row>
    <row r="176" spans="1:15" s="2" customFormat="1" ht="20.25" customHeight="1">
      <c r="A176" s="11">
        <f t="shared" si="16"/>
        <v>171</v>
      </c>
      <c r="B176" s="30" t="s">
        <v>32</v>
      </c>
      <c r="C176" s="23">
        <v>3406</v>
      </c>
      <c r="D176" s="12" t="str">
        <f t="shared" si="19"/>
        <v>34</v>
      </c>
      <c r="E176" s="24" t="s">
        <v>21</v>
      </c>
      <c r="F176" s="18">
        <v>2.8</v>
      </c>
      <c r="G176" s="14">
        <v>117</v>
      </c>
      <c r="H176" s="15">
        <f t="shared" si="12"/>
        <v>20.909999999999997</v>
      </c>
      <c r="I176" s="15">
        <v>96.09</v>
      </c>
      <c r="J176" s="13">
        <f t="shared" si="17"/>
        <v>8469.846153846154</v>
      </c>
      <c r="K176" s="13">
        <f t="shared" si="18"/>
        <v>10312.956603184513</v>
      </c>
      <c r="L176" s="13">
        <v>990972</v>
      </c>
      <c r="M176" s="20" t="s">
        <v>19</v>
      </c>
      <c r="N176" s="20" t="s">
        <v>20</v>
      </c>
      <c r="O176" s="52"/>
    </row>
    <row r="177" spans="1:15" s="2" customFormat="1" ht="20.25" customHeight="1">
      <c r="A177" s="32" t="s">
        <v>22</v>
      </c>
      <c r="B177" s="32"/>
      <c r="C177" s="32"/>
      <c r="D177" s="32"/>
      <c r="E177" s="32"/>
      <c r="F177" s="32"/>
      <c r="G177" s="15">
        <f>SUM(G6:G176)</f>
        <v>16739.540000000015</v>
      </c>
      <c r="H177" s="15">
        <f t="shared" si="12"/>
        <v>2991.8400000000074</v>
      </c>
      <c r="I177" s="15">
        <f>SUM(I6:I176)</f>
        <v>13747.700000000008</v>
      </c>
      <c r="J177" s="13">
        <f>L177/G177</f>
        <v>8759.725775021288</v>
      </c>
      <c r="K177" s="13">
        <f>L177/I177</f>
        <v>10666.059049877427</v>
      </c>
      <c r="L177" s="15">
        <f>SUM(L6:L176)</f>
        <v>146633780</v>
      </c>
      <c r="M177" s="17"/>
      <c r="N177" s="17"/>
      <c r="O177" s="29"/>
    </row>
    <row r="178" spans="1:15" s="2" customFormat="1" ht="20.25" customHeight="1">
      <c r="A178" s="47" t="s">
        <v>35</v>
      </c>
      <c r="B178" s="32"/>
      <c r="C178" s="32"/>
      <c r="D178" s="32"/>
      <c r="E178" s="32"/>
      <c r="F178" s="32"/>
      <c r="G178" s="32"/>
      <c r="H178" s="32"/>
      <c r="I178" s="32"/>
      <c r="J178" s="34"/>
      <c r="K178" s="34"/>
      <c r="L178" s="34"/>
      <c r="M178" s="32"/>
      <c r="N178" s="32"/>
      <c r="O178" s="32"/>
    </row>
    <row r="179" spans="1:15" s="2" customFormat="1" ht="65.25" customHeight="1">
      <c r="A179" s="35" t="s">
        <v>23</v>
      </c>
      <c r="B179" s="36"/>
      <c r="C179" s="36"/>
      <c r="D179" s="36"/>
      <c r="E179" s="36"/>
      <c r="F179" s="36"/>
      <c r="G179" s="36"/>
      <c r="H179" s="36"/>
      <c r="I179" s="36"/>
      <c r="J179" s="37"/>
      <c r="K179" s="37"/>
      <c r="L179" s="37"/>
      <c r="M179" s="36"/>
      <c r="N179" s="36"/>
      <c r="O179" s="36"/>
    </row>
    <row r="180" spans="1:15" s="2" customFormat="1" ht="27" customHeight="1">
      <c r="A180" s="33" t="s">
        <v>24</v>
      </c>
      <c r="B180" s="33"/>
      <c r="C180" s="33"/>
      <c r="D180" s="33"/>
      <c r="E180" s="33"/>
      <c r="F180" s="25"/>
      <c r="G180" s="25"/>
      <c r="H180" s="25"/>
      <c r="I180" s="25"/>
      <c r="J180" s="26"/>
      <c r="K180" s="31" t="s">
        <v>25</v>
      </c>
      <c r="L180" s="25" t="s">
        <v>29</v>
      </c>
      <c r="M180" s="25"/>
      <c r="O180" s="1"/>
    </row>
    <row r="181" spans="1:15" s="2" customFormat="1" ht="27" customHeight="1">
      <c r="A181" s="33" t="s">
        <v>26</v>
      </c>
      <c r="B181" s="33"/>
      <c r="C181" s="33"/>
      <c r="D181" s="33"/>
      <c r="E181" s="33"/>
      <c r="F181" s="25"/>
      <c r="G181" s="25"/>
      <c r="H181" s="25"/>
      <c r="I181" s="25"/>
      <c r="J181" s="26"/>
      <c r="K181" s="31" t="s">
        <v>27</v>
      </c>
      <c r="L181" s="25" t="s">
        <v>30</v>
      </c>
      <c r="M181" s="25"/>
      <c r="O181" s="1"/>
    </row>
    <row r="182" spans="1:14" s="2" customFormat="1" ht="27" customHeight="1">
      <c r="A182" s="33" t="s">
        <v>28</v>
      </c>
      <c r="B182" s="33"/>
      <c r="C182" s="33"/>
      <c r="D182" s="33"/>
      <c r="E182" s="33"/>
      <c r="F182" s="27"/>
      <c r="G182" s="27"/>
      <c r="H182" s="27"/>
      <c r="I182" s="27"/>
      <c r="J182" s="28"/>
      <c r="K182" s="28"/>
      <c r="L182" s="28"/>
      <c r="M182" s="27"/>
      <c r="N182" s="27"/>
    </row>
    <row r="184" spans="1:12" s="4" customFormat="1" ht="14.25">
      <c r="A184" s="3"/>
      <c r="E184" s="7"/>
      <c r="G184" s="16"/>
      <c r="J184" s="6"/>
      <c r="K184" s="6"/>
      <c r="L184" s="6"/>
    </row>
  </sheetData>
  <sheetProtection/>
  <autoFilter ref="A5:HC182"/>
  <mergeCells count="33">
    <mergeCell ref="O174:O176"/>
    <mergeCell ref="O48:O68"/>
    <mergeCell ref="O69:O89"/>
    <mergeCell ref="O90:O110"/>
    <mergeCell ref="O111:O131"/>
    <mergeCell ref="O132:O152"/>
    <mergeCell ref="O153:O173"/>
    <mergeCell ref="F4:F5"/>
    <mergeCell ref="L4:L5"/>
    <mergeCell ref="O6:O26"/>
    <mergeCell ref="O27:O47"/>
    <mergeCell ref="A1:B1"/>
    <mergeCell ref="A2:O2"/>
    <mergeCell ref="H3:K3"/>
    <mergeCell ref="A4:A5"/>
    <mergeCell ref="B4:B5"/>
    <mergeCell ref="C4:C5"/>
    <mergeCell ref="D4:D5"/>
    <mergeCell ref="E4:E5"/>
    <mergeCell ref="M4:M5"/>
    <mergeCell ref="N4:N5"/>
    <mergeCell ref="O4:O5"/>
    <mergeCell ref="G4:G5"/>
    <mergeCell ref="H4:H5"/>
    <mergeCell ref="I4:I5"/>
    <mergeCell ref="J4:J5"/>
    <mergeCell ref="K4:K5"/>
    <mergeCell ref="A177:F177"/>
    <mergeCell ref="A182:E182"/>
    <mergeCell ref="A178:O178"/>
    <mergeCell ref="A179:O179"/>
    <mergeCell ref="A180:E180"/>
    <mergeCell ref="A181:E181"/>
  </mergeCells>
  <printOptions/>
  <pageMargins left="0.984251968503937" right="0.984251968503937" top="0.984251968503937" bottom="0.984251968503937" header="0.5118110236220472" footer="0.5118110236220472"/>
  <pageSetup fitToHeight="0" fitToWidth="1" horizontalDpi="600" verticalDpi="600" orientation="landscape" paperSize="9" scale="7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TimesGroup</cp:lastModifiedBy>
  <cp:lastPrinted>2022-12-06T01:11:44Z</cp:lastPrinted>
  <dcterms:created xsi:type="dcterms:W3CDTF">2011-04-26T02:07:47Z</dcterms:created>
  <dcterms:modified xsi:type="dcterms:W3CDTF">2023-03-10T01:35:16Z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8a275f7f02914f0897f58045262d9c32</vt:lpwstr>
  </property>
</Properties>
</file>