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_FilterDatabase" localSheetId="0" hidden="1">'附件2'!$A$5:$O$14</definedName>
  </definedNames>
  <calcPr fullCalcOnLoad="1"/>
</workbook>
</file>

<file path=xl/sharedStrings.xml><?xml version="1.0" encoding="utf-8"?>
<sst xmlns="http://schemas.openxmlformats.org/spreadsheetml/2006/main" count="40" uniqueCount="35">
  <si>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</si>
  <si>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</si>
  <si>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</si>
  <si>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项目(楼盘)名称：雅居蓝湾5,6#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</si>
  <si>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</si>
  <si>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</si>
  <si>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</si>
  <si>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</si>
  <si>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</si>
  <si>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</si>
  <si>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</si>
  <si>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</si>
  <si>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</si>
  <si>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</si>
  <si>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</si>
  <si>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</si>
  <si>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</si>
  <si>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</si>
  <si>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</si>
  <si>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</si>
  <si>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5#-201</t>
  </si>
  <si>
    <t>四房两厅</t>
  </si>
  <si>
    <t>待售</t>
  </si>
  <si>
    <t>含装修价格</t>
  </si>
  <si>
    <t>6#</t>
  </si>
  <si>
    <t>6#-202</t>
  </si>
  <si>
    <t>6#-2602</t>
  </si>
  <si>
    <t>本楼栋总面积/均价</t>
  </si>
  <si>
    <r>
      <t xml:space="preserve">   本栋销售住宅共3套，销售住宅总建筑面积：382.48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312.29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70.11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6280.30元/㎡（建筑面积）、7691.85元/㎡（套内建筑面积）。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</si>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</sst>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1" xfId="64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1" fillId="24" borderId="11" xfId="64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Layout" workbookViewId="0" topLeftCell="A1">
      <selection activeCell="P10" sqref="P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87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4.875" style="2" customWidth="1"/>
    <col min="16" max="16" width="16.25390625" style="0" customWidth="1"/>
    <col min="17" max="17" width="11.50390625" style="0" customWidth="1"/>
    <col min="20" max="20" width="11.62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8"/>
      <c r="M3" s="5"/>
      <c r="N3" s="29"/>
      <c r="O3" s="29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6" s="1" customFormat="1" ht="24.75" customHeight="1">
      <c r="A6" s="8">
        <v>1</v>
      </c>
      <c r="B6" s="9" t="s">
        <v>19</v>
      </c>
      <c r="C6" s="9" t="s">
        <v>20</v>
      </c>
      <c r="D6" s="9">
        <v>2</v>
      </c>
      <c r="E6" s="9" t="s">
        <v>21</v>
      </c>
      <c r="F6" s="9">
        <v>3</v>
      </c>
      <c r="G6" s="10">
        <v>127.3</v>
      </c>
      <c r="H6" s="11">
        <v>23.36999999999999</v>
      </c>
      <c r="I6" s="30">
        <v>103.93</v>
      </c>
      <c r="J6" s="31">
        <f>L6/G6</f>
        <v>6333.220738413197</v>
      </c>
      <c r="K6" s="31">
        <f>L6/I6</f>
        <v>7757.327047050899</v>
      </c>
      <c r="L6" s="32">
        <v>806219</v>
      </c>
      <c r="M6" s="33"/>
      <c r="N6" s="34" t="s">
        <v>22</v>
      </c>
      <c r="O6" s="35" t="s">
        <v>23</v>
      </c>
      <c r="P6" s="36"/>
    </row>
    <row r="7" spans="1:20" s="1" customFormat="1" ht="24.75" customHeight="1">
      <c r="A7" s="8">
        <v>2</v>
      </c>
      <c r="B7" s="12" t="s">
        <v>24</v>
      </c>
      <c r="C7" s="12" t="s">
        <v>25</v>
      </c>
      <c r="D7" s="12">
        <v>2</v>
      </c>
      <c r="E7" s="12" t="s">
        <v>21</v>
      </c>
      <c r="F7" s="12">
        <v>3</v>
      </c>
      <c r="G7" s="13">
        <v>127.59</v>
      </c>
      <c r="H7" s="14">
        <v>23.36999999999999</v>
      </c>
      <c r="I7" s="37">
        <v>104.18</v>
      </c>
      <c r="J7" s="31">
        <f>L7/G7</f>
        <v>6106.865741829297</v>
      </c>
      <c r="K7" s="31">
        <f>L7/I7</f>
        <v>7479.122672297945</v>
      </c>
      <c r="L7" s="32">
        <v>779175</v>
      </c>
      <c r="M7" s="38"/>
      <c r="N7" s="34" t="s">
        <v>22</v>
      </c>
      <c r="O7" s="39"/>
      <c r="P7" s="36"/>
      <c r="T7" s="36"/>
    </row>
    <row r="8" spans="1:20" s="1" customFormat="1" ht="24.75" customHeight="1">
      <c r="A8" s="8">
        <v>3</v>
      </c>
      <c r="B8" s="12" t="s">
        <v>24</v>
      </c>
      <c r="C8" s="12" t="s">
        <v>26</v>
      </c>
      <c r="D8" s="12">
        <v>26</v>
      </c>
      <c r="E8" s="12" t="s">
        <v>21</v>
      </c>
      <c r="F8" s="12">
        <v>3</v>
      </c>
      <c r="G8" s="13">
        <v>127.59</v>
      </c>
      <c r="H8" s="14">
        <v>23.36999999999999</v>
      </c>
      <c r="I8" s="37">
        <v>104.18</v>
      </c>
      <c r="J8" s="31">
        <f>L8/G8</f>
        <v>6400.932674974528</v>
      </c>
      <c r="K8" s="31">
        <f>L8/I8</f>
        <v>7839.268573622576</v>
      </c>
      <c r="L8" s="40">
        <v>816695</v>
      </c>
      <c r="M8" s="38"/>
      <c r="N8" s="34" t="s">
        <v>22</v>
      </c>
      <c r="O8" s="41"/>
      <c r="P8" s="36"/>
      <c r="T8" s="36"/>
    </row>
    <row r="9" spans="1:15" s="1" customFormat="1" ht="24.75" customHeight="1">
      <c r="A9" s="15" t="s">
        <v>27</v>
      </c>
      <c r="B9" s="15"/>
      <c r="C9" s="15"/>
      <c r="D9" s="15"/>
      <c r="E9" s="15"/>
      <c r="F9" s="16"/>
      <c r="G9" s="17">
        <f>SUM(G6:G8)</f>
        <v>382.48</v>
      </c>
      <c r="H9" s="17">
        <f>SUM(H6:H8)</f>
        <v>70.10999999999997</v>
      </c>
      <c r="I9" s="17">
        <f>SUM(I6:I8)</f>
        <v>312.29</v>
      </c>
      <c r="J9" s="42">
        <f>L9/G9</f>
        <v>6280.299623509725</v>
      </c>
      <c r="K9" s="43">
        <f>L9/I9</f>
        <v>7691.853725703672</v>
      </c>
      <c r="L9" s="43">
        <f>SUM(L6:L8)</f>
        <v>2402089</v>
      </c>
      <c r="M9" s="17"/>
      <c r="N9" s="44"/>
      <c r="O9" s="8"/>
    </row>
    <row r="10" spans="1:15" s="1" customFormat="1" ht="42" customHeight="1">
      <c r="A10" s="18" t="s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4" s="1" customFormat="1" ht="68.25" customHeight="1">
      <c r="A11" s="19" t="s">
        <v>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1" customFormat="1" ht="24.75" customHeight="1">
      <c r="A12" s="21" t="s">
        <v>30</v>
      </c>
      <c r="B12" s="21"/>
      <c r="C12" s="21"/>
      <c r="D12" s="21"/>
      <c r="E12" s="21"/>
      <c r="F12" s="21"/>
      <c r="G12" s="22"/>
      <c r="H12" s="22"/>
      <c r="I12" s="22"/>
      <c r="J12" s="21"/>
      <c r="K12" s="21" t="s">
        <v>31</v>
      </c>
      <c r="L12" s="21"/>
      <c r="M12" s="23"/>
      <c r="N12" s="23"/>
    </row>
    <row r="13" spans="1:14" s="1" customFormat="1" ht="24.75" customHeight="1">
      <c r="A13" s="21" t="s">
        <v>32</v>
      </c>
      <c r="B13" s="21"/>
      <c r="C13" s="21"/>
      <c r="D13" s="21"/>
      <c r="E13" s="21"/>
      <c r="F13" s="23"/>
      <c r="G13" s="24"/>
      <c r="H13" s="24"/>
      <c r="I13" s="24"/>
      <c r="J13" s="23"/>
      <c r="K13" s="21" t="s">
        <v>33</v>
      </c>
      <c r="L13" s="21"/>
      <c r="M13" s="23"/>
      <c r="N13" s="45"/>
    </row>
    <row r="14" spans="1:14" s="1" customFormat="1" ht="24.75" customHeight="1">
      <c r="A14" s="21" t="s">
        <v>34</v>
      </c>
      <c r="B14" s="21"/>
      <c r="C14" s="21"/>
      <c r="D14" s="21"/>
      <c r="E14" s="21"/>
      <c r="F14" s="25"/>
      <c r="G14" s="26"/>
      <c r="H14" s="26"/>
      <c r="I14" s="26"/>
      <c r="J14" s="25"/>
      <c r="K14" s="25"/>
      <c r="L14" s="25"/>
      <c r="M14" s="25"/>
      <c r="N14" s="46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1.75" customHeight="1"/>
    <row r="112" s="1" customFormat="1" ht="31.5" customHeight="1"/>
    <row r="113" s="1" customFormat="1" ht="60.75" customHeight="1"/>
    <row r="114" s="1" customFormat="1" ht="18.75" customHeight="1"/>
    <row r="115" s="1" customFormat="1" ht="18" customHeight="1"/>
    <row r="116" s="1" customFormat="1" ht="15" customHeight="1"/>
    <row r="117" s="1" customFormat="1" ht="24.75" customHeight="1">
      <c r="O117" s="47"/>
    </row>
    <row r="118" s="1" customFormat="1" ht="24.75" customHeight="1">
      <c r="O118" s="47"/>
    </row>
    <row r="119" s="1" customFormat="1" ht="24.75" customHeight="1">
      <c r="O119" s="47"/>
    </row>
    <row r="120" s="1" customFormat="1" ht="24.75" customHeight="1">
      <c r="O120" s="47"/>
    </row>
    <row r="121" s="1" customFormat="1" ht="24.75" customHeight="1">
      <c r="O121" s="47"/>
    </row>
    <row r="122" s="1" customFormat="1" ht="24.75" customHeight="1">
      <c r="O122" s="47"/>
    </row>
    <row r="123" s="1" customFormat="1" ht="24.75" customHeight="1">
      <c r="O123" s="47"/>
    </row>
    <row r="124" s="1" customFormat="1" ht="24.75" customHeight="1">
      <c r="O124" s="47"/>
    </row>
    <row r="125" s="1" customFormat="1" ht="30.75" customHeight="1">
      <c r="O125" s="47"/>
    </row>
    <row r="126" ht="42" customHeight="1"/>
    <row r="127" ht="51.75" customHeight="1"/>
    <row r="128" ht="27" customHeight="1"/>
    <row r="129" ht="25.5" customHeight="1"/>
  </sheetData>
  <sheetProtection/>
  <autoFilter ref="A5:O14"/>
  <mergeCells count="26">
    <mergeCell ref="A1:B1"/>
    <mergeCell ref="A2:O2"/>
    <mergeCell ref="A3:H3"/>
    <mergeCell ref="I3:K3"/>
    <mergeCell ref="A9:F9"/>
    <mergeCell ref="A10:O10"/>
    <mergeCell ref="A11:N11"/>
    <mergeCell ref="A12:E12"/>
    <mergeCell ref="A13:E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8"/>
  </mergeCells>
  <dataValidations count="1">
    <dataValidation type="decimal" allowBlank="1" showInputMessage="1" showErrorMessage="1" sqref="L8 G6:G8 I6:I8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2023-03-15T01:49:54Z</cp:lastPrinted>
  <dcterms:created xsi:type="dcterms:W3CDTF">2011-04-26T02:07:47Z</dcterms:created>
  <dcterms:modified xsi:type="dcterms:W3CDTF">2023-03-15T02:53:29Z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