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<sst xmlns="http://schemas.openxmlformats.org/spreadsheetml/2006/main" count="39" uniqueCount="35">
  <si>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</si>
  <si>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</si>
  <si>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</si>
  <si>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项目(楼盘)名称：雅居蓝湾12#、13#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</si>
  <si>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</si>
  <si>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</si>
  <si>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</si>
  <si>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</si>
  <si>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</si>
  <si>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</si>
  <si>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</si>
  <si>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</si>
  <si>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</si>
  <si>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</si>
  <si>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</si>
  <si>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</si>
  <si>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</si>
  <si>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</si>
  <si>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12#</t>
  </si>
  <si>
    <t>12#-204</t>
  </si>
  <si>
    <t>三房两厅</t>
  </si>
  <si>
    <t>待售</t>
  </si>
  <si>
    <t>含装修价格</t>
  </si>
  <si>
    <t>13#</t>
  </si>
  <si>
    <t>13#-101</t>
  </si>
  <si>
    <t>13#-1804</t>
  </si>
  <si>
    <t>四房两厅</t>
  </si>
  <si>
    <t>本楼栋总面积/均价</t>
  </si>
  <si>
    <r>
      <t xml:space="preserve">   本栋销售住宅共3套，销售住宅总建筑面积：315.51</t>
    </r>
    <r>
      <rPr>
        <sz val="12"/>
        <rFont val="宋体"/>
        <family val="0"/>
      </rPr>
      <t>㎡，套内面积256.31㎡，分摊面积59.21㎡，销售均价：</t>
    </r>
    <r>
      <rPr>
        <sz val="12"/>
        <rFont val="宋体"/>
        <family val="0"/>
      </rPr>
      <t>6398.70元/㎡（建筑面积）、7876.62元/㎡（套内建筑面积）。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</si>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</sst>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0" fillId="0" borderId="5" applyNumberFormat="0" applyFill="0" applyAlignment="0" applyProtection="0"/>
    <xf numFmtId="0" fontId="9" fillId="3" borderId="0" applyNumberFormat="0" applyBorder="0" applyAlignment="0" applyProtection="0"/>
    <xf numFmtId="0" fontId="25" fillId="4" borderId="6" applyNumberFormat="0" applyAlignment="0" applyProtection="0"/>
    <xf numFmtId="0" fontId="15" fillId="4" borderId="1" applyNumberFormat="0" applyAlignment="0" applyProtection="0"/>
    <xf numFmtId="0" fontId="12" fillId="8" borderId="7" applyNumberFormat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2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2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65" applyNumberForma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Layout" workbookViewId="0" topLeftCell="A1">
      <selection activeCell="N6" sqref="N6:N8"/>
    </sheetView>
  </sheetViews>
  <sheetFormatPr defaultColWidth="9.00390625" defaultRowHeight="24.75" customHeight="1"/>
  <cols>
    <col min="1" max="1" width="3.875" style="2" customWidth="1"/>
    <col min="2" max="2" width="6.125" style="2" customWidth="1"/>
    <col min="3" max="3" width="9.00390625" style="2" customWidth="1"/>
    <col min="4" max="4" width="6.375" style="2" customWidth="1"/>
    <col min="5" max="5" width="9.125" style="2" customWidth="1"/>
    <col min="6" max="6" width="6.125" style="2" customWidth="1"/>
    <col min="7" max="7" width="9.625" style="3" customWidth="1"/>
    <col min="8" max="8" width="10.875" style="3" customWidth="1"/>
    <col min="9" max="9" width="9.625" style="3" customWidth="1"/>
    <col min="10" max="10" width="10.625" style="2" customWidth="1"/>
    <col min="11" max="11" width="11.125" style="2" customWidth="1"/>
    <col min="12" max="12" width="13.375" style="2" customWidth="1"/>
    <col min="13" max="13" width="9.125" style="2" customWidth="1"/>
    <col min="14" max="14" width="12.25390625" style="2" customWidth="1"/>
    <col min="15" max="15" width="16.125" style="2" bestFit="1" customWidth="1"/>
    <col min="16" max="16" width="18.125" style="2" customWidth="1"/>
    <col min="17" max="16384" width="9.00390625" style="2" customWidth="1"/>
  </cols>
  <sheetData>
    <row r="1" spans="1:2" ht="11.25" customHeight="1">
      <c r="A1" s="4" t="s">
        <v>0</v>
      </c>
      <c r="B1" s="4"/>
    </row>
    <row r="2" spans="1:14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27"/>
      <c r="N3" s="27"/>
    </row>
    <row r="4" spans="1:14" ht="24.75" customHeight="1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9" t="s">
        <v>13</v>
      </c>
      <c r="K4" s="9" t="s">
        <v>14</v>
      </c>
      <c r="L4" s="29" t="s">
        <v>15</v>
      </c>
      <c r="M4" s="30" t="s">
        <v>16</v>
      </c>
      <c r="N4" s="31" t="s">
        <v>17</v>
      </c>
    </row>
    <row r="5" spans="1:14" ht="24.75" customHeight="1">
      <c r="A5" s="7"/>
      <c r="B5" s="11"/>
      <c r="C5" s="9"/>
      <c r="D5" s="9"/>
      <c r="E5" s="9"/>
      <c r="F5" s="9"/>
      <c r="G5" s="10"/>
      <c r="H5" s="10"/>
      <c r="I5" s="32"/>
      <c r="J5" s="9"/>
      <c r="K5" s="9"/>
      <c r="L5" s="33"/>
      <c r="M5" s="30"/>
      <c r="N5" s="34"/>
    </row>
    <row r="6" spans="1:14" s="1" customFormat="1" ht="24.75" customHeight="1">
      <c r="A6" s="12">
        <v>1</v>
      </c>
      <c r="B6" s="12" t="s">
        <v>18</v>
      </c>
      <c r="C6" s="12" t="s">
        <v>19</v>
      </c>
      <c r="D6" s="12">
        <v>2</v>
      </c>
      <c r="E6" s="12" t="s">
        <v>20</v>
      </c>
      <c r="F6" s="12">
        <v>3</v>
      </c>
      <c r="G6" s="13">
        <v>107.62</v>
      </c>
      <c r="H6" s="14">
        <v>20.276899999999998</v>
      </c>
      <c r="I6" s="13">
        <v>87.336</v>
      </c>
      <c r="J6" s="35">
        <f>L6/G6</f>
        <v>6691.414235272254</v>
      </c>
      <c r="K6" s="35">
        <f>L6/I6</f>
        <v>8245.511587432446</v>
      </c>
      <c r="L6" s="35">
        <v>720130</v>
      </c>
      <c r="M6" s="36" t="s">
        <v>21</v>
      </c>
      <c r="N6" s="37" t="s">
        <v>22</v>
      </c>
    </row>
    <row r="7" spans="1:14" s="1" customFormat="1" ht="24.75" customHeight="1">
      <c r="A7" s="12">
        <v>2</v>
      </c>
      <c r="B7" s="12" t="s">
        <v>23</v>
      </c>
      <c r="C7" s="12" t="s">
        <v>24</v>
      </c>
      <c r="D7" s="12">
        <v>1</v>
      </c>
      <c r="E7" s="12" t="s">
        <v>20</v>
      </c>
      <c r="F7" s="12">
        <v>3</v>
      </c>
      <c r="G7" s="15">
        <v>89.31</v>
      </c>
      <c r="H7" s="14">
        <v>16.724599999999995</v>
      </c>
      <c r="I7" s="15">
        <v>72.5938</v>
      </c>
      <c r="J7" s="35">
        <f>L7/G7</f>
        <v>5882.297615048707</v>
      </c>
      <c r="K7" s="35">
        <f>L7/I7</f>
        <v>7236.816367237973</v>
      </c>
      <c r="L7" s="35">
        <v>525348</v>
      </c>
      <c r="M7" s="36" t="s">
        <v>21</v>
      </c>
      <c r="N7" s="38"/>
    </row>
    <row r="8" spans="1:18" ht="24.75" customHeight="1">
      <c r="A8" s="12">
        <v>3</v>
      </c>
      <c r="B8" s="12" t="s">
        <v>23</v>
      </c>
      <c r="C8" s="12" t="s">
        <v>25</v>
      </c>
      <c r="D8" s="12">
        <v>18</v>
      </c>
      <c r="E8" s="12" t="s">
        <v>26</v>
      </c>
      <c r="F8" s="12">
        <v>3</v>
      </c>
      <c r="G8" s="15">
        <v>118.58</v>
      </c>
      <c r="H8" s="14">
        <v>22.205799999999996</v>
      </c>
      <c r="I8" s="15">
        <v>96.38</v>
      </c>
      <c r="J8" s="35">
        <f>L8/G8</f>
        <v>6521.976724574127</v>
      </c>
      <c r="K8" s="35">
        <f>L8/I8</f>
        <v>8024.237393650135</v>
      </c>
      <c r="L8" s="35">
        <v>773376</v>
      </c>
      <c r="M8" s="36" t="s">
        <v>21</v>
      </c>
      <c r="N8" s="39"/>
      <c r="O8" s="1"/>
      <c r="P8" s="1"/>
      <c r="Q8" s="1"/>
      <c r="R8" s="1"/>
    </row>
    <row r="9" spans="1:14" ht="24.75" customHeight="1">
      <c r="A9" s="16" t="s">
        <v>27</v>
      </c>
      <c r="B9" s="16"/>
      <c r="C9" s="16"/>
      <c r="D9" s="16"/>
      <c r="E9" s="16"/>
      <c r="F9" s="17"/>
      <c r="G9" s="18">
        <f>SUM(G6:G8)</f>
        <v>315.51</v>
      </c>
      <c r="H9" s="18">
        <f>SUM(H6:H8)</f>
        <v>59.20729999999999</v>
      </c>
      <c r="I9" s="18">
        <f>SUM(I6:I8)</f>
        <v>256.3098</v>
      </c>
      <c r="J9" s="35">
        <f>L9/G9</f>
        <v>6398.700516623879</v>
      </c>
      <c r="K9" s="35">
        <f>L9/I9</f>
        <v>7876.616500812688</v>
      </c>
      <c r="L9" s="18">
        <f>SUM(L6:L8)</f>
        <v>2018854</v>
      </c>
      <c r="M9" s="36"/>
      <c r="N9" s="12"/>
    </row>
    <row r="10" spans="1:14" ht="29.25" customHeight="1">
      <c r="A10" s="19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0"/>
    </row>
    <row r="11" spans="1:14" ht="69" customHeight="1">
      <c r="A11" s="21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4.75" customHeight="1">
      <c r="A12" s="22" t="s">
        <v>30</v>
      </c>
      <c r="B12" s="22"/>
      <c r="C12" s="22"/>
      <c r="D12" s="22"/>
      <c r="E12" s="22"/>
      <c r="F12" s="22"/>
      <c r="G12" s="23"/>
      <c r="H12" s="23"/>
      <c r="I12" s="23"/>
      <c r="J12" s="22"/>
      <c r="K12" s="22" t="s">
        <v>31</v>
      </c>
      <c r="L12" s="22"/>
      <c r="M12" s="24"/>
      <c r="N12" s="24"/>
    </row>
    <row r="13" spans="1:14" ht="24.75" customHeight="1">
      <c r="A13" s="22" t="s">
        <v>32</v>
      </c>
      <c r="B13" s="22"/>
      <c r="C13" s="22"/>
      <c r="D13" s="22"/>
      <c r="E13" s="22"/>
      <c r="F13" s="24"/>
      <c r="G13" s="25"/>
      <c r="H13" s="25"/>
      <c r="I13" s="25"/>
      <c r="J13" s="24"/>
      <c r="K13" s="22" t="s">
        <v>33</v>
      </c>
      <c r="L13" s="22"/>
      <c r="M13" s="24"/>
      <c r="N13" s="41"/>
    </row>
    <row r="14" spans="1:14" ht="24.75" customHeight="1">
      <c r="A14" s="22" t="s">
        <v>34</v>
      </c>
      <c r="B14" s="22"/>
      <c r="C14" s="22"/>
      <c r="D14" s="22"/>
      <c r="E14" s="22"/>
      <c r="F14" s="1"/>
      <c r="G14" s="26"/>
      <c r="H14" s="26"/>
      <c r="I14" s="26"/>
      <c r="J14" s="1"/>
      <c r="K14" s="1"/>
      <c r="L14" s="1"/>
      <c r="M14" s="1"/>
      <c r="N14" s="42"/>
    </row>
  </sheetData>
  <sheetProtection/>
  <mergeCells count="25">
    <mergeCell ref="A1:B1"/>
    <mergeCell ref="A2:N2"/>
    <mergeCell ref="A3:H3"/>
    <mergeCell ref="I3:K3"/>
    <mergeCell ref="A9:F9"/>
    <mergeCell ref="A10:N10"/>
    <mergeCell ref="A11:N11"/>
    <mergeCell ref="A12:E12"/>
    <mergeCell ref="A13:E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N6:N8"/>
  </mergeCells>
  <dataValidations count="1">
    <dataValidation type="decimal" allowBlank="1" showInputMessage="1" showErrorMessage="1" sqref="G6:G8 I6:I8">
      <formula1>0</formula1>
      <formula2>10000000000</formula2>
    </dataValidation>
  </dataValidations>
  <printOptions/>
  <pageMargins left="0.17" right="0.19" top="0.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2023-03-15T01:53:03Z</cp:lastPrinted>
  <dcterms:created xsi:type="dcterms:W3CDTF">2011-04-26T02:07:47Z</dcterms:created>
  <dcterms:modified xsi:type="dcterms:W3CDTF">2023-03-15T02:53:27Z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