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2" sheetId="1" r:id="rId1"/>
  </sheets>
  <definedNames>
    <definedName name="_xlnm.Print_Titles" localSheetId="0">'附件2'!$1:$5</definedName>
    <definedName name="_xlnm._FilterDatabase" localSheetId="0" hidden="1">'附件2'!$A$5:$O$36</definedName>
  </definedNames>
  <calcPr fullCalcOnLoad="1"/>
</workbook>
</file>

<file path=xl/sharedStrings.xml><?xml version="1.0" encoding="utf-8"?>
<sst xmlns="http://schemas.openxmlformats.org/spreadsheetml/2006/main" count="130" uniqueCount="58">
  <si>
    <t>附件2</t>
  </si>
  <si>
    <t>清远市新建商品住房销售价格备案表</t>
  </si>
  <si>
    <t>房地产开发企业名称或中介服务机构名称：清远市联统摩托车机电有限公司</t>
  </si>
  <si>
    <r>
      <t>项目(楼盘)名称：雅居蓝湾</t>
    </r>
    <r>
      <rPr>
        <sz val="10"/>
        <rFont val="宋体"/>
        <family val="0"/>
      </rPr>
      <t>14</t>
    </r>
    <r>
      <rPr>
        <sz val="10"/>
        <rFont val="宋体"/>
        <family val="0"/>
      </rPr>
      <t>#</t>
    </r>
  </si>
  <si>
    <t>备案时间：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</si>
  <si>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</si>
  <si>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</si>
  <si>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</si>
  <si>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</si>
  <si>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</si>
  <si>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</si>
  <si>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</si>
  <si>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</si>
  <si>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</si>
  <si>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</si>
  <si>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</si>
  <si>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</si>
  <si>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</si>
  <si>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</si>
  <si>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</si>
  <si>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14#</t>
  </si>
  <si>
    <t>14#-202</t>
  </si>
  <si>
    <t>四房两厅</t>
  </si>
  <si>
    <t>待售</t>
  </si>
  <si>
    <t>含装修价格</t>
  </si>
  <si>
    <t>14#-401</t>
  </si>
  <si>
    <t>三房两厅</t>
  </si>
  <si>
    <t>14#-502</t>
  </si>
  <si>
    <t>14#-801</t>
  </si>
  <si>
    <t>14#-802</t>
  </si>
  <si>
    <t>14#-901</t>
  </si>
  <si>
    <t>14#-1101</t>
  </si>
  <si>
    <t>14#-1102</t>
  </si>
  <si>
    <t>14#-1202</t>
  </si>
  <si>
    <t>14#-1301</t>
  </si>
  <si>
    <t>14#-1302</t>
  </si>
  <si>
    <t>14#-1401</t>
  </si>
  <si>
    <t>14#-1404</t>
  </si>
  <si>
    <t>14#-1502</t>
  </si>
  <si>
    <t>14#-1601</t>
  </si>
  <si>
    <t>14#-1602</t>
  </si>
  <si>
    <t>14#-1701</t>
  </si>
  <si>
    <t>14#-1801</t>
  </si>
  <si>
    <t>14#-1804</t>
  </si>
  <si>
    <t>14#-1901</t>
  </si>
  <si>
    <t>14#-1902</t>
  </si>
  <si>
    <t>14#-2001</t>
  </si>
  <si>
    <t>14#-2101</t>
  </si>
  <si>
    <t>14#-2102</t>
  </si>
  <si>
    <t>14#-2104</t>
  </si>
  <si>
    <t>本楼栋总面积/均价</t>
  </si>
  <si>
    <r>
      <t xml:space="preserve">   本栋销售住宅共2</t>
    </r>
    <r>
      <rPr>
        <sz val="12"/>
        <rFont val="宋体"/>
        <family val="0"/>
      </rPr>
      <t>5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>2840.40</t>
    </r>
    <r>
      <rPr>
        <sz val="12"/>
        <rFont val="宋体"/>
        <family val="0"/>
      </rPr>
      <t>㎡，套内面积</t>
    </r>
    <r>
      <rPr>
        <sz val="12"/>
        <rFont val="宋体"/>
        <family val="0"/>
      </rPr>
      <t>2246.48</t>
    </r>
    <r>
      <rPr>
        <sz val="12"/>
        <rFont val="宋体"/>
        <family val="0"/>
      </rPr>
      <t>㎡，分摊面积</t>
    </r>
    <r>
      <rPr>
        <sz val="12"/>
        <rFont val="宋体"/>
        <family val="0"/>
      </rPr>
      <t>593.56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6344.39元/㎡（建筑面积）、8021.71元/㎡（套内建筑面积）。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</si>
  <si>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2.上述“价格”指含带装修价格。
3.建筑面积=套内建筑面积+分摊的共有建筑面积。</t>
  </si>
  <si>
    <t>备案机关：清远市清新区发展和改革局</t>
  </si>
  <si>
    <t>企业物价员：黄彩萍</t>
  </si>
  <si>
    <t>价格举报投诉电话：12345</t>
  </si>
  <si>
    <t>企业投诉电话：5306888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</si>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</sst>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2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9"/>
      <name val="等线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5" fillId="2" borderId="1" applyNumberFormat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12" fillId="11" borderId="0" applyNumberFormat="0" applyBorder="0" applyAlignment="0" applyProtection="0"/>
    <xf numFmtId="0" fontId="19" fillId="0" borderId="5" applyNumberFormat="0" applyFill="0" applyAlignment="0" applyProtection="0"/>
    <xf numFmtId="0" fontId="12" fillId="12" borderId="0" applyNumberFormat="0" applyBorder="0" applyAlignment="0" applyProtection="0"/>
    <xf numFmtId="0" fontId="25" fillId="8" borderId="6" applyNumberFormat="0" applyAlignment="0" applyProtection="0"/>
    <xf numFmtId="0" fontId="10" fillId="13" borderId="0" applyNumberFormat="0" applyBorder="0" applyAlignment="0" applyProtection="0"/>
    <xf numFmtId="0" fontId="24" fillId="8" borderId="1" applyNumberFormat="0" applyAlignment="0" applyProtection="0"/>
    <xf numFmtId="0" fontId="26" fillId="14" borderId="7" applyNumberFormat="0" applyAlignment="0" applyProtection="0"/>
    <xf numFmtId="0" fontId="11" fillId="2" borderId="0" applyNumberFormat="0" applyBorder="0" applyAlignment="0" applyProtection="0"/>
    <xf numFmtId="0" fontId="12" fillId="15" borderId="0" applyNumberFormat="0" applyBorder="0" applyAlignment="0" applyProtection="0"/>
    <xf numFmtId="0" fontId="14" fillId="0" borderId="8" applyNumberFormat="0" applyFill="0" applyAlignment="0" applyProtection="0"/>
    <xf numFmtId="0" fontId="22" fillId="0" borderId="9" applyNumberFormat="0" applyFill="0" applyAlignment="0" applyProtection="0"/>
    <xf numFmtId="0" fontId="10" fillId="16" borderId="0" applyNumberFormat="0" applyBorder="0" applyAlignment="0" applyProtection="0"/>
    <xf numFmtId="0" fontId="27" fillId="3" borderId="0" applyNumberFormat="0" applyBorder="0" applyAlignment="0" applyProtection="0"/>
    <xf numFmtId="0" fontId="18" fillId="13" borderId="0" applyNumberFormat="0" applyBorder="0" applyAlignment="0" applyProtection="0"/>
    <xf numFmtId="0" fontId="7" fillId="17" borderId="0" applyNumberFormat="0" applyBorder="0" applyAlignment="0" applyProtection="0"/>
    <xf numFmtId="0" fontId="10" fillId="2" borderId="0" applyNumberFormat="0" applyBorder="0" applyAlignment="0" applyProtection="0"/>
    <xf numFmtId="0" fontId="11" fillId="10" borderId="0" applyNumberFormat="0" applyBorder="0" applyAlignment="0" applyProtection="0"/>
    <xf numFmtId="0" fontId="12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0" fillId="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0" fillId="16" borderId="0" applyNumberFormat="0" applyBorder="0" applyAlignment="0" applyProtection="0"/>
    <xf numFmtId="0" fontId="12" fillId="23" borderId="0" applyNumberFormat="0" applyBorder="0" applyAlignment="0" applyProtection="0"/>
    <xf numFmtId="0" fontId="11" fillId="19" borderId="0" applyNumberFormat="0" applyBorder="0" applyAlignment="0" applyProtection="0"/>
    <xf numFmtId="0" fontId="10" fillId="6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1" fillId="25" borderId="0" applyNumberFormat="0" applyBorder="0" applyAlignment="0" applyProtection="0"/>
    <xf numFmtId="0" fontId="10" fillId="26" borderId="0" applyNumberFormat="0" applyBorder="0" applyAlignment="0" applyProtection="0"/>
    <xf numFmtId="0" fontId="12" fillId="27" borderId="0" applyNumberFormat="0" applyBorder="0" applyAlignment="0" applyProtection="0"/>
    <xf numFmtId="0" fontId="10" fillId="6" borderId="0" applyNumberFormat="0" applyBorder="0" applyAlignment="0" applyProtection="0"/>
    <xf numFmtId="0" fontId="7" fillId="24" borderId="0" applyNumberFormat="0" applyBorder="0" applyAlignment="0" applyProtection="0"/>
    <xf numFmtId="0" fontId="10" fillId="3" borderId="0" applyNumberFormat="0" applyBorder="0" applyAlignment="0" applyProtection="0"/>
    <xf numFmtId="0" fontId="1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4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0" fillId="0" borderId="10" xfId="85" applyNumberFormat="1" applyFont="1" applyFill="1" applyBorder="1" applyAlignment="1">
      <alignment horizontal="center" vertical="center"/>
      <protection/>
    </xf>
    <xf numFmtId="176" fontId="0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77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77" fontId="4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76" fontId="0" fillId="0" borderId="10" xfId="0" applyNumberForma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78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适中" xfId="53"/>
    <cellStyle name="着色 5" xfId="54"/>
    <cellStyle name="60% - 着色 4" xfId="55"/>
    <cellStyle name="20% - 强调文字颜色 5" xfId="56"/>
    <cellStyle name="强调文字颜色 1" xfId="57"/>
    <cellStyle name="20% - 强调文字颜色 1" xfId="58"/>
    <cellStyle name="40% - 强调文字颜色 1" xfId="59"/>
    <cellStyle name="60% - 着色 1" xfId="60"/>
    <cellStyle name="20% - 强调文字颜色 2" xfId="61"/>
    <cellStyle name="40% - 强调文字颜色 2" xfId="62"/>
    <cellStyle name="强调文字颜色 3" xfId="63"/>
    <cellStyle name="强调文字颜色 4" xfId="64"/>
    <cellStyle name="60% - 着色 3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60% - 强调文字颜色 6" xfId="76"/>
    <cellStyle name="20% - 着色 4" xfId="77"/>
    <cellStyle name="着色 2" xfId="78"/>
    <cellStyle name="20% - 着色 6" xfId="79"/>
    <cellStyle name="40% - 着色 1" xfId="80"/>
    <cellStyle name="40% - 着色 2" xfId="81"/>
    <cellStyle name="40% - 着色 6" xfId="82"/>
    <cellStyle name="60% - 着色 5" xfId="83"/>
    <cellStyle name="60% - 着色 6" xfId="84"/>
    <cellStyle name="常规 3" xfId="85"/>
    <cellStyle name="常规 3 2" xfId="86"/>
    <cellStyle name="常规 5" xfId="87"/>
    <cellStyle name="着色 3" xfId="88"/>
    <cellStyle name="着色 4" xfId="89"/>
    <cellStyle name="着色 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R10" sqref="R10"/>
    </sheetView>
  </sheetViews>
  <sheetFormatPr defaultColWidth="9.00390625" defaultRowHeight="14.25"/>
  <cols>
    <col min="1" max="1" width="3.875" style="2" customWidth="1"/>
    <col min="2" max="2" width="7.875" style="2" customWidth="1"/>
    <col min="3" max="3" width="9.50390625" style="2" bestFit="1" customWidth="1"/>
    <col min="4" max="4" width="6.375" style="2" customWidth="1"/>
    <col min="5" max="5" width="9.125" style="2" customWidth="1"/>
    <col min="6" max="6" width="4.375" style="2" customWidth="1"/>
    <col min="7" max="7" width="9.625" style="2" customWidth="1"/>
    <col min="8" max="8" width="10.875" style="2" customWidth="1"/>
    <col min="9" max="9" width="9.625" style="3" customWidth="1"/>
    <col min="10" max="10" width="10.625" style="3" customWidth="1"/>
    <col min="11" max="11" width="11.125" style="3" customWidth="1"/>
    <col min="12" max="12" width="12.75390625" style="3" customWidth="1"/>
    <col min="13" max="13" width="7.375" style="2" customWidth="1"/>
    <col min="14" max="14" width="6.50390625" style="2" customWidth="1"/>
    <col min="15" max="15" width="13.75390625" style="4" customWidth="1"/>
    <col min="16" max="16384" width="9.00390625" style="2" customWidth="1"/>
  </cols>
  <sheetData>
    <row r="1" spans="1:2" ht="18" customHeight="1">
      <c r="A1" s="5" t="s">
        <v>0</v>
      </c>
      <c r="B1" s="5"/>
    </row>
    <row r="2" spans="1:15" ht="40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27"/>
      <c r="K2" s="27"/>
      <c r="L2" s="27"/>
      <c r="M2" s="6"/>
      <c r="N2" s="6"/>
      <c r="O2" s="28"/>
    </row>
    <row r="3" spans="1:15" ht="33" customHeight="1">
      <c r="A3" s="7" t="s">
        <v>2</v>
      </c>
      <c r="B3" s="7"/>
      <c r="C3" s="7"/>
      <c r="D3" s="7"/>
      <c r="E3" s="7"/>
      <c r="F3" s="7"/>
      <c r="G3" s="7"/>
      <c r="H3" s="7"/>
      <c r="I3" s="7" t="s">
        <v>3</v>
      </c>
      <c r="J3" s="29"/>
      <c r="K3" s="29"/>
      <c r="M3" s="7" t="s">
        <v>4</v>
      </c>
      <c r="N3" s="30"/>
      <c r="O3" s="31"/>
    </row>
    <row r="4" spans="1:15" ht="30" customHeight="1">
      <c r="A4" s="8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32" t="s">
        <v>13</v>
      </c>
      <c r="J4" s="33" t="s">
        <v>14</v>
      </c>
      <c r="K4" s="33" t="s">
        <v>15</v>
      </c>
      <c r="L4" s="32" t="s">
        <v>16</v>
      </c>
      <c r="M4" s="34" t="s">
        <v>17</v>
      </c>
      <c r="N4" s="35" t="s">
        <v>18</v>
      </c>
      <c r="O4" s="36" t="s">
        <v>19</v>
      </c>
    </row>
    <row r="5" spans="1:15" ht="14.25">
      <c r="A5" s="8"/>
      <c r="B5" s="9"/>
      <c r="C5" s="9"/>
      <c r="D5" s="9"/>
      <c r="E5" s="9"/>
      <c r="F5" s="9"/>
      <c r="G5" s="9"/>
      <c r="H5" s="9"/>
      <c r="I5" s="37"/>
      <c r="J5" s="33"/>
      <c r="K5" s="33"/>
      <c r="L5" s="37"/>
      <c r="M5" s="38"/>
      <c r="N5" s="35"/>
      <c r="O5" s="39"/>
    </row>
    <row r="6" spans="1:15" s="1" customFormat="1" ht="21" customHeight="1">
      <c r="A6" s="10">
        <v>1</v>
      </c>
      <c r="B6" s="10" t="s">
        <v>20</v>
      </c>
      <c r="C6" s="10" t="s">
        <v>21</v>
      </c>
      <c r="D6" s="10">
        <v>2</v>
      </c>
      <c r="E6" s="10" t="s">
        <v>22</v>
      </c>
      <c r="F6" s="10">
        <v>3</v>
      </c>
      <c r="G6" s="11">
        <v>120.6154</v>
      </c>
      <c r="H6" s="12">
        <v>25.205099999999987</v>
      </c>
      <c r="I6" s="11">
        <v>95.4103</v>
      </c>
      <c r="J6" s="40">
        <f aca="true" t="shared" si="0" ref="J6:J31">L6/G6</f>
        <v>5961.568754901945</v>
      </c>
      <c r="K6" s="40">
        <f aca="true" t="shared" si="1" ref="K6:K31">L6/I6</f>
        <v>7536.471429185318</v>
      </c>
      <c r="L6" s="40">
        <v>719057</v>
      </c>
      <c r="M6" s="40"/>
      <c r="N6" s="41" t="s">
        <v>23</v>
      </c>
      <c r="O6" s="42" t="s">
        <v>24</v>
      </c>
    </row>
    <row r="7" spans="1:15" s="1" customFormat="1" ht="21" customHeight="1">
      <c r="A7" s="10">
        <v>2</v>
      </c>
      <c r="B7" s="10" t="s">
        <v>20</v>
      </c>
      <c r="C7" s="10" t="s">
        <v>25</v>
      </c>
      <c r="D7" s="10">
        <v>4</v>
      </c>
      <c r="E7" s="10" t="s">
        <v>26</v>
      </c>
      <c r="F7" s="10">
        <v>3</v>
      </c>
      <c r="G7" s="11">
        <v>110.1322</v>
      </c>
      <c r="H7" s="12">
        <v>23.014399999999995</v>
      </c>
      <c r="I7" s="11">
        <v>87.1178</v>
      </c>
      <c r="J7" s="40">
        <f t="shared" si="0"/>
        <v>6051.554404615544</v>
      </c>
      <c r="K7" s="40">
        <f t="shared" si="1"/>
        <v>7650.227622827941</v>
      </c>
      <c r="L7" s="40">
        <v>666471</v>
      </c>
      <c r="M7" s="40"/>
      <c r="N7" s="41" t="s">
        <v>23</v>
      </c>
      <c r="O7" s="42"/>
    </row>
    <row r="8" spans="1:15" s="1" customFormat="1" ht="21" customHeight="1">
      <c r="A8" s="10">
        <v>3</v>
      </c>
      <c r="B8" s="10" t="s">
        <v>20</v>
      </c>
      <c r="C8" s="10" t="s">
        <v>27</v>
      </c>
      <c r="D8" s="10">
        <v>5</v>
      </c>
      <c r="E8" s="10" t="s">
        <v>22</v>
      </c>
      <c r="F8" s="10">
        <v>3</v>
      </c>
      <c r="G8" s="11">
        <v>120.6154</v>
      </c>
      <c r="H8" s="12">
        <v>25.205099999999987</v>
      </c>
      <c r="I8" s="11">
        <v>95.4103</v>
      </c>
      <c r="J8" s="40">
        <f t="shared" si="0"/>
        <v>6202.930969013907</v>
      </c>
      <c r="K8" s="40">
        <f t="shared" si="1"/>
        <v>7841.59571870123</v>
      </c>
      <c r="L8" s="40">
        <v>748169</v>
      </c>
      <c r="M8" s="40"/>
      <c r="N8" s="41" t="s">
        <v>23</v>
      </c>
      <c r="O8" s="42"/>
    </row>
    <row r="9" spans="1:15" s="1" customFormat="1" ht="21" customHeight="1">
      <c r="A9" s="10">
        <v>4</v>
      </c>
      <c r="B9" s="10" t="s">
        <v>20</v>
      </c>
      <c r="C9" s="10" t="s">
        <v>28</v>
      </c>
      <c r="D9" s="10">
        <v>8</v>
      </c>
      <c r="E9" s="10" t="s">
        <v>26</v>
      </c>
      <c r="F9" s="10">
        <v>3</v>
      </c>
      <c r="G9" s="11">
        <v>110.1322</v>
      </c>
      <c r="H9" s="12">
        <v>23.014399999999995</v>
      </c>
      <c r="I9" s="11">
        <v>87.1178</v>
      </c>
      <c r="J9" s="40">
        <f t="shared" si="0"/>
        <v>6060.3347613141295</v>
      </c>
      <c r="K9" s="40">
        <f t="shared" si="1"/>
        <v>7661.327535819316</v>
      </c>
      <c r="L9" s="40">
        <v>667438</v>
      </c>
      <c r="M9" s="40"/>
      <c r="N9" s="41" t="s">
        <v>23</v>
      </c>
      <c r="O9" s="42"/>
    </row>
    <row r="10" spans="1:15" s="1" customFormat="1" ht="21" customHeight="1">
      <c r="A10" s="10">
        <v>5</v>
      </c>
      <c r="B10" s="10" t="s">
        <v>20</v>
      </c>
      <c r="C10" s="10" t="s">
        <v>29</v>
      </c>
      <c r="D10" s="10">
        <v>8</v>
      </c>
      <c r="E10" s="10" t="s">
        <v>22</v>
      </c>
      <c r="F10" s="10">
        <v>3</v>
      </c>
      <c r="G10" s="11">
        <v>120.6154</v>
      </c>
      <c r="H10" s="12">
        <v>25.205099999999987</v>
      </c>
      <c r="I10" s="11">
        <v>95.4103</v>
      </c>
      <c r="J10" s="40">
        <f t="shared" si="0"/>
        <v>6300.911823863288</v>
      </c>
      <c r="K10" s="40">
        <f t="shared" si="1"/>
        <v>7965.460752141015</v>
      </c>
      <c r="L10" s="40">
        <v>759987</v>
      </c>
      <c r="M10" s="40"/>
      <c r="N10" s="41" t="s">
        <v>23</v>
      </c>
      <c r="O10" s="42"/>
    </row>
    <row r="11" spans="1:15" s="1" customFormat="1" ht="21" customHeight="1">
      <c r="A11" s="10">
        <v>6</v>
      </c>
      <c r="B11" s="10" t="s">
        <v>20</v>
      </c>
      <c r="C11" s="10" t="s">
        <v>30</v>
      </c>
      <c r="D11" s="10">
        <v>9</v>
      </c>
      <c r="E11" s="10" t="s">
        <v>26</v>
      </c>
      <c r="F11" s="10">
        <v>3</v>
      </c>
      <c r="G11" s="11">
        <v>110.1322</v>
      </c>
      <c r="H11" s="12">
        <v>23.014399999999995</v>
      </c>
      <c r="I11" s="11">
        <v>87.1178</v>
      </c>
      <c r="J11" s="40">
        <f t="shared" si="0"/>
        <v>6128.92505552418</v>
      </c>
      <c r="K11" s="40">
        <f t="shared" si="1"/>
        <v>7748.037714451008</v>
      </c>
      <c r="L11" s="40">
        <v>674992</v>
      </c>
      <c r="M11" s="40"/>
      <c r="N11" s="41" t="s">
        <v>23</v>
      </c>
      <c r="O11" s="42"/>
    </row>
    <row r="12" spans="1:15" s="1" customFormat="1" ht="21" customHeight="1">
      <c r="A12" s="10">
        <v>7</v>
      </c>
      <c r="B12" s="10" t="s">
        <v>20</v>
      </c>
      <c r="C12" s="10" t="s">
        <v>31</v>
      </c>
      <c r="D12" s="10">
        <v>11</v>
      </c>
      <c r="E12" s="10" t="s">
        <v>26</v>
      </c>
      <c r="F12" s="10">
        <v>3</v>
      </c>
      <c r="G12" s="11">
        <v>110.1322</v>
      </c>
      <c r="H12" s="12">
        <v>23.014399999999995</v>
      </c>
      <c r="I12" s="11">
        <v>87.1178</v>
      </c>
      <c r="J12" s="40">
        <f t="shared" si="0"/>
        <v>6197.515349734229</v>
      </c>
      <c r="K12" s="40">
        <f t="shared" si="1"/>
        <v>7834.747893082699</v>
      </c>
      <c r="L12" s="40">
        <v>682546</v>
      </c>
      <c r="M12" s="40"/>
      <c r="N12" s="41" t="s">
        <v>23</v>
      </c>
      <c r="O12" s="42"/>
    </row>
    <row r="13" spans="1:15" s="1" customFormat="1" ht="21" customHeight="1">
      <c r="A13" s="10">
        <v>8</v>
      </c>
      <c r="B13" s="10" t="s">
        <v>20</v>
      </c>
      <c r="C13" s="10" t="s">
        <v>32</v>
      </c>
      <c r="D13" s="10">
        <v>11</v>
      </c>
      <c r="E13" s="10" t="s">
        <v>22</v>
      </c>
      <c r="F13" s="10">
        <v>3</v>
      </c>
      <c r="G13" s="11">
        <v>120.6154</v>
      </c>
      <c r="H13" s="12">
        <v>25.205099999999987</v>
      </c>
      <c r="I13" s="11">
        <v>95.4103</v>
      </c>
      <c r="J13" s="40">
        <f t="shared" si="0"/>
        <v>6479.827617368926</v>
      </c>
      <c r="K13" s="40">
        <f t="shared" si="1"/>
        <v>8191.64178291023</v>
      </c>
      <c r="L13" s="40">
        <v>781567</v>
      </c>
      <c r="M13" s="40"/>
      <c r="N13" s="41" t="s">
        <v>23</v>
      </c>
      <c r="O13" s="42"/>
    </row>
    <row r="14" spans="1:15" s="1" customFormat="1" ht="21" customHeight="1">
      <c r="A14" s="10">
        <v>9</v>
      </c>
      <c r="B14" s="10" t="s">
        <v>20</v>
      </c>
      <c r="C14" s="10" t="s">
        <v>33</v>
      </c>
      <c r="D14" s="10">
        <v>12</v>
      </c>
      <c r="E14" s="10" t="s">
        <v>22</v>
      </c>
      <c r="F14" s="10">
        <v>3</v>
      </c>
      <c r="G14" s="11">
        <v>120.6154</v>
      </c>
      <c r="H14" s="12">
        <v>25.205099999999987</v>
      </c>
      <c r="I14" s="11">
        <v>95.4103</v>
      </c>
      <c r="J14" s="40">
        <f t="shared" si="0"/>
        <v>6512.4851387136305</v>
      </c>
      <c r="K14" s="40">
        <f t="shared" si="1"/>
        <v>8232.926633707262</v>
      </c>
      <c r="L14" s="40">
        <v>785506</v>
      </c>
      <c r="M14" s="40"/>
      <c r="N14" s="41" t="s">
        <v>23</v>
      </c>
      <c r="O14" s="42"/>
    </row>
    <row r="15" spans="1:15" s="1" customFormat="1" ht="21" customHeight="1">
      <c r="A15" s="10">
        <v>10</v>
      </c>
      <c r="B15" s="10" t="s">
        <v>20</v>
      </c>
      <c r="C15" s="10" t="s">
        <v>34</v>
      </c>
      <c r="D15" s="10">
        <v>13</v>
      </c>
      <c r="E15" s="10" t="s">
        <v>26</v>
      </c>
      <c r="F15" s="10">
        <v>3</v>
      </c>
      <c r="G15" s="11">
        <v>110.1322</v>
      </c>
      <c r="H15" s="12">
        <v>23.014399999999995</v>
      </c>
      <c r="I15" s="11">
        <v>87.1178</v>
      </c>
      <c r="J15" s="40">
        <f t="shared" si="0"/>
        <v>6207.2763460640945</v>
      </c>
      <c r="K15" s="40">
        <f t="shared" si="1"/>
        <v>7847.0875068011355</v>
      </c>
      <c r="L15" s="40">
        <v>683621</v>
      </c>
      <c r="M15" s="40"/>
      <c r="N15" s="41" t="s">
        <v>23</v>
      </c>
      <c r="O15" s="42"/>
    </row>
    <row r="16" spans="1:15" s="1" customFormat="1" ht="21" customHeight="1">
      <c r="A16" s="10">
        <v>11</v>
      </c>
      <c r="B16" s="10" t="s">
        <v>20</v>
      </c>
      <c r="C16" s="10" t="s">
        <v>35</v>
      </c>
      <c r="D16" s="10">
        <v>13</v>
      </c>
      <c r="E16" s="10" t="s">
        <v>22</v>
      </c>
      <c r="F16" s="10">
        <v>3</v>
      </c>
      <c r="G16" s="11">
        <v>120.6154</v>
      </c>
      <c r="H16" s="12">
        <v>25.205099999999987</v>
      </c>
      <c r="I16" s="11">
        <v>95.4103</v>
      </c>
      <c r="J16" s="40">
        <f t="shared" si="0"/>
        <v>6545.1343692430655</v>
      </c>
      <c r="K16" s="40">
        <f t="shared" si="1"/>
        <v>8274.2010034556</v>
      </c>
      <c r="L16" s="40">
        <v>789444</v>
      </c>
      <c r="M16" s="40"/>
      <c r="N16" s="41" t="s">
        <v>23</v>
      </c>
      <c r="O16" s="42"/>
    </row>
    <row r="17" spans="1:15" s="1" customFormat="1" ht="21" customHeight="1">
      <c r="A17" s="10">
        <v>12</v>
      </c>
      <c r="B17" s="10" t="s">
        <v>20</v>
      </c>
      <c r="C17" s="10" t="s">
        <v>36</v>
      </c>
      <c r="D17" s="10">
        <v>14</v>
      </c>
      <c r="E17" s="10" t="s">
        <v>26</v>
      </c>
      <c r="F17" s="10">
        <v>3</v>
      </c>
      <c r="G17" s="11">
        <v>110.1322</v>
      </c>
      <c r="H17" s="12">
        <v>23.014399999999995</v>
      </c>
      <c r="I17" s="11">
        <v>87.1178</v>
      </c>
      <c r="J17" s="40">
        <f t="shared" si="0"/>
        <v>6218.054302011583</v>
      </c>
      <c r="K17" s="40">
        <f t="shared" si="1"/>
        <v>7860.712736088377</v>
      </c>
      <c r="L17" s="40">
        <v>684808</v>
      </c>
      <c r="M17" s="40"/>
      <c r="N17" s="41" t="s">
        <v>23</v>
      </c>
      <c r="O17" s="42"/>
    </row>
    <row r="18" spans="1:15" s="1" customFormat="1" ht="21" customHeight="1">
      <c r="A18" s="10">
        <v>13</v>
      </c>
      <c r="B18" s="10" t="s">
        <v>20</v>
      </c>
      <c r="C18" s="10" t="s">
        <v>37</v>
      </c>
      <c r="D18" s="10">
        <v>14</v>
      </c>
      <c r="E18" s="10" t="s">
        <v>26</v>
      </c>
      <c r="F18" s="10">
        <v>3</v>
      </c>
      <c r="G18" s="11">
        <v>104.2201</v>
      </c>
      <c r="H18" s="12">
        <v>21.778900000000007</v>
      </c>
      <c r="I18" s="11">
        <v>82.4412</v>
      </c>
      <c r="J18" s="40">
        <f t="shared" si="0"/>
        <v>6810.739962828668</v>
      </c>
      <c r="K18" s="40">
        <f t="shared" si="1"/>
        <v>8609.966861229579</v>
      </c>
      <c r="L18" s="40">
        <v>709816</v>
      </c>
      <c r="M18" s="40"/>
      <c r="N18" s="41" t="s">
        <v>23</v>
      </c>
      <c r="O18" s="42"/>
    </row>
    <row r="19" spans="1:15" s="1" customFormat="1" ht="21" customHeight="1">
      <c r="A19" s="10">
        <v>14</v>
      </c>
      <c r="B19" s="10" t="s">
        <v>20</v>
      </c>
      <c r="C19" s="10" t="s">
        <v>38</v>
      </c>
      <c r="D19" s="10">
        <v>15</v>
      </c>
      <c r="E19" s="10" t="s">
        <v>22</v>
      </c>
      <c r="F19" s="10">
        <v>3</v>
      </c>
      <c r="G19" s="11">
        <v>120.6154</v>
      </c>
      <c r="H19" s="12">
        <v>25.205099999999987</v>
      </c>
      <c r="I19" s="11">
        <v>95.4103</v>
      </c>
      <c r="J19" s="40">
        <f t="shared" si="0"/>
        <v>6610.441121117205</v>
      </c>
      <c r="K19" s="40">
        <f t="shared" si="1"/>
        <v>8356.760224000973</v>
      </c>
      <c r="L19" s="40">
        <v>797321</v>
      </c>
      <c r="M19" s="40"/>
      <c r="N19" s="41" t="s">
        <v>23</v>
      </c>
      <c r="O19" s="42"/>
    </row>
    <row r="20" spans="1:15" s="1" customFormat="1" ht="21" customHeight="1">
      <c r="A20" s="10">
        <v>15</v>
      </c>
      <c r="B20" s="10" t="s">
        <v>20</v>
      </c>
      <c r="C20" s="10" t="s">
        <v>39</v>
      </c>
      <c r="D20" s="10">
        <v>16</v>
      </c>
      <c r="E20" s="10" t="s">
        <v>26</v>
      </c>
      <c r="F20" s="10">
        <v>3</v>
      </c>
      <c r="G20" s="11">
        <v>110.1322</v>
      </c>
      <c r="H20" s="12">
        <v>23.014399999999995</v>
      </c>
      <c r="I20" s="11">
        <v>87.1178</v>
      </c>
      <c r="J20" s="40">
        <f t="shared" si="0"/>
        <v>6227.851618327792</v>
      </c>
      <c r="K20" s="40">
        <f t="shared" si="1"/>
        <v>7873.098264648556</v>
      </c>
      <c r="L20" s="40">
        <v>685887</v>
      </c>
      <c r="M20" s="40"/>
      <c r="N20" s="41" t="s">
        <v>23</v>
      </c>
      <c r="O20" s="42"/>
    </row>
    <row r="21" spans="1:15" s="1" customFormat="1" ht="21" customHeight="1">
      <c r="A21" s="10">
        <v>16</v>
      </c>
      <c r="B21" s="10" t="s">
        <v>20</v>
      </c>
      <c r="C21" s="10" t="s">
        <v>40</v>
      </c>
      <c r="D21" s="10">
        <v>16</v>
      </c>
      <c r="E21" s="10" t="s">
        <v>22</v>
      </c>
      <c r="F21" s="10">
        <v>3</v>
      </c>
      <c r="G21" s="11">
        <v>120.6154</v>
      </c>
      <c r="H21" s="12">
        <v>25.205099999999987</v>
      </c>
      <c r="I21" s="11">
        <v>95.4103</v>
      </c>
      <c r="J21" s="40">
        <f t="shared" si="0"/>
        <v>6506.159246663362</v>
      </c>
      <c r="K21" s="40">
        <f t="shared" si="1"/>
        <v>8224.929593555413</v>
      </c>
      <c r="L21" s="40">
        <v>784743</v>
      </c>
      <c r="M21" s="40"/>
      <c r="N21" s="41" t="s">
        <v>23</v>
      </c>
      <c r="O21" s="42"/>
    </row>
    <row r="22" spans="1:15" s="1" customFormat="1" ht="21" customHeight="1">
      <c r="A22" s="10">
        <v>17</v>
      </c>
      <c r="B22" s="10" t="s">
        <v>20</v>
      </c>
      <c r="C22" s="10" t="s">
        <v>41</v>
      </c>
      <c r="D22" s="10">
        <v>17</v>
      </c>
      <c r="E22" s="10" t="s">
        <v>26</v>
      </c>
      <c r="F22" s="10">
        <v>3</v>
      </c>
      <c r="G22" s="11">
        <v>110.1322</v>
      </c>
      <c r="H22" s="12">
        <v>23.014399999999995</v>
      </c>
      <c r="I22" s="11">
        <v>87.1178</v>
      </c>
      <c r="J22" s="40">
        <f t="shared" si="0"/>
        <v>6203.353787538976</v>
      </c>
      <c r="K22" s="40">
        <f t="shared" si="1"/>
        <v>7842.1287038928895</v>
      </c>
      <c r="L22" s="40">
        <v>683189</v>
      </c>
      <c r="M22" s="40"/>
      <c r="N22" s="41" t="s">
        <v>23</v>
      </c>
      <c r="O22" s="43" t="s">
        <v>24</v>
      </c>
    </row>
    <row r="23" spans="1:15" s="1" customFormat="1" ht="21" customHeight="1">
      <c r="A23" s="10">
        <v>18</v>
      </c>
      <c r="B23" s="10" t="s">
        <v>20</v>
      </c>
      <c r="C23" s="10" t="s">
        <v>42</v>
      </c>
      <c r="D23" s="10">
        <v>18</v>
      </c>
      <c r="E23" s="10" t="s">
        <v>26</v>
      </c>
      <c r="F23" s="10">
        <v>3</v>
      </c>
      <c r="G23" s="11">
        <v>110.1322</v>
      </c>
      <c r="H23" s="12">
        <v>23.014399999999995</v>
      </c>
      <c r="I23" s="11">
        <v>87.1178</v>
      </c>
      <c r="J23" s="40">
        <f t="shared" si="0"/>
        <v>6178.855956750161</v>
      </c>
      <c r="K23" s="40">
        <f t="shared" si="1"/>
        <v>7811.1591431372235</v>
      </c>
      <c r="L23" s="40">
        <v>680491</v>
      </c>
      <c r="M23" s="40"/>
      <c r="N23" s="41" t="s">
        <v>23</v>
      </c>
      <c r="O23" s="43"/>
    </row>
    <row r="24" spans="1:15" s="1" customFormat="1" ht="21" customHeight="1">
      <c r="A24" s="10">
        <v>19</v>
      </c>
      <c r="B24" s="10" t="s">
        <v>20</v>
      </c>
      <c r="C24" s="10" t="s">
        <v>43</v>
      </c>
      <c r="D24" s="10">
        <v>18</v>
      </c>
      <c r="E24" s="10" t="s">
        <v>26</v>
      </c>
      <c r="F24" s="10">
        <v>3</v>
      </c>
      <c r="G24" s="11">
        <v>104.2201</v>
      </c>
      <c r="H24" s="12">
        <v>21.778900000000007</v>
      </c>
      <c r="I24" s="11">
        <v>82.4412</v>
      </c>
      <c r="J24" s="40">
        <f t="shared" si="0"/>
        <v>6676.543200399923</v>
      </c>
      <c r="K24" s="40">
        <f t="shared" si="1"/>
        <v>8440.31867561365</v>
      </c>
      <c r="L24" s="40">
        <v>695830</v>
      </c>
      <c r="M24" s="40"/>
      <c r="N24" s="41" t="s">
        <v>23</v>
      </c>
      <c r="O24" s="43"/>
    </row>
    <row r="25" spans="1:15" s="1" customFormat="1" ht="21" customHeight="1">
      <c r="A25" s="10">
        <v>20</v>
      </c>
      <c r="B25" s="10" t="s">
        <v>20</v>
      </c>
      <c r="C25" s="10" t="s">
        <v>44</v>
      </c>
      <c r="D25" s="10">
        <v>19</v>
      </c>
      <c r="E25" s="10" t="s">
        <v>26</v>
      </c>
      <c r="F25" s="10">
        <v>3</v>
      </c>
      <c r="G25" s="11">
        <v>110.1322</v>
      </c>
      <c r="H25" s="12">
        <v>23.014399999999995</v>
      </c>
      <c r="I25" s="11">
        <v>87.1178</v>
      </c>
      <c r="J25" s="40">
        <f t="shared" si="0"/>
        <v>6154.358125961345</v>
      </c>
      <c r="K25" s="40">
        <f t="shared" si="1"/>
        <v>7780.189582381557</v>
      </c>
      <c r="L25" s="40">
        <v>677793</v>
      </c>
      <c r="M25" s="40"/>
      <c r="N25" s="41" t="s">
        <v>23</v>
      </c>
      <c r="O25" s="43"/>
    </row>
    <row r="26" spans="1:15" s="1" customFormat="1" ht="21" customHeight="1">
      <c r="A26" s="10">
        <v>21</v>
      </c>
      <c r="B26" s="10" t="s">
        <v>20</v>
      </c>
      <c r="C26" s="10" t="s">
        <v>45</v>
      </c>
      <c r="D26" s="10">
        <v>19</v>
      </c>
      <c r="E26" s="10" t="s">
        <v>22</v>
      </c>
      <c r="F26" s="10">
        <v>3</v>
      </c>
      <c r="G26" s="11">
        <v>120.6154</v>
      </c>
      <c r="H26" s="12">
        <v>25.205099999999987</v>
      </c>
      <c r="I26" s="11">
        <v>95.4103</v>
      </c>
      <c r="J26" s="40">
        <f t="shared" si="0"/>
        <v>6517.144576894825</v>
      </c>
      <c r="K26" s="40">
        <f t="shared" si="1"/>
        <v>8238.816983072058</v>
      </c>
      <c r="L26" s="40">
        <v>786068</v>
      </c>
      <c r="M26" s="40"/>
      <c r="N26" s="41" t="s">
        <v>23</v>
      </c>
      <c r="O26" s="43"/>
    </row>
    <row r="27" spans="1:15" s="1" customFormat="1" ht="21" customHeight="1">
      <c r="A27" s="10">
        <v>22</v>
      </c>
      <c r="B27" s="10" t="s">
        <v>20</v>
      </c>
      <c r="C27" s="10" t="s">
        <v>46</v>
      </c>
      <c r="D27" s="10">
        <v>20</v>
      </c>
      <c r="E27" s="10" t="s">
        <v>26</v>
      </c>
      <c r="F27" s="10">
        <v>3</v>
      </c>
      <c r="G27" s="11">
        <v>110.1322</v>
      </c>
      <c r="H27" s="12">
        <v>23.014399999999995</v>
      </c>
      <c r="I27" s="11">
        <v>87.1178</v>
      </c>
      <c r="J27" s="40">
        <f t="shared" si="0"/>
        <v>6129.860295172529</v>
      </c>
      <c r="K27" s="40">
        <f t="shared" si="1"/>
        <v>7749.22002162589</v>
      </c>
      <c r="L27" s="40">
        <v>675095</v>
      </c>
      <c r="M27" s="40"/>
      <c r="N27" s="41" t="s">
        <v>23</v>
      </c>
      <c r="O27" s="43"/>
    </row>
    <row r="28" spans="1:15" s="1" customFormat="1" ht="21" customHeight="1">
      <c r="A28" s="10">
        <v>23</v>
      </c>
      <c r="B28" s="10" t="s">
        <v>20</v>
      </c>
      <c r="C28" s="10" t="s">
        <v>47</v>
      </c>
      <c r="D28" s="10">
        <v>21</v>
      </c>
      <c r="E28" s="10" t="s">
        <v>26</v>
      </c>
      <c r="F28" s="10">
        <v>3</v>
      </c>
      <c r="G28" s="11">
        <v>110.1322</v>
      </c>
      <c r="H28" s="12">
        <v>23.014399999999995</v>
      </c>
      <c r="I28" s="11">
        <v>87.1178</v>
      </c>
      <c r="J28" s="40">
        <f t="shared" si="0"/>
        <v>7042.127552160041</v>
      </c>
      <c r="K28" s="40">
        <f t="shared" si="1"/>
        <v>8902.486059106175</v>
      </c>
      <c r="L28" s="40">
        <v>775565</v>
      </c>
      <c r="M28" s="40"/>
      <c r="N28" s="41" t="s">
        <v>23</v>
      </c>
      <c r="O28" s="43"/>
    </row>
    <row r="29" spans="1:15" s="1" customFormat="1" ht="21" customHeight="1">
      <c r="A29" s="10">
        <v>24</v>
      </c>
      <c r="B29" s="10" t="s">
        <v>20</v>
      </c>
      <c r="C29" s="10" t="s">
        <v>48</v>
      </c>
      <c r="D29" s="10">
        <v>21</v>
      </c>
      <c r="E29" s="10" t="s">
        <v>22</v>
      </c>
      <c r="F29" s="10">
        <v>3</v>
      </c>
      <c r="G29" s="11">
        <v>120.6154</v>
      </c>
      <c r="H29" s="12">
        <v>25.205099999999987</v>
      </c>
      <c r="I29" s="11">
        <v>95.4103</v>
      </c>
      <c r="J29" s="40">
        <f t="shared" si="0"/>
        <v>6233.499204910816</v>
      </c>
      <c r="K29" s="40">
        <f t="shared" si="1"/>
        <v>7880.239345227926</v>
      </c>
      <c r="L29" s="40">
        <v>751856</v>
      </c>
      <c r="M29" s="40"/>
      <c r="N29" s="41" t="s">
        <v>23</v>
      </c>
      <c r="O29" s="43"/>
    </row>
    <row r="30" spans="1:15" s="1" customFormat="1" ht="21" customHeight="1">
      <c r="A30" s="10">
        <v>25</v>
      </c>
      <c r="B30" s="10" t="s">
        <v>20</v>
      </c>
      <c r="C30" s="13" t="s">
        <v>49</v>
      </c>
      <c r="D30" s="13">
        <v>21</v>
      </c>
      <c r="E30" s="10" t="s">
        <v>26</v>
      </c>
      <c r="F30" s="14">
        <v>3</v>
      </c>
      <c r="G30" s="11">
        <v>104.2201</v>
      </c>
      <c r="H30" s="12">
        <v>21.778900000000007</v>
      </c>
      <c r="I30" s="11">
        <v>82.08</v>
      </c>
      <c r="J30" s="40">
        <f t="shared" si="0"/>
        <v>6460.711513422075</v>
      </c>
      <c r="K30" s="40">
        <f t="shared" si="1"/>
        <v>8203.411306042884</v>
      </c>
      <c r="L30" s="17">
        <v>673336</v>
      </c>
      <c r="M30" s="17"/>
      <c r="N30" s="41" t="s">
        <v>23</v>
      </c>
      <c r="O30" s="44"/>
    </row>
    <row r="31" spans="1:15" s="1" customFormat="1" ht="24" customHeight="1">
      <c r="A31" s="15" t="s">
        <v>50</v>
      </c>
      <c r="B31" s="15"/>
      <c r="C31" s="15"/>
      <c r="D31" s="15"/>
      <c r="E31" s="15"/>
      <c r="F31" s="16"/>
      <c r="G31" s="17">
        <f>SUM(G6:G30)</f>
        <v>2840.4007</v>
      </c>
      <c r="H31" s="17">
        <f>SUM(H6:H30)</f>
        <v>593.5605000000002</v>
      </c>
      <c r="I31" s="17">
        <f>SUM(I6:I30)</f>
        <v>2246.479</v>
      </c>
      <c r="J31" s="40">
        <f t="shared" si="0"/>
        <v>6344.385142561047</v>
      </c>
      <c r="K31" s="40">
        <f t="shared" si="1"/>
        <v>8021.706857709331</v>
      </c>
      <c r="L31" s="17">
        <f>SUM(L6:L30)</f>
        <v>18020596</v>
      </c>
      <c r="M31" s="17"/>
      <c r="N31" s="41"/>
      <c r="O31" s="45"/>
    </row>
    <row r="32" spans="1:15" s="1" customFormat="1" ht="31.5" customHeight="1">
      <c r="A32" s="18" t="s">
        <v>51</v>
      </c>
      <c r="B32" s="18"/>
      <c r="C32" s="18"/>
      <c r="D32" s="18"/>
      <c r="E32" s="18"/>
      <c r="F32" s="18"/>
      <c r="G32" s="18"/>
      <c r="H32" s="18"/>
      <c r="I32" s="18"/>
      <c r="J32" s="46"/>
      <c r="K32" s="46"/>
      <c r="L32" s="46"/>
      <c r="M32" s="18"/>
      <c r="N32" s="18"/>
      <c r="O32" s="18"/>
    </row>
    <row r="33" spans="1:15" s="1" customFormat="1" ht="60.75" customHeight="1">
      <c r="A33" s="19" t="s">
        <v>52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47"/>
    </row>
    <row r="34" spans="1:15" s="1" customFormat="1" ht="24">
      <c r="A34" s="21" t="s">
        <v>53</v>
      </c>
      <c r="B34" s="21"/>
      <c r="C34" s="21"/>
      <c r="D34" s="21"/>
      <c r="E34" s="21"/>
      <c r="F34" s="21"/>
      <c r="G34" s="22"/>
      <c r="H34" s="22"/>
      <c r="I34" s="22"/>
      <c r="J34" s="21"/>
      <c r="K34" s="21" t="s">
        <v>54</v>
      </c>
      <c r="L34" s="21"/>
      <c r="M34" s="23"/>
      <c r="N34" s="23"/>
      <c r="O34" s="47"/>
    </row>
    <row r="35" spans="1:15" s="1" customFormat="1" ht="24">
      <c r="A35" s="21" t="s">
        <v>55</v>
      </c>
      <c r="B35" s="21"/>
      <c r="C35" s="21"/>
      <c r="D35" s="21"/>
      <c r="E35" s="21"/>
      <c r="F35" s="23"/>
      <c r="G35" s="24"/>
      <c r="H35" s="24"/>
      <c r="I35" s="24"/>
      <c r="J35" s="23"/>
      <c r="K35" s="21" t="s">
        <v>56</v>
      </c>
      <c r="L35" s="21"/>
      <c r="M35" s="23"/>
      <c r="N35" s="48"/>
      <c r="O35" s="47"/>
    </row>
    <row r="36" spans="1:15" s="1" customFormat="1" ht="15" customHeight="1">
      <c r="A36" s="21" t="s">
        <v>57</v>
      </c>
      <c r="B36" s="21"/>
      <c r="C36" s="21"/>
      <c r="D36" s="21"/>
      <c r="E36" s="21"/>
      <c r="F36" s="25"/>
      <c r="G36" s="26"/>
      <c r="H36" s="26"/>
      <c r="I36" s="26"/>
      <c r="J36" s="25"/>
      <c r="K36" s="25"/>
      <c r="L36" s="25"/>
      <c r="M36" s="25"/>
      <c r="N36" s="49"/>
      <c r="O36" s="47"/>
    </row>
    <row r="37" spans="9:15" s="1" customFormat="1" ht="24.75" customHeight="1">
      <c r="I37" s="50"/>
      <c r="J37" s="50"/>
      <c r="K37" s="50"/>
      <c r="L37" s="50"/>
      <c r="O37" s="51"/>
    </row>
    <row r="38" spans="9:15" s="1" customFormat="1" ht="24.75" customHeight="1">
      <c r="I38" s="50"/>
      <c r="J38" s="50"/>
      <c r="K38" s="50"/>
      <c r="L38" s="50"/>
      <c r="O38" s="51"/>
    </row>
    <row r="39" spans="9:15" s="1" customFormat="1" ht="24.75" customHeight="1">
      <c r="I39" s="50"/>
      <c r="J39" s="50"/>
      <c r="K39" s="50"/>
      <c r="L39" s="50"/>
      <c r="O39" s="51"/>
    </row>
    <row r="40" spans="9:15" s="1" customFormat="1" ht="24.75" customHeight="1">
      <c r="I40" s="50"/>
      <c r="J40" s="50"/>
      <c r="K40" s="50"/>
      <c r="L40" s="50"/>
      <c r="O40" s="51"/>
    </row>
    <row r="41" spans="9:15" s="1" customFormat="1" ht="24.75" customHeight="1">
      <c r="I41" s="50"/>
      <c r="J41" s="50"/>
      <c r="K41" s="50"/>
      <c r="L41" s="50"/>
      <c r="O41" s="51"/>
    </row>
    <row r="42" spans="9:15" s="1" customFormat="1" ht="24.75" customHeight="1">
      <c r="I42" s="50"/>
      <c r="J42" s="50"/>
      <c r="K42" s="50"/>
      <c r="L42" s="50"/>
      <c r="O42" s="51"/>
    </row>
    <row r="43" spans="9:15" s="1" customFormat="1" ht="24.75" customHeight="1">
      <c r="I43" s="50"/>
      <c r="J43" s="50"/>
      <c r="K43" s="50"/>
      <c r="L43" s="50"/>
      <c r="O43" s="51"/>
    </row>
    <row r="44" spans="9:15" s="1" customFormat="1" ht="24.75" customHeight="1">
      <c r="I44" s="50"/>
      <c r="J44" s="50"/>
      <c r="K44" s="50"/>
      <c r="L44" s="50"/>
      <c r="O44" s="51"/>
    </row>
    <row r="45" spans="9:15" s="1" customFormat="1" ht="30.75" customHeight="1">
      <c r="I45" s="50"/>
      <c r="J45" s="50"/>
      <c r="K45" s="50"/>
      <c r="L45" s="50"/>
      <c r="O45" s="51"/>
    </row>
    <row r="46" ht="42" customHeight="1"/>
    <row r="47" ht="51.75" customHeight="1"/>
    <row r="48" ht="27" customHeight="1"/>
    <row r="49" ht="25.5" customHeight="1"/>
  </sheetData>
  <sheetProtection/>
  <autoFilter ref="A5:O36"/>
  <mergeCells count="27">
    <mergeCell ref="A1:B1"/>
    <mergeCell ref="A2:O2"/>
    <mergeCell ref="A3:H3"/>
    <mergeCell ref="I3:K3"/>
    <mergeCell ref="A31:F31"/>
    <mergeCell ref="A32:O32"/>
    <mergeCell ref="A33:N33"/>
    <mergeCell ref="A34:E34"/>
    <mergeCell ref="A35:E35"/>
    <mergeCell ref="A36:E3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21"/>
    <mergeCell ref="O22:O30"/>
  </mergeCells>
  <dataValidations count="1">
    <dataValidation type="decimal" allowBlank="1" showInputMessage="1" showErrorMessage="1" sqref="G6:G30 I6:I30">
      <formula1>0</formula1>
      <formula2>10000000000</formula2>
    </dataValidation>
  </dataValidations>
  <printOptions/>
  <pageMargins left="0.2362204724409449" right="0.15748031496062992" top="0.2755905511811024" bottom="0.2755905511811024" header="0.1968503937007874" footer="0.1181102362204724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2023-03-10T01:36:32Z</cp:lastPrinted>
  <dcterms:created xsi:type="dcterms:W3CDTF">2011-04-26T02:07:47Z</dcterms:created>
  <dcterms:modified xsi:type="dcterms:W3CDTF">2023-03-15T02:52:25Z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