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附件2" sheetId="1" r:id="rId1"/>
  </sheets>
  <definedNames>
    <definedName name="_xlnm.Print_Titles" localSheetId="0">'附件2'!$1:$5</definedName>
  </definedNames>
  <calcPr fullCalcOnLoad="1"/>
</workbook>
</file>

<file path=xl/sharedStrings.xml><?xml version="1.0" encoding="utf-8"?>
<sst xmlns="http://schemas.openxmlformats.org/spreadsheetml/2006/main" count="240" uniqueCount="33">
  <si>
    <t>附件2</t>
  </si>
  <si>
    <t>清远市新建商品住房销售价格备案表</t>
  </si>
  <si>
    <t>房地产开发企业名称或中介服务机构名称：清远市清新区宜泰物业管理有限公司</t>
  </si>
  <si>
    <t xml:space="preserve">    项目(楼盘)名称：宜泰花园1栋、2栋</t>
  </si>
  <si>
    <t>序号</t>
  </si>
  <si>
    <t>幢（栋）号</t>
  </si>
  <si>
    <t>房号</t>
  </si>
  <si>
    <t>楼层(F)</t>
  </si>
  <si>
    <t>户型</t>
  </si>
  <si>
    <t>层高（m)</t>
  </si>
  <si>
    <t>建筑面积（㎡）</t>
  </si>
  <si>
    <t>分摊的共有建筑面积（㎡）</t>
  </si>
  <si>
    <t>套内建筑面积（㎡）</t>
  </si>
  <si>
    <t>建筑面积单价（元/㎡）</t>
  </si>
  <si>
    <t>套内建筑面积销售单价（元/㎡）</t>
  </si>
  <si>
    <t>总售价(元)</t>
  </si>
  <si>
    <t>优惠折扣及其条件</t>
  </si>
  <si>
    <t>销售
状态</t>
  </si>
  <si>
    <t>备注</t>
  </si>
  <si>
    <t>1栋</t>
  </si>
  <si>
    <t>三居室</t>
  </si>
  <si>
    <t>未售</t>
  </si>
  <si>
    <t>四居室</t>
  </si>
  <si>
    <t>2栋</t>
  </si>
  <si>
    <t>二居室</t>
  </si>
  <si>
    <t>本楼栋总面积/均价</t>
  </si>
  <si>
    <t xml:space="preserve">   本栋销售住宅共71套，销售住宅总建筑面积：6973.03㎡，套内面积：5624.72㎡，分摊面积：1348.31㎡，销售均价：7281.04元/㎡（建筑面积）、9026.38元/㎡（套内建筑面积）。</t>
  </si>
  <si>
    <t>注：
1.销售价格构成包括合理的开发建设成本、费用、税金和利润等；与商品房配套建设的各项基础设施，包括供水、供电、供气、通讯、有线电视、安全监控系统、信报箱等建设费用，一律计入开发建设成本，不得在房价外另行收取。
2.上述“价格”指毛坯房价格（不含室内装修）。
3.建筑面积=套内建筑面积+分摊的共有建筑面积。</t>
  </si>
  <si>
    <t>备案机关：</t>
  </si>
  <si>
    <t>企业物价员：刘小姐</t>
  </si>
  <si>
    <t>价格举报投诉电话：12345</t>
  </si>
  <si>
    <t>企业投诉电话：5881688</t>
  </si>
  <si>
    <t>本表一式两份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</si>
</sst>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3">
    <font>
      <sz val="12"/>
      <name val="宋体"/>
      <family val="0"/>
    </font>
    <font>
      <sz val="11"/>
      <name val="宋体"/>
      <family val="0"/>
    </font>
    <font>
      <sz val="16"/>
      <name val="黑体"/>
      <family val="3"/>
    </font>
    <font>
      <sz val="20"/>
      <name val="方正小标宋简体"/>
      <family val="0"/>
    </font>
    <font>
      <sz val="10"/>
      <name val="宋体"/>
      <family val="0"/>
    </font>
    <font>
      <b/>
      <sz val="11"/>
      <name val="宋体"/>
      <family val="0"/>
    </font>
    <font>
      <sz val="11"/>
      <name val="Times New Roman"/>
      <family val="1"/>
    </font>
    <font>
      <sz val="12"/>
      <color indexed="8"/>
      <name val="宋体"/>
      <family val="0"/>
    </font>
    <font>
      <sz val="11"/>
      <color indexed="8"/>
      <name val="Times New Roman"/>
      <family val="1"/>
    </font>
    <font>
      <sz val="11"/>
      <color indexed="8"/>
      <name val="宋体"/>
      <family val="0"/>
    </font>
    <font>
      <sz val="12"/>
      <name val="Times New Roman"/>
      <family val="1"/>
    </font>
    <font>
      <sz val="10"/>
      <color indexed="8"/>
      <name val="宋体"/>
      <family val="0"/>
    </font>
    <font>
      <b/>
      <sz val="11"/>
      <color indexed="52"/>
      <name val="宋体"/>
      <family val="0"/>
    </font>
    <font>
      <sz val="11"/>
      <color indexed="17"/>
      <name val="宋体"/>
      <family val="0"/>
    </font>
    <font>
      <b/>
      <sz val="11"/>
      <color indexed="56"/>
      <name val="宋体"/>
      <family val="0"/>
    </font>
    <font>
      <sz val="11"/>
      <color indexed="62"/>
      <name val="宋体"/>
      <family val="0"/>
    </font>
    <font>
      <sz val="11"/>
      <color indexed="52"/>
      <name val="宋体"/>
      <family val="0"/>
    </font>
    <font>
      <b/>
      <sz val="15"/>
      <color indexed="56"/>
      <name val="宋体"/>
      <family val="0"/>
    </font>
    <font>
      <sz val="11"/>
      <color indexed="10"/>
      <name val="宋体"/>
      <family val="0"/>
    </font>
    <font>
      <b/>
      <sz val="11"/>
      <color indexed="9"/>
      <name val="宋体"/>
      <family val="0"/>
    </font>
    <font>
      <i/>
      <sz val="11"/>
      <color indexed="23"/>
      <name val="宋体"/>
      <family val="0"/>
    </font>
    <font>
      <sz val="11"/>
      <color indexed="20"/>
      <name val="宋体"/>
      <family val="0"/>
    </font>
    <font>
      <sz val="11"/>
      <color indexed="9"/>
      <name val="宋体"/>
      <family val="0"/>
    </font>
    <font>
      <sz val="11"/>
      <color indexed="60"/>
      <name val="宋体"/>
      <family val="0"/>
    </font>
    <font>
      <b/>
      <sz val="11"/>
      <color indexed="8"/>
      <name val="宋体"/>
      <family val="0"/>
    </font>
    <font>
      <b/>
      <sz val="13"/>
      <color indexed="56"/>
      <name val="宋体"/>
      <family val="0"/>
    </font>
    <font>
      <u val="single"/>
      <sz val="11"/>
      <color indexed="12"/>
      <name val="宋体"/>
      <family val="0"/>
    </font>
    <font>
      <b/>
      <sz val="11"/>
      <color indexed="63"/>
      <name val="宋体"/>
      <family val="0"/>
    </font>
    <font>
      <u val="single"/>
      <sz val="11"/>
      <color indexed="20"/>
      <name val="宋体"/>
      <family val="0"/>
    </font>
    <font>
      <b/>
      <sz val="18"/>
      <color indexed="56"/>
      <name val="宋体"/>
      <family val="0"/>
    </font>
    <font>
      <sz val="12"/>
      <color theme="1"/>
      <name val="宋体"/>
      <family val="0"/>
    </font>
    <font>
      <sz val="11"/>
      <color theme="1"/>
      <name val="Times New Roman"/>
      <family val="1"/>
    </font>
    <font>
      <sz val="11"/>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bottom/>
    </border>
    <border>
      <left style="thin"/>
      <right>
        <color indexed="63"/>
      </right>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17" fillId="0" borderId="3" applyNumberFormat="0" applyFill="0" applyAlignment="0" applyProtection="0"/>
    <xf numFmtId="0" fontId="25" fillId="0" borderId="4" applyNumberFormat="0" applyFill="0" applyAlignment="0" applyProtection="0"/>
    <xf numFmtId="0" fontId="22" fillId="8" borderId="0" applyNumberFormat="0" applyBorder="0" applyAlignment="0" applyProtection="0"/>
    <xf numFmtId="0" fontId="14" fillId="0" borderId="5" applyNumberFormat="0" applyFill="0" applyAlignment="0" applyProtection="0"/>
    <xf numFmtId="0" fontId="22" fillId="9" borderId="0" applyNumberFormat="0" applyBorder="0" applyAlignment="0" applyProtection="0"/>
    <xf numFmtId="0" fontId="27" fillId="10" borderId="6" applyNumberFormat="0" applyAlignment="0" applyProtection="0"/>
    <xf numFmtId="0" fontId="12" fillId="10" borderId="1" applyNumberFormat="0" applyAlignment="0" applyProtection="0"/>
    <xf numFmtId="0" fontId="19" fillId="11" borderId="7" applyNumberFormat="0" applyAlignment="0" applyProtection="0"/>
    <xf numFmtId="0" fontId="9" fillId="3" borderId="0" applyNumberFormat="0" applyBorder="0" applyAlignment="0" applyProtection="0"/>
    <xf numFmtId="0" fontId="22" fillId="12" borderId="0" applyNumberFormat="0" applyBorder="0" applyAlignment="0" applyProtection="0"/>
    <xf numFmtId="0" fontId="16" fillId="0" borderId="8" applyNumberFormat="0" applyFill="0" applyAlignment="0" applyProtection="0"/>
    <xf numFmtId="0" fontId="24" fillId="0" borderId="9" applyNumberFormat="0" applyFill="0" applyAlignment="0" applyProtection="0"/>
    <xf numFmtId="0" fontId="13" fillId="2" borderId="0" applyNumberFormat="0" applyBorder="0" applyAlignment="0" applyProtection="0"/>
    <xf numFmtId="0" fontId="23" fillId="13" borderId="0" applyNumberFormat="0" applyBorder="0" applyAlignment="0" applyProtection="0"/>
    <xf numFmtId="0" fontId="9" fillId="14" borderId="0" applyNumberFormat="0" applyBorder="0" applyAlignment="0" applyProtection="0"/>
    <xf numFmtId="0" fontId="22"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22" fillId="20" borderId="0" applyNumberFormat="0" applyBorder="0" applyAlignment="0" applyProtection="0"/>
    <xf numFmtId="0" fontId="9"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9" fillId="22" borderId="0" applyNumberFormat="0" applyBorder="0" applyAlignment="0" applyProtection="0"/>
    <xf numFmtId="0" fontId="22" fillId="23" borderId="0" applyNumberFormat="0" applyBorder="0" applyAlignment="0" applyProtection="0"/>
  </cellStyleXfs>
  <cellXfs count="60">
    <xf numFmtId="0" fontId="0" fillId="0" borderId="0" xfId="0"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Fill="1" applyAlignment="1">
      <alignmen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left"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49" fontId="0" fillId="0" borderId="10" xfId="0" applyNumberFormat="1" applyFill="1" applyBorder="1" applyAlignment="1" applyProtection="1">
      <alignment horizontal="center" vertical="center"/>
      <protection/>
    </xf>
    <xf numFmtId="0" fontId="1" fillId="0" borderId="10" xfId="0" applyFont="1" applyBorder="1" applyAlignment="1">
      <alignment horizontal="center" vertical="center" wrapText="1"/>
    </xf>
    <xf numFmtId="0" fontId="0" fillId="0" borderId="10" xfId="0" applyFill="1" applyBorder="1" applyAlignment="1" applyProtection="1">
      <alignment horizontal="center" vertical="center"/>
      <protection locked="0"/>
    </xf>
    <xf numFmtId="176" fontId="6" fillId="0" borderId="10" xfId="0" applyNumberFormat="1" applyFont="1" applyBorder="1" applyAlignment="1">
      <alignment horizontal="center" vertical="center" wrapText="1"/>
    </xf>
    <xf numFmtId="176" fontId="0" fillId="24" borderId="11" xfId="0" applyNumberFormat="1" applyFill="1" applyBorder="1" applyAlignment="1" applyProtection="1">
      <alignment horizontal="center" vertical="center"/>
      <protection locked="0"/>
    </xf>
    <xf numFmtId="0" fontId="6"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176" fontId="0" fillId="0" borderId="11" xfId="0" applyNumberFormat="1" applyFill="1" applyBorder="1" applyAlignment="1" applyProtection="1">
      <alignment horizontal="center" vertical="center"/>
      <protection locked="0"/>
    </xf>
    <xf numFmtId="0" fontId="6"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49" fontId="30" fillId="0" borderId="10" xfId="0" applyNumberFormat="1" applyFont="1" applyFill="1" applyBorder="1" applyAlignment="1" applyProtection="1">
      <alignment horizontal="center" vertical="center"/>
      <protection/>
    </xf>
    <xf numFmtId="0" fontId="31" fillId="0" borderId="10" xfId="0" applyFont="1" applyBorder="1" applyAlignment="1">
      <alignment horizontal="center" vertical="center" wrapText="1"/>
    </xf>
    <xf numFmtId="0" fontId="30" fillId="0" borderId="10" xfId="0" applyFont="1" applyFill="1" applyBorder="1" applyAlignment="1" applyProtection="1">
      <alignment horizontal="center" vertical="center"/>
      <protection locked="0"/>
    </xf>
    <xf numFmtId="176" fontId="31" fillId="0" borderId="10" xfId="0" applyNumberFormat="1" applyFont="1" applyBorder="1" applyAlignment="1">
      <alignment horizontal="center" vertical="center" wrapText="1"/>
    </xf>
    <xf numFmtId="176" fontId="30" fillId="24" borderId="11" xfId="0" applyNumberFormat="1" applyFont="1" applyFill="1" applyBorder="1" applyAlignment="1" applyProtection="1">
      <alignment horizontal="center" vertical="center"/>
      <protection locked="0"/>
    </xf>
    <xf numFmtId="0" fontId="3" fillId="0" borderId="0" xfId="0" applyFont="1" applyFill="1" applyAlignment="1">
      <alignment horizontal="center" vertical="center"/>
    </xf>
    <xf numFmtId="0" fontId="4" fillId="0" borderId="0" xfId="0" applyFont="1" applyAlignment="1">
      <alignment vertical="center"/>
    </xf>
    <xf numFmtId="0" fontId="1" fillId="0" borderId="0" xfId="0" applyFont="1" applyAlignment="1">
      <alignment vertical="center"/>
    </xf>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Fill="1" applyBorder="1" applyAlignment="1">
      <alignment horizontal="center" vertical="center" wrapText="1"/>
    </xf>
    <xf numFmtId="176" fontId="0" fillId="24" borderId="11" xfId="0" applyNumberFormat="1" applyFill="1" applyBorder="1" applyAlignment="1" applyProtection="1">
      <alignment horizontal="center" vertical="center"/>
      <protection/>
    </xf>
    <xf numFmtId="0" fontId="1" fillId="0" borderId="10" xfId="0" applyFont="1" applyBorder="1" applyAlignment="1">
      <alignment horizontal="center" vertical="center"/>
    </xf>
    <xf numFmtId="0" fontId="6" fillId="0" borderId="10" xfId="0" applyFont="1" applyBorder="1" applyAlignment="1">
      <alignment horizontal="center" vertical="center"/>
    </xf>
    <xf numFmtId="176" fontId="0" fillId="0" borderId="0" xfId="0" applyNumberFormat="1" applyAlignment="1">
      <alignment horizontal="center" vertical="center"/>
    </xf>
    <xf numFmtId="176" fontId="0" fillId="0" borderId="11" xfId="0" applyNumberFormat="1" applyFill="1" applyBorder="1" applyAlignment="1" applyProtection="1">
      <alignment horizontal="center" vertical="center"/>
      <protection/>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xf>
    <xf numFmtId="176" fontId="30" fillId="24" borderId="11" xfId="0" applyNumberFormat="1" applyFont="1" applyFill="1" applyBorder="1" applyAlignment="1" applyProtection="1">
      <alignment horizontal="center" vertical="center"/>
      <protection/>
    </xf>
    <xf numFmtId="0" fontId="32" fillId="0" borderId="10" xfId="0" applyFont="1" applyBorder="1" applyAlignment="1">
      <alignment horizontal="center" vertical="center"/>
    </xf>
    <xf numFmtId="0" fontId="6" fillId="0" borderId="10" xfId="0" applyFont="1" applyFill="1"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176" fontId="6" fillId="0" borderId="14" xfId="0" applyNumberFormat="1" applyFont="1" applyBorder="1" applyAlignment="1">
      <alignment horizontal="center" vertical="center" wrapText="1"/>
    </xf>
    <xf numFmtId="176" fontId="10" fillId="0" borderId="14" xfId="0" applyNumberFormat="1" applyFont="1" applyBorder="1" applyAlignment="1">
      <alignment vertical="center"/>
    </xf>
    <xf numFmtId="0" fontId="0" fillId="0" borderId="10" xfId="0" applyBorder="1" applyAlignment="1">
      <alignment vertical="center" wrapText="1"/>
    </xf>
    <xf numFmtId="0" fontId="11" fillId="0" borderId="0" xfId="0" applyFont="1" applyBorder="1" applyAlignment="1">
      <alignment horizontal="left" vertical="top" wrapText="1"/>
    </xf>
    <xf numFmtId="0" fontId="0" fillId="0" borderId="0" xfId="0"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wrapText="1"/>
    </xf>
    <xf numFmtId="0" fontId="10" fillId="0" borderId="14" xfId="0" applyFont="1" applyBorder="1" applyAlignment="1">
      <alignment vertical="center"/>
    </xf>
    <xf numFmtId="176" fontId="6" fillId="0" borderId="14" xfId="0" applyNumberFormat="1" applyFont="1" applyFill="1" applyBorder="1" applyAlignment="1">
      <alignment horizontal="center" vertical="center" wrapText="1"/>
    </xf>
    <xf numFmtId="0" fontId="6" fillId="0" borderId="14" xfId="0" applyFont="1" applyBorder="1" applyAlignment="1">
      <alignment horizontal="center" vertical="center"/>
    </xf>
    <xf numFmtId="0" fontId="0" fillId="0" borderId="10" xfId="0" applyFill="1" applyBorder="1" applyAlignment="1">
      <alignment vertical="center" wrapText="1"/>
    </xf>
    <xf numFmtId="0" fontId="0" fillId="0" borderId="0" xfId="0" applyFill="1" applyBorder="1" applyAlignment="1">
      <alignment horizontal="left" vertical="center"/>
    </xf>
    <xf numFmtId="0" fontId="4" fillId="0" borderId="0" xfId="0" applyFont="1" applyFill="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20"/>
  <sheetViews>
    <sheetView tabSelected="1" workbookViewId="0" topLeftCell="A4">
      <selection activeCell="R11" sqref="R11"/>
    </sheetView>
  </sheetViews>
  <sheetFormatPr defaultColWidth="9.00390625" defaultRowHeight="14.25"/>
  <cols>
    <col min="1" max="1" width="3.875" style="0" customWidth="1"/>
    <col min="2" max="2" width="7.875" style="0" customWidth="1"/>
    <col min="3" max="3" width="6.125" style="0" customWidth="1"/>
    <col min="4" max="4" width="6.375" style="0" customWidth="1"/>
    <col min="5" max="5" width="12.625" style="0" customWidth="1"/>
    <col min="6" max="6" width="4.875" style="0" customWidth="1"/>
    <col min="7" max="7" width="9.625" style="0" customWidth="1"/>
    <col min="9" max="9" width="9.625" style="0" customWidth="1"/>
    <col min="10" max="10" width="10.625" style="0" customWidth="1"/>
    <col min="11" max="11" width="11.125" style="0" customWidth="1"/>
    <col min="12" max="12" width="12.375" style="5" customWidth="1"/>
    <col min="13" max="13" width="8.375" style="0" customWidth="1"/>
    <col min="14" max="14" width="8.75390625" style="0" customWidth="1"/>
    <col min="15" max="15" width="7.625" style="0" customWidth="1"/>
    <col min="16" max="16" width="12.625" style="0" bestFit="1" customWidth="1"/>
  </cols>
  <sheetData>
    <row r="1" spans="1:2" ht="27" customHeight="1">
      <c r="A1" s="6" t="s">
        <v>0</v>
      </c>
      <c r="B1" s="6"/>
    </row>
    <row r="2" spans="1:15" ht="27" customHeight="1">
      <c r="A2" s="7" t="s">
        <v>1</v>
      </c>
      <c r="B2" s="7"/>
      <c r="C2" s="7"/>
      <c r="D2" s="7"/>
      <c r="E2" s="7"/>
      <c r="F2" s="7"/>
      <c r="G2" s="7"/>
      <c r="H2" s="7"/>
      <c r="I2" s="7"/>
      <c r="J2" s="7"/>
      <c r="K2" s="7"/>
      <c r="L2" s="28"/>
      <c r="M2" s="7"/>
      <c r="N2" s="7"/>
      <c r="O2" s="7"/>
    </row>
    <row r="3" spans="1:15" ht="24" customHeight="1">
      <c r="A3" s="8" t="s">
        <v>2</v>
      </c>
      <c r="B3" s="8"/>
      <c r="C3" s="8"/>
      <c r="D3" s="8"/>
      <c r="E3" s="8"/>
      <c r="F3" s="8"/>
      <c r="G3" s="8"/>
      <c r="H3" s="8"/>
      <c r="I3" s="29" t="s">
        <v>3</v>
      </c>
      <c r="M3" s="8"/>
      <c r="N3" s="30"/>
      <c r="O3" s="30"/>
    </row>
    <row r="4" spans="1:15" ht="30" customHeight="1">
      <c r="A4" s="9" t="s">
        <v>4</v>
      </c>
      <c r="B4" s="10" t="s">
        <v>5</v>
      </c>
      <c r="C4" s="10" t="s">
        <v>6</v>
      </c>
      <c r="D4" s="10" t="s">
        <v>7</v>
      </c>
      <c r="E4" s="10" t="s">
        <v>8</v>
      </c>
      <c r="F4" s="10" t="s">
        <v>9</v>
      </c>
      <c r="G4" s="10" t="s">
        <v>10</v>
      </c>
      <c r="H4" s="10" t="s">
        <v>11</v>
      </c>
      <c r="I4" s="31" t="s">
        <v>12</v>
      </c>
      <c r="J4" s="10" t="s">
        <v>13</v>
      </c>
      <c r="K4" s="10" t="s">
        <v>14</v>
      </c>
      <c r="L4" s="32" t="s">
        <v>15</v>
      </c>
      <c r="M4" s="31" t="s">
        <v>16</v>
      </c>
      <c r="N4" s="10" t="s">
        <v>17</v>
      </c>
      <c r="O4" s="9" t="s">
        <v>18</v>
      </c>
    </row>
    <row r="5" spans="1:15" ht="15.75" customHeight="1">
      <c r="A5" s="9"/>
      <c r="B5" s="10"/>
      <c r="C5" s="10"/>
      <c r="D5" s="10"/>
      <c r="E5" s="10"/>
      <c r="F5" s="10"/>
      <c r="G5" s="10"/>
      <c r="H5" s="10"/>
      <c r="I5" s="33"/>
      <c r="J5" s="10"/>
      <c r="K5" s="10"/>
      <c r="L5" s="34"/>
      <c r="M5" s="33"/>
      <c r="N5" s="10"/>
      <c r="O5" s="9"/>
    </row>
    <row r="6" spans="1:16" s="1" customFormat="1" ht="22.5" customHeight="1">
      <c r="A6" s="11">
        <v>1</v>
      </c>
      <c r="B6" s="12" t="s">
        <v>19</v>
      </c>
      <c r="C6" s="11">
        <v>303</v>
      </c>
      <c r="D6" s="13">
        <v>3</v>
      </c>
      <c r="E6" s="14" t="s">
        <v>20</v>
      </c>
      <c r="F6" s="11">
        <v>3</v>
      </c>
      <c r="G6" s="15">
        <f>H6+I6</f>
        <v>109.44</v>
      </c>
      <c r="H6" s="16">
        <v>20.38</v>
      </c>
      <c r="I6" s="35">
        <v>89.06</v>
      </c>
      <c r="J6" s="15">
        <f>L6/G6</f>
        <v>6700</v>
      </c>
      <c r="K6" s="15">
        <f>L6/I6</f>
        <v>8233.191107118797</v>
      </c>
      <c r="L6" s="16">
        <v>733248</v>
      </c>
      <c r="M6" s="15"/>
      <c r="N6" s="36" t="s">
        <v>21</v>
      </c>
      <c r="O6" s="37"/>
      <c r="P6" s="38"/>
    </row>
    <row r="7" spans="1:16" s="1" customFormat="1" ht="22.5" customHeight="1">
      <c r="A7" s="11">
        <v>2</v>
      </c>
      <c r="B7" s="12" t="s">
        <v>19</v>
      </c>
      <c r="C7" s="11">
        <v>403</v>
      </c>
      <c r="D7" s="11">
        <v>4</v>
      </c>
      <c r="E7" s="14" t="s">
        <v>20</v>
      </c>
      <c r="F7" s="11">
        <v>3</v>
      </c>
      <c r="G7" s="15">
        <f>H7+I7</f>
        <v>109.44</v>
      </c>
      <c r="H7" s="16">
        <v>20.379999999999995</v>
      </c>
      <c r="I7" s="35">
        <v>89.06</v>
      </c>
      <c r="J7" s="15">
        <f>L7/G7</f>
        <v>6750</v>
      </c>
      <c r="K7" s="15">
        <f>L7/I7</f>
        <v>8294.632831798786</v>
      </c>
      <c r="L7" s="16">
        <v>738720</v>
      </c>
      <c r="M7" s="15"/>
      <c r="N7" s="36" t="s">
        <v>21</v>
      </c>
      <c r="O7" s="37"/>
      <c r="P7" s="38"/>
    </row>
    <row r="8" spans="1:16" s="1" customFormat="1" ht="22.5" customHeight="1">
      <c r="A8" s="11">
        <v>3</v>
      </c>
      <c r="B8" s="12" t="s">
        <v>19</v>
      </c>
      <c r="C8" s="11">
        <v>404</v>
      </c>
      <c r="D8" s="11">
        <v>4</v>
      </c>
      <c r="E8" s="14" t="s">
        <v>20</v>
      </c>
      <c r="F8" s="11">
        <v>3</v>
      </c>
      <c r="G8" s="15">
        <f>H8+I8</f>
        <v>105.63</v>
      </c>
      <c r="H8" s="16">
        <v>19.67</v>
      </c>
      <c r="I8" s="35">
        <v>85.96</v>
      </c>
      <c r="J8" s="15">
        <v>6800</v>
      </c>
      <c r="K8" s="15">
        <f>L8/I8</f>
        <v>8356.026058631922</v>
      </c>
      <c r="L8" s="16">
        <v>718284</v>
      </c>
      <c r="M8" s="15"/>
      <c r="N8" s="36" t="s">
        <v>21</v>
      </c>
      <c r="O8" s="37"/>
      <c r="P8" s="38"/>
    </row>
    <row r="9" spans="1:16" s="1" customFormat="1" ht="22.5" customHeight="1">
      <c r="A9" s="11">
        <v>4</v>
      </c>
      <c r="B9" s="12" t="s">
        <v>19</v>
      </c>
      <c r="C9" s="17">
        <v>603</v>
      </c>
      <c r="D9" s="18">
        <v>6</v>
      </c>
      <c r="E9" s="14" t="s">
        <v>20</v>
      </c>
      <c r="F9" s="17">
        <v>3</v>
      </c>
      <c r="G9" s="19">
        <f>H9+I9</f>
        <v>109.44</v>
      </c>
      <c r="H9" s="20">
        <v>20.379999999999995</v>
      </c>
      <c r="I9" s="39">
        <v>89.06</v>
      </c>
      <c r="J9" s="19">
        <f>L9/G9</f>
        <v>6850</v>
      </c>
      <c r="K9" s="19">
        <f>L9/I9</f>
        <v>8417.516281158769</v>
      </c>
      <c r="L9" s="16">
        <v>749664</v>
      </c>
      <c r="M9" s="19"/>
      <c r="N9" s="40" t="s">
        <v>21</v>
      </c>
      <c r="O9" s="37"/>
      <c r="P9" s="38"/>
    </row>
    <row r="10" spans="1:16" s="1" customFormat="1" ht="22.5" customHeight="1">
      <c r="A10" s="11">
        <v>5</v>
      </c>
      <c r="B10" s="12" t="s">
        <v>19</v>
      </c>
      <c r="C10" s="17">
        <v>604</v>
      </c>
      <c r="D10" s="18">
        <v>6</v>
      </c>
      <c r="E10" s="14" t="s">
        <v>20</v>
      </c>
      <c r="F10" s="17">
        <v>3</v>
      </c>
      <c r="G10" s="19">
        <f>H10+I10</f>
        <v>105.63</v>
      </c>
      <c r="H10" s="20">
        <v>19.67</v>
      </c>
      <c r="I10" s="39">
        <v>85.96</v>
      </c>
      <c r="J10" s="19">
        <f>L10/G10</f>
        <v>6849.995266496261</v>
      </c>
      <c r="K10" s="19">
        <f>L10/I10</f>
        <v>8417.461610051187</v>
      </c>
      <c r="L10" s="20">
        <v>723565</v>
      </c>
      <c r="M10" s="19"/>
      <c r="N10" s="40" t="s">
        <v>21</v>
      </c>
      <c r="O10" s="37"/>
      <c r="P10" s="38"/>
    </row>
    <row r="11" spans="1:16" s="1" customFormat="1" ht="22.5" customHeight="1">
      <c r="A11" s="11">
        <v>6</v>
      </c>
      <c r="B11" s="12" t="s">
        <v>19</v>
      </c>
      <c r="C11" s="17">
        <v>704</v>
      </c>
      <c r="D11" s="18">
        <v>7</v>
      </c>
      <c r="E11" s="14" t="s">
        <v>20</v>
      </c>
      <c r="F11" s="17">
        <v>3</v>
      </c>
      <c r="G11" s="19">
        <v>105.63</v>
      </c>
      <c r="H11" s="20">
        <v>19.67</v>
      </c>
      <c r="I11" s="39">
        <v>85.96</v>
      </c>
      <c r="J11" s="19">
        <v>7000</v>
      </c>
      <c r="K11" s="19">
        <v>8601.79</v>
      </c>
      <c r="L11" s="20">
        <v>739410</v>
      </c>
      <c r="M11" s="19"/>
      <c r="N11" s="40" t="s">
        <v>21</v>
      </c>
      <c r="O11" s="37"/>
      <c r="P11" s="38"/>
    </row>
    <row r="12" spans="1:16" s="1" customFormat="1" ht="22.5" customHeight="1">
      <c r="A12" s="11">
        <v>7</v>
      </c>
      <c r="B12" s="12" t="s">
        <v>19</v>
      </c>
      <c r="C12" s="17">
        <v>803</v>
      </c>
      <c r="D12" s="17">
        <v>8</v>
      </c>
      <c r="E12" s="14" t="s">
        <v>20</v>
      </c>
      <c r="F12" s="17">
        <v>3</v>
      </c>
      <c r="G12" s="19">
        <f aca="true" t="shared" si="0" ref="G12:G70">H12+I12</f>
        <v>109.44</v>
      </c>
      <c r="H12" s="20">
        <v>20.379999999999995</v>
      </c>
      <c r="I12" s="39">
        <v>89.06</v>
      </c>
      <c r="J12" s="19">
        <f>L12/G12</f>
        <v>7379.934210526316</v>
      </c>
      <c r="K12" s="19">
        <f aca="true" t="shared" si="1" ref="K12:K70">L12/I12</f>
        <v>9068.717718392096</v>
      </c>
      <c r="L12" s="16">
        <v>807660</v>
      </c>
      <c r="M12" s="19"/>
      <c r="N12" s="40" t="s">
        <v>21</v>
      </c>
      <c r="O12" s="37"/>
      <c r="P12" s="38"/>
    </row>
    <row r="13" spans="1:16" s="1" customFormat="1" ht="22.5" customHeight="1">
      <c r="A13" s="11">
        <v>8</v>
      </c>
      <c r="B13" s="12" t="s">
        <v>19</v>
      </c>
      <c r="C13" s="21">
        <v>1001</v>
      </c>
      <c r="D13" s="21">
        <v>10</v>
      </c>
      <c r="E13" s="14" t="s">
        <v>22</v>
      </c>
      <c r="F13" s="21">
        <v>3</v>
      </c>
      <c r="G13" s="22">
        <f t="shared" si="0"/>
        <v>127.79</v>
      </c>
      <c r="H13" s="20">
        <v>23.790000000000006</v>
      </c>
      <c r="I13" s="39">
        <v>104</v>
      </c>
      <c r="J13" s="22">
        <v>7000</v>
      </c>
      <c r="K13" s="22">
        <f t="shared" si="1"/>
        <v>8601.25</v>
      </c>
      <c r="L13" s="20">
        <v>894530</v>
      </c>
      <c r="M13" s="22"/>
      <c r="N13" s="41" t="s">
        <v>21</v>
      </c>
      <c r="O13" s="37"/>
      <c r="P13" s="38"/>
    </row>
    <row r="14" spans="1:16" s="1" customFormat="1" ht="22.5" customHeight="1">
      <c r="A14" s="11">
        <v>9</v>
      </c>
      <c r="B14" s="12" t="s">
        <v>19</v>
      </c>
      <c r="C14" s="17">
        <v>1002</v>
      </c>
      <c r="D14" s="17">
        <v>10</v>
      </c>
      <c r="E14" s="14" t="s">
        <v>22</v>
      </c>
      <c r="F14" s="17">
        <v>3</v>
      </c>
      <c r="G14" s="19">
        <f t="shared" si="0"/>
        <v>127.49</v>
      </c>
      <c r="H14" s="20">
        <v>23.739999999999995</v>
      </c>
      <c r="I14" s="39">
        <v>103.75</v>
      </c>
      <c r="J14" s="19">
        <v>7000</v>
      </c>
      <c r="K14" s="19">
        <f t="shared" si="1"/>
        <v>8601.734939759037</v>
      </c>
      <c r="L14" s="20">
        <v>892430</v>
      </c>
      <c r="M14" s="19"/>
      <c r="N14" s="40" t="s">
        <v>21</v>
      </c>
      <c r="O14" s="37"/>
      <c r="P14" s="38"/>
    </row>
    <row r="15" spans="1:16" s="1" customFormat="1" ht="22.5" customHeight="1">
      <c r="A15" s="11">
        <v>10</v>
      </c>
      <c r="B15" s="12" t="s">
        <v>19</v>
      </c>
      <c r="C15" s="21">
        <v>1003</v>
      </c>
      <c r="D15" s="17">
        <v>10</v>
      </c>
      <c r="E15" s="14" t="s">
        <v>20</v>
      </c>
      <c r="F15" s="21">
        <v>3</v>
      </c>
      <c r="G15" s="22">
        <f t="shared" si="0"/>
        <v>109.44</v>
      </c>
      <c r="H15" s="20">
        <v>20.379999999999995</v>
      </c>
      <c r="I15" s="39">
        <v>89.06</v>
      </c>
      <c r="J15" s="22">
        <f aca="true" t="shared" si="2" ref="J15:J25">L15/G15</f>
        <v>7579.99817251462</v>
      </c>
      <c r="K15" s="22">
        <f t="shared" si="1"/>
        <v>9314.563215809567</v>
      </c>
      <c r="L15" s="20">
        <v>829555</v>
      </c>
      <c r="M15" s="22"/>
      <c r="N15" s="41" t="s">
        <v>21</v>
      </c>
      <c r="O15" s="37"/>
      <c r="P15" s="38"/>
    </row>
    <row r="16" spans="1:16" s="1" customFormat="1" ht="22.5" customHeight="1">
      <c r="A16" s="11">
        <v>11</v>
      </c>
      <c r="B16" s="12" t="s">
        <v>19</v>
      </c>
      <c r="C16" s="11">
        <v>1303</v>
      </c>
      <c r="D16" s="11">
        <v>13</v>
      </c>
      <c r="E16" s="14" t="s">
        <v>20</v>
      </c>
      <c r="F16" s="11">
        <v>3</v>
      </c>
      <c r="G16" s="15">
        <f t="shared" si="0"/>
        <v>109.44</v>
      </c>
      <c r="H16" s="16">
        <v>20.379999999999995</v>
      </c>
      <c r="I16" s="35">
        <v>89.06</v>
      </c>
      <c r="J16" s="15">
        <f t="shared" si="2"/>
        <v>7650</v>
      </c>
      <c r="K16" s="15">
        <f t="shared" si="1"/>
        <v>9400.583876038625</v>
      </c>
      <c r="L16" s="16">
        <v>837216</v>
      </c>
      <c r="M16" s="15"/>
      <c r="N16" s="36" t="s">
        <v>21</v>
      </c>
      <c r="O16" s="37"/>
      <c r="P16" s="38"/>
    </row>
    <row r="17" spans="1:16" s="1" customFormat="1" ht="22.5" customHeight="1">
      <c r="A17" s="11">
        <v>12</v>
      </c>
      <c r="B17" s="12" t="s">
        <v>19</v>
      </c>
      <c r="C17" s="11">
        <v>1403</v>
      </c>
      <c r="D17" s="11">
        <v>14</v>
      </c>
      <c r="E17" s="14" t="s">
        <v>20</v>
      </c>
      <c r="F17" s="11">
        <v>3</v>
      </c>
      <c r="G17" s="15">
        <f t="shared" si="0"/>
        <v>109.44</v>
      </c>
      <c r="H17" s="16">
        <v>20.379999999999995</v>
      </c>
      <c r="I17" s="35">
        <v>89.06</v>
      </c>
      <c r="J17" s="15">
        <f t="shared" si="2"/>
        <v>7600</v>
      </c>
      <c r="K17" s="15">
        <f t="shared" si="1"/>
        <v>9339.142151358634</v>
      </c>
      <c r="L17" s="16">
        <v>831744</v>
      </c>
      <c r="M17" s="15"/>
      <c r="N17" s="36" t="s">
        <v>21</v>
      </c>
      <c r="O17" s="37"/>
      <c r="P17" s="38"/>
    </row>
    <row r="18" spans="1:16" s="1" customFormat="1" ht="22.5" customHeight="1">
      <c r="A18" s="11">
        <v>13</v>
      </c>
      <c r="B18" s="12" t="s">
        <v>19</v>
      </c>
      <c r="C18" s="11">
        <v>1804</v>
      </c>
      <c r="D18" s="11">
        <v>18</v>
      </c>
      <c r="E18" s="14" t="s">
        <v>20</v>
      </c>
      <c r="F18" s="11">
        <v>3</v>
      </c>
      <c r="G18" s="15">
        <f t="shared" si="0"/>
        <v>105.63</v>
      </c>
      <c r="H18" s="16">
        <v>19.67</v>
      </c>
      <c r="I18" s="35">
        <v>85.96</v>
      </c>
      <c r="J18" s="15">
        <f t="shared" si="2"/>
        <v>7600</v>
      </c>
      <c r="K18" s="15">
        <f t="shared" si="1"/>
        <v>9339.087947882737</v>
      </c>
      <c r="L18" s="16">
        <v>802788</v>
      </c>
      <c r="M18" s="15"/>
      <c r="N18" s="36" t="s">
        <v>21</v>
      </c>
      <c r="O18" s="37"/>
      <c r="P18" s="38"/>
    </row>
    <row r="19" spans="1:16" s="1" customFormat="1" ht="22.5" customHeight="1">
      <c r="A19" s="11">
        <v>14</v>
      </c>
      <c r="B19" s="12" t="s">
        <v>19</v>
      </c>
      <c r="C19" s="11">
        <v>2503</v>
      </c>
      <c r="D19" s="11">
        <v>25</v>
      </c>
      <c r="E19" s="14" t="s">
        <v>20</v>
      </c>
      <c r="F19" s="11">
        <v>3</v>
      </c>
      <c r="G19" s="15">
        <f t="shared" si="0"/>
        <v>109.44</v>
      </c>
      <c r="H19" s="16">
        <v>20.379999999999995</v>
      </c>
      <c r="I19" s="35">
        <v>89.06</v>
      </c>
      <c r="J19" s="15">
        <f t="shared" si="2"/>
        <v>7500</v>
      </c>
      <c r="K19" s="15">
        <f t="shared" si="1"/>
        <v>9216.258701998653</v>
      </c>
      <c r="L19" s="16">
        <v>820800</v>
      </c>
      <c r="M19" s="15"/>
      <c r="N19" s="36" t="s">
        <v>21</v>
      </c>
      <c r="O19" s="37"/>
      <c r="P19" s="38"/>
    </row>
    <row r="20" spans="1:16" s="1" customFormat="1" ht="22.5" customHeight="1">
      <c r="A20" s="11">
        <v>15</v>
      </c>
      <c r="B20" s="12" t="s">
        <v>19</v>
      </c>
      <c r="C20" s="11">
        <v>2803</v>
      </c>
      <c r="D20" s="11">
        <v>28</v>
      </c>
      <c r="E20" s="14" t="s">
        <v>20</v>
      </c>
      <c r="F20" s="11">
        <v>3</v>
      </c>
      <c r="G20" s="15">
        <f t="shared" si="0"/>
        <v>109.44</v>
      </c>
      <c r="H20" s="16">
        <v>20.379999999999995</v>
      </c>
      <c r="I20" s="35">
        <v>89.06</v>
      </c>
      <c r="J20" s="15">
        <f t="shared" si="2"/>
        <v>6900</v>
      </c>
      <c r="K20" s="15">
        <f t="shared" si="1"/>
        <v>8478.95800583876</v>
      </c>
      <c r="L20" s="16">
        <v>755136</v>
      </c>
      <c r="M20" s="15"/>
      <c r="N20" s="36" t="s">
        <v>21</v>
      </c>
      <c r="O20" s="37"/>
      <c r="P20" s="38"/>
    </row>
    <row r="21" spans="1:16" s="1" customFormat="1" ht="22.5" customHeight="1">
      <c r="A21" s="11">
        <v>16</v>
      </c>
      <c r="B21" s="23" t="s">
        <v>19</v>
      </c>
      <c r="C21" s="24">
        <v>3003</v>
      </c>
      <c r="D21" s="24">
        <v>30</v>
      </c>
      <c r="E21" s="25" t="s">
        <v>20</v>
      </c>
      <c r="F21" s="24">
        <v>3</v>
      </c>
      <c r="G21" s="26">
        <f t="shared" si="0"/>
        <v>109.44</v>
      </c>
      <c r="H21" s="27">
        <v>20.379999999999995</v>
      </c>
      <c r="I21" s="42">
        <v>89.06</v>
      </c>
      <c r="J21" s="26">
        <f t="shared" si="2"/>
        <v>7200</v>
      </c>
      <c r="K21" s="26">
        <f t="shared" si="1"/>
        <v>8847.608353918706</v>
      </c>
      <c r="L21" s="27">
        <v>787968</v>
      </c>
      <c r="M21" s="26"/>
      <c r="N21" s="43" t="s">
        <v>21</v>
      </c>
      <c r="O21" s="37"/>
      <c r="P21" s="38"/>
    </row>
    <row r="22" spans="1:16" s="1" customFormat="1" ht="22.5" customHeight="1">
      <c r="A22" s="11">
        <v>17</v>
      </c>
      <c r="B22" s="23" t="s">
        <v>19</v>
      </c>
      <c r="C22" s="24">
        <v>3004</v>
      </c>
      <c r="D22" s="24">
        <v>30</v>
      </c>
      <c r="E22" s="25" t="s">
        <v>20</v>
      </c>
      <c r="F22" s="24">
        <v>3</v>
      </c>
      <c r="G22" s="26">
        <f t="shared" si="0"/>
        <v>105.63</v>
      </c>
      <c r="H22" s="27">
        <v>19.67</v>
      </c>
      <c r="I22" s="42">
        <v>85.96</v>
      </c>
      <c r="J22" s="26">
        <f t="shared" si="2"/>
        <v>7200</v>
      </c>
      <c r="K22" s="26">
        <f t="shared" si="1"/>
        <v>8847.55700325733</v>
      </c>
      <c r="L22" s="27">
        <v>760536</v>
      </c>
      <c r="M22" s="26"/>
      <c r="N22" s="43" t="s">
        <v>21</v>
      </c>
      <c r="O22" s="37"/>
      <c r="P22" s="38"/>
    </row>
    <row r="23" spans="1:16" s="1" customFormat="1" ht="22.5" customHeight="1">
      <c r="A23" s="11">
        <v>18</v>
      </c>
      <c r="B23" s="23" t="s">
        <v>19</v>
      </c>
      <c r="C23" s="24">
        <v>3102</v>
      </c>
      <c r="D23" s="24">
        <v>31</v>
      </c>
      <c r="E23" s="25" t="s">
        <v>20</v>
      </c>
      <c r="F23" s="24">
        <v>3</v>
      </c>
      <c r="G23" s="26">
        <f t="shared" si="0"/>
        <v>109.44</v>
      </c>
      <c r="H23" s="27">
        <v>20.379999999999995</v>
      </c>
      <c r="I23" s="42">
        <v>89.06</v>
      </c>
      <c r="J23" s="26">
        <f t="shared" si="2"/>
        <v>7000</v>
      </c>
      <c r="K23" s="26">
        <f t="shared" si="1"/>
        <v>8601.841455198743</v>
      </c>
      <c r="L23" s="27">
        <v>766080</v>
      </c>
      <c r="M23" s="26"/>
      <c r="N23" s="43" t="s">
        <v>21</v>
      </c>
      <c r="O23" s="37"/>
      <c r="P23" s="38"/>
    </row>
    <row r="24" spans="1:16" s="1" customFormat="1" ht="22.5" customHeight="1">
      <c r="A24" s="11">
        <v>19</v>
      </c>
      <c r="B24" s="23" t="s">
        <v>19</v>
      </c>
      <c r="C24" s="24">
        <v>3103</v>
      </c>
      <c r="D24" s="24">
        <v>31</v>
      </c>
      <c r="E24" s="25" t="s">
        <v>20</v>
      </c>
      <c r="F24" s="24">
        <v>3</v>
      </c>
      <c r="G24" s="26">
        <f t="shared" si="0"/>
        <v>105.63</v>
      </c>
      <c r="H24" s="27">
        <v>19.67</v>
      </c>
      <c r="I24" s="42">
        <v>85.96</v>
      </c>
      <c r="J24" s="26">
        <f t="shared" si="2"/>
        <v>7000</v>
      </c>
      <c r="K24" s="26">
        <f t="shared" si="1"/>
        <v>8601.791530944625</v>
      </c>
      <c r="L24" s="27">
        <v>739410</v>
      </c>
      <c r="M24" s="26"/>
      <c r="N24" s="43" t="s">
        <v>21</v>
      </c>
      <c r="O24" s="37"/>
      <c r="P24" s="38"/>
    </row>
    <row r="25" spans="1:16" s="1" customFormat="1" ht="22.5" customHeight="1">
      <c r="A25" s="11">
        <v>20</v>
      </c>
      <c r="B25" s="12" t="s">
        <v>23</v>
      </c>
      <c r="C25" s="11">
        <v>301</v>
      </c>
      <c r="D25" s="13">
        <v>3</v>
      </c>
      <c r="E25" s="14" t="s">
        <v>20</v>
      </c>
      <c r="F25" s="11">
        <v>3</v>
      </c>
      <c r="G25" s="15">
        <f t="shared" si="0"/>
        <v>105.34</v>
      </c>
      <c r="H25" s="16">
        <v>20.69</v>
      </c>
      <c r="I25" s="35">
        <v>84.65</v>
      </c>
      <c r="J25" s="15">
        <f t="shared" si="2"/>
        <v>7000</v>
      </c>
      <c r="K25" s="15">
        <f t="shared" si="1"/>
        <v>8710.92734790313</v>
      </c>
      <c r="L25" s="16">
        <v>737380</v>
      </c>
      <c r="M25" s="15"/>
      <c r="N25" s="36" t="s">
        <v>21</v>
      </c>
      <c r="O25" s="37"/>
      <c r="P25" s="38"/>
    </row>
    <row r="26" spans="1:16" s="1" customFormat="1" ht="22.5" customHeight="1">
      <c r="A26" s="11">
        <v>21</v>
      </c>
      <c r="B26" s="12" t="s">
        <v>23</v>
      </c>
      <c r="C26" s="11">
        <v>304</v>
      </c>
      <c r="D26" s="13">
        <v>3</v>
      </c>
      <c r="E26" s="14" t="s">
        <v>24</v>
      </c>
      <c r="F26" s="11">
        <v>3</v>
      </c>
      <c r="G26" s="15">
        <f t="shared" si="0"/>
        <v>74.43</v>
      </c>
      <c r="H26" s="16">
        <v>14.620000000000005</v>
      </c>
      <c r="I26" s="39">
        <v>59.81</v>
      </c>
      <c r="J26" s="15">
        <f aca="true" t="shared" si="3" ref="J26:J44">L26/G26</f>
        <v>7379.99462582292</v>
      </c>
      <c r="K26" s="15">
        <f t="shared" si="1"/>
        <v>9183.965891991305</v>
      </c>
      <c r="L26" s="20">
        <v>549293</v>
      </c>
      <c r="M26" s="15"/>
      <c r="N26" s="36" t="s">
        <v>21</v>
      </c>
      <c r="O26" s="37"/>
      <c r="P26" s="38"/>
    </row>
    <row r="27" spans="1:16" s="1" customFormat="1" ht="22.5" customHeight="1">
      <c r="A27" s="11">
        <v>22</v>
      </c>
      <c r="B27" s="12" t="s">
        <v>23</v>
      </c>
      <c r="C27" s="11">
        <v>401</v>
      </c>
      <c r="D27" s="11">
        <v>4</v>
      </c>
      <c r="E27" s="14" t="s">
        <v>20</v>
      </c>
      <c r="F27" s="11">
        <v>3</v>
      </c>
      <c r="G27" s="15">
        <f t="shared" si="0"/>
        <v>105.34</v>
      </c>
      <c r="H27" s="16">
        <v>20.69</v>
      </c>
      <c r="I27" s="35">
        <v>84.65</v>
      </c>
      <c r="J27" s="15">
        <f t="shared" si="3"/>
        <v>7509.996202771977</v>
      </c>
      <c r="K27" s="15">
        <f t="shared" si="1"/>
        <v>9345.575900767866</v>
      </c>
      <c r="L27" s="16">
        <v>791103</v>
      </c>
      <c r="M27" s="15"/>
      <c r="N27" s="36" t="s">
        <v>21</v>
      </c>
      <c r="O27" s="37"/>
      <c r="P27" s="38"/>
    </row>
    <row r="28" spans="1:16" s="1" customFormat="1" ht="22.5" customHeight="1">
      <c r="A28" s="11">
        <v>23</v>
      </c>
      <c r="B28" s="12" t="s">
        <v>23</v>
      </c>
      <c r="C28" s="11">
        <v>403</v>
      </c>
      <c r="D28" s="11">
        <v>4</v>
      </c>
      <c r="E28" s="14" t="s">
        <v>20</v>
      </c>
      <c r="F28" s="11">
        <v>3</v>
      </c>
      <c r="G28" s="15">
        <f t="shared" si="0"/>
        <v>110.61</v>
      </c>
      <c r="H28" s="16">
        <v>21.730000000000004</v>
      </c>
      <c r="I28" s="35">
        <v>88.88</v>
      </c>
      <c r="J28" s="15">
        <f t="shared" si="3"/>
        <v>7509.999095922611</v>
      </c>
      <c r="K28" s="15">
        <f t="shared" si="1"/>
        <v>9346.09585958596</v>
      </c>
      <c r="L28" s="16">
        <v>830681</v>
      </c>
      <c r="M28" s="15"/>
      <c r="N28" s="36" t="s">
        <v>21</v>
      </c>
      <c r="O28" s="37"/>
      <c r="P28" s="38"/>
    </row>
    <row r="29" spans="1:16" s="1" customFormat="1" ht="22.5" customHeight="1">
      <c r="A29" s="11">
        <v>24</v>
      </c>
      <c r="B29" s="12" t="s">
        <v>23</v>
      </c>
      <c r="C29" s="11">
        <v>404</v>
      </c>
      <c r="D29" s="11">
        <v>4</v>
      </c>
      <c r="E29" s="14" t="s">
        <v>24</v>
      </c>
      <c r="F29" s="11">
        <v>3</v>
      </c>
      <c r="G29" s="15">
        <f t="shared" si="0"/>
        <v>74.43</v>
      </c>
      <c r="H29" s="16">
        <v>14.620000000000005</v>
      </c>
      <c r="I29" s="39">
        <v>59.81</v>
      </c>
      <c r="J29" s="15">
        <f t="shared" si="3"/>
        <v>7409.99596936719</v>
      </c>
      <c r="K29" s="15">
        <f t="shared" si="1"/>
        <v>9221.300785821768</v>
      </c>
      <c r="L29" s="20">
        <v>551526</v>
      </c>
      <c r="M29" s="15"/>
      <c r="N29" s="36" t="s">
        <v>21</v>
      </c>
      <c r="O29" s="37"/>
      <c r="P29" s="38"/>
    </row>
    <row r="30" spans="1:16" s="1" customFormat="1" ht="22.5" customHeight="1">
      <c r="A30" s="11">
        <v>25</v>
      </c>
      <c r="B30" s="12" t="s">
        <v>23</v>
      </c>
      <c r="C30" s="21">
        <v>406</v>
      </c>
      <c r="D30" s="11">
        <v>4</v>
      </c>
      <c r="E30" s="14" t="s">
        <v>20</v>
      </c>
      <c r="F30" s="21">
        <v>3</v>
      </c>
      <c r="G30" s="22">
        <f t="shared" si="0"/>
        <v>99.8</v>
      </c>
      <c r="H30" s="16">
        <v>19.599999999999994</v>
      </c>
      <c r="I30" s="35">
        <v>80.2</v>
      </c>
      <c r="J30" s="22">
        <f t="shared" si="3"/>
        <v>7280</v>
      </c>
      <c r="K30" s="22">
        <f t="shared" si="1"/>
        <v>9059.152119700748</v>
      </c>
      <c r="L30" s="16">
        <v>726544</v>
      </c>
      <c r="M30" s="22"/>
      <c r="N30" s="41" t="s">
        <v>21</v>
      </c>
      <c r="O30" s="37"/>
      <c r="P30" s="38"/>
    </row>
    <row r="31" spans="1:16" s="1" customFormat="1" ht="22.5" customHeight="1">
      <c r="A31" s="11">
        <v>26</v>
      </c>
      <c r="B31" s="12" t="s">
        <v>23</v>
      </c>
      <c r="C31" s="17">
        <v>506</v>
      </c>
      <c r="D31" s="17">
        <v>5</v>
      </c>
      <c r="E31" s="14" t="s">
        <v>20</v>
      </c>
      <c r="F31" s="17">
        <v>3</v>
      </c>
      <c r="G31" s="19">
        <f t="shared" si="0"/>
        <v>99.8</v>
      </c>
      <c r="H31" s="20">
        <v>19.599999999999994</v>
      </c>
      <c r="I31" s="39">
        <v>80.2</v>
      </c>
      <c r="J31" s="19">
        <f t="shared" si="3"/>
        <v>7310</v>
      </c>
      <c r="K31" s="19">
        <f t="shared" si="1"/>
        <v>9096.483790523691</v>
      </c>
      <c r="L31" s="20">
        <v>729538</v>
      </c>
      <c r="M31" s="19"/>
      <c r="N31" s="40" t="s">
        <v>21</v>
      </c>
      <c r="O31" s="37"/>
      <c r="P31" s="38"/>
    </row>
    <row r="32" spans="1:16" s="1" customFormat="1" ht="22.5" customHeight="1">
      <c r="A32" s="11">
        <v>27</v>
      </c>
      <c r="B32" s="12" t="s">
        <v>23</v>
      </c>
      <c r="C32" s="17">
        <v>604</v>
      </c>
      <c r="D32" s="18">
        <v>6</v>
      </c>
      <c r="E32" s="14" t="s">
        <v>24</v>
      </c>
      <c r="F32" s="17">
        <v>3</v>
      </c>
      <c r="G32" s="19">
        <f t="shared" si="0"/>
        <v>74.43</v>
      </c>
      <c r="H32" s="20">
        <v>14.620000000000005</v>
      </c>
      <c r="I32" s="39">
        <v>59.81</v>
      </c>
      <c r="J32" s="19">
        <f t="shared" si="3"/>
        <v>7449.99328227865</v>
      </c>
      <c r="K32" s="19">
        <f t="shared" si="1"/>
        <v>9271.07507105835</v>
      </c>
      <c r="L32" s="20">
        <v>554503</v>
      </c>
      <c r="M32" s="19"/>
      <c r="N32" s="40" t="s">
        <v>21</v>
      </c>
      <c r="O32" s="37"/>
      <c r="P32" s="38"/>
    </row>
    <row r="33" spans="1:16" s="1" customFormat="1" ht="22.5" customHeight="1">
      <c r="A33" s="11">
        <v>28</v>
      </c>
      <c r="B33" s="12" t="s">
        <v>23</v>
      </c>
      <c r="C33" s="17">
        <v>704</v>
      </c>
      <c r="D33" s="17">
        <v>7</v>
      </c>
      <c r="E33" s="14" t="s">
        <v>24</v>
      </c>
      <c r="F33" s="17">
        <v>3</v>
      </c>
      <c r="G33" s="19">
        <f t="shared" si="0"/>
        <v>74.43</v>
      </c>
      <c r="H33" s="20">
        <v>14.620000000000005</v>
      </c>
      <c r="I33" s="39">
        <v>59.81</v>
      </c>
      <c r="J33" s="19">
        <f t="shared" si="3"/>
        <v>7479.99462582292</v>
      </c>
      <c r="K33" s="19">
        <f t="shared" si="1"/>
        <v>9308.409964888815</v>
      </c>
      <c r="L33" s="20">
        <v>556736</v>
      </c>
      <c r="M33" s="19"/>
      <c r="N33" s="40" t="s">
        <v>21</v>
      </c>
      <c r="O33" s="37"/>
      <c r="P33" s="38"/>
    </row>
    <row r="34" spans="1:16" s="2" customFormat="1" ht="22.5" customHeight="1">
      <c r="A34" s="11">
        <v>29</v>
      </c>
      <c r="B34" s="12" t="s">
        <v>23</v>
      </c>
      <c r="C34" s="17">
        <v>1004</v>
      </c>
      <c r="D34" s="17">
        <v>10</v>
      </c>
      <c r="E34" s="14" t="s">
        <v>24</v>
      </c>
      <c r="F34" s="17">
        <v>3</v>
      </c>
      <c r="G34" s="19">
        <f t="shared" si="0"/>
        <v>74.43</v>
      </c>
      <c r="H34" s="20">
        <v>14.620000000000005</v>
      </c>
      <c r="I34" s="39">
        <v>59.81</v>
      </c>
      <c r="J34" s="19">
        <f t="shared" si="3"/>
        <v>7529.9879081015715</v>
      </c>
      <c r="K34" s="19">
        <f t="shared" si="1"/>
        <v>9370.623641531516</v>
      </c>
      <c r="L34" s="20">
        <v>560457</v>
      </c>
      <c r="M34" s="19"/>
      <c r="N34" s="40" t="s">
        <v>21</v>
      </c>
      <c r="O34" s="44"/>
      <c r="P34" s="38"/>
    </row>
    <row r="35" spans="1:16" s="2" customFormat="1" ht="24" customHeight="1">
      <c r="A35" s="11">
        <v>30</v>
      </c>
      <c r="B35" s="12" t="s">
        <v>23</v>
      </c>
      <c r="C35" s="17">
        <v>1104</v>
      </c>
      <c r="D35" s="17">
        <v>11</v>
      </c>
      <c r="E35" s="14" t="s">
        <v>24</v>
      </c>
      <c r="F35" s="17">
        <v>3</v>
      </c>
      <c r="G35" s="19">
        <f t="shared" si="0"/>
        <v>74.43</v>
      </c>
      <c r="H35" s="20">
        <v>14.620000000000005</v>
      </c>
      <c r="I35" s="39">
        <v>59.81</v>
      </c>
      <c r="J35" s="19">
        <f t="shared" si="3"/>
        <v>7559.989251645841</v>
      </c>
      <c r="K35" s="19">
        <f t="shared" si="1"/>
        <v>9407.958535361979</v>
      </c>
      <c r="L35" s="20">
        <v>562690</v>
      </c>
      <c r="M35" s="19"/>
      <c r="N35" s="40" t="s">
        <v>21</v>
      </c>
      <c r="O35" s="44"/>
      <c r="P35" s="38"/>
    </row>
    <row r="36" spans="1:16" s="2" customFormat="1" ht="24" customHeight="1">
      <c r="A36" s="11">
        <v>31</v>
      </c>
      <c r="B36" s="12" t="s">
        <v>23</v>
      </c>
      <c r="C36" s="17">
        <v>1204</v>
      </c>
      <c r="D36" s="17">
        <v>12</v>
      </c>
      <c r="E36" s="14" t="s">
        <v>24</v>
      </c>
      <c r="F36" s="17">
        <v>3</v>
      </c>
      <c r="G36" s="19">
        <f t="shared" si="0"/>
        <v>74.43</v>
      </c>
      <c r="H36" s="20">
        <v>14.620000000000005</v>
      </c>
      <c r="I36" s="39">
        <v>59.81</v>
      </c>
      <c r="J36" s="19">
        <f t="shared" si="3"/>
        <v>7579.99462582292</v>
      </c>
      <c r="K36" s="19">
        <f t="shared" si="1"/>
        <v>9432.854037786323</v>
      </c>
      <c r="L36" s="20">
        <v>564179</v>
      </c>
      <c r="M36" s="19"/>
      <c r="N36" s="40" t="s">
        <v>21</v>
      </c>
      <c r="O36" s="44"/>
      <c r="P36" s="38"/>
    </row>
    <row r="37" spans="1:16" s="1" customFormat="1" ht="24" customHeight="1">
      <c r="A37" s="11">
        <v>32</v>
      </c>
      <c r="B37" s="23" t="s">
        <v>23</v>
      </c>
      <c r="C37" s="24">
        <v>1303</v>
      </c>
      <c r="D37" s="24">
        <v>13</v>
      </c>
      <c r="E37" s="25" t="s">
        <v>20</v>
      </c>
      <c r="F37" s="24">
        <v>3</v>
      </c>
      <c r="G37" s="26">
        <f t="shared" si="0"/>
        <v>110.61</v>
      </c>
      <c r="H37" s="27">
        <v>21.730000000000004</v>
      </c>
      <c r="I37" s="42">
        <v>88.88</v>
      </c>
      <c r="J37" s="26">
        <f t="shared" si="3"/>
        <v>7200</v>
      </c>
      <c r="K37" s="26">
        <f t="shared" si="1"/>
        <v>8960.30603060306</v>
      </c>
      <c r="L37" s="27">
        <v>796392</v>
      </c>
      <c r="M37" s="26"/>
      <c r="N37" s="43" t="s">
        <v>21</v>
      </c>
      <c r="O37" s="37"/>
      <c r="P37" s="38"/>
    </row>
    <row r="38" spans="1:16" s="1" customFormat="1" ht="24" customHeight="1">
      <c r="A38" s="11">
        <v>33</v>
      </c>
      <c r="B38" s="12" t="s">
        <v>23</v>
      </c>
      <c r="C38" s="11">
        <v>1304</v>
      </c>
      <c r="D38" s="11">
        <v>13</v>
      </c>
      <c r="E38" s="14" t="s">
        <v>24</v>
      </c>
      <c r="F38" s="11">
        <v>3</v>
      </c>
      <c r="G38" s="15">
        <f t="shared" si="0"/>
        <v>74.43</v>
      </c>
      <c r="H38" s="16">
        <v>14.620000000000005</v>
      </c>
      <c r="I38" s="35">
        <v>59.81</v>
      </c>
      <c r="J38" s="15">
        <f t="shared" si="3"/>
        <v>6899.999999999999</v>
      </c>
      <c r="K38" s="15">
        <f t="shared" si="1"/>
        <v>8586.641029928105</v>
      </c>
      <c r="L38" s="16">
        <v>513567</v>
      </c>
      <c r="M38" s="15"/>
      <c r="N38" s="36" t="s">
        <v>21</v>
      </c>
      <c r="O38" s="37"/>
      <c r="P38" s="38"/>
    </row>
    <row r="39" spans="1:16" s="1" customFormat="1" ht="24" customHeight="1">
      <c r="A39" s="11">
        <v>34</v>
      </c>
      <c r="B39" s="12" t="s">
        <v>23</v>
      </c>
      <c r="C39" s="11">
        <v>1403</v>
      </c>
      <c r="D39" s="11">
        <v>14</v>
      </c>
      <c r="E39" s="14" t="s">
        <v>20</v>
      </c>
      <c r="F39" s="11">
        <v>3</v>
      </c>
      <c r="G39" s="15">
        <f t="shared" si="0"/>
        <v>110.61</v>
      </c>
      <c r="H39" s="16">
        <v>21.730000000000004</v>
      </c>
      <c r="I39" s="35">
        <v>88.88</v>
      </c>
      <c r="J39" s="15">
        <f t="shared" si="3"/>
        <v>7200</v>
      </c>
      <c r="K39" s="15">
        <f t="shared" si="1"/>
        <v>8960.30603060306</v>
      </c>
      <c r="L39" s="16">
        <v>796392</v>
      </c>
      <c r="M39" s="15"/>
      <c r="N39" s="36" t="s">
        <v>21</v>
      </c>
      <c r="O39" s="37"/>
      <c r="P39" s="38"/>
    </row>
    <row r="40" spans="1:16" s="1" customFormat="1" ht="24" customHeight="1">
      <c r="A40" s="11">
        <v>35</v>
      </c>
      <c r="B40" s="12" t="s">
        <v>23</v>
      </c>
      <c r="C40" s="11">
        <v>1404</v>
      </c>
      <c r="D40" s="11">
        <v>14</v>
      </c>
      <c r="E40" s="14" t="s">
        <v>24</v>
      </c>
      <c r="F40" s="11">
        <v>3</v>
      </c>
      <c r="G40" s="15">
        <f t="shared" si="0"/>
        <v>74.43</v>
      </c>
      <c r="H40" s="16">
        <v>14.620000000000005</v>
      </c>
      <c r="I40" s="35">
        <v>59.81</v>
      </c>
      <c r="J40" s="15">
        <f t="shared" si="3"/>
        <v>6899.999999999999</v>
      </c>
      <c r="K40" s="15">
        <f t="shared" si="1"/>
        <v>8586.641029928105</v>
      </c>
      <c r="L40" s="16">
        <v>513567</v>
      </c>
      <c r="M40" s="15"/>
      <c r="N40" s="36" t="s">
        <v>21</v>
      </c>
      <c r="O40" s="37"/>
      <c r="P40" s="38"/>
    </row>
    <row r="41" spans="1:16" s="1" customFormat="1" ht="24" customHeight="1">
      <c r="A41" s="11">
        <v>36</v>
      </c>
      <c r="B41" s="12" t="s">
        <v>23</v>
      </c>
      <c r="C41" s="11">
        <v>1405</v>
      </c>
      <c r="D41" s="11">
        <v>14</v>
      </c>
      <c r="E41" s="14" t="s">
        <v>20</v>
      </c>
      <c r="F41" s="11">
        <v>3</v>
      </c>
      <c r="G41" s="15">
        <f t="shared" si="0"/>
        <v>104.43</v>
      </c>
      <c r="H41" s="16">
        <v>20.510000000000005</v>
      </c>
      <c r="I41" s="35">
        <v>83.92</v>
      </c>
      <c r="J41" s="15">
        <f t="shared" si="3"/>
        <v>6800</v>
      </c>
      <c r="K41" s="15">
        <f t="shared" si="1"/>
        <v>8461.916110581506</v>
      </c>
      <c r="L41" s="16">
        <v>710124</v>
      </c>
      <c r="M41" s="15"/>
      <c r="N41" s="36" t="s">
        <v>21</v>
      </c>
      <c r="O41" s="37"/>
      <c r="P41" s="38"/>
    </row>
    <row r="42" spans="1:16" s="1" customFormat="1" ht="24" customHeight="1">
      <c r="A42" s="11">
        <v>37</v>
      </c>
      <c r="B42" s="23" t="s">
        <v>23</v>
      </c>
      <c r="C42" s="24">
        <v>1501</v>
      </c>
      <c r="D42" s="24">
        <v>15</v>
      </c>
      <c r="E42" s="25" t="s">
        <v>20</v>
      </c>
      <c r="F42" s="24">
        <v>3</v>
      </c>
      <c r="G42" s="26">
        <f t="shared" si="0"/>
        <v>105.34</v>
      </c>
      <c r="H42" s="27">
        <v>20.69</v>
      </c>
      <c r="I42" s="42">
        <v>84.65</v>
      </c>
      <c r="J42" s="26">
        <f t="shared" si="3"/>
        <v>7200</v>
      </c>
      <c r="K42" s="26">
        <f t="shared" si="1"/>
        <v>8959.810986414648</v>
      </c>
      <c r="L42" s="27">
        <v>758448</v>
      </c>
      <c r="M42" s="26"/>
      <c r="N42" s="43" t="s">
        <v>21</v>
      </c>
      <c r="O42" s="37"/>
      <c r="P42" s="38"/>
    </row>
    <row r="43" spans="1:16" s="1" customFormat="1" ht="24" customHeight="1">
      <c r="A43" s="11">
        <v>38</v>
      </c>
      <c r="B43" s="12" t="s">
        <v>23</v>
      </c>
      <c r="C43" s="11">
        <v>1504</v>
      </c>
      <c r="D43" s="11">
        <v>15</v>
      </c>
      <c r="E43" s="14" t="s">
        <v>24</v>
      </c>
      <c r="F43" s="11">
        <v>3</v>
      </c>
      <c r="G43" s="15">
        <f t="shared" si="0"/>
        <v>74.43</v>
      </c>
      <c r="H43" s="16">
        <v>14.620000000000005</v>
      </c>
      <c r="I43" s="35">
        <v>59.81</v>
      </c>
      <c r="J43" s="15">
        <f t="shared" si="3"/>
        <v>7619.991938734381</v>
      </c>
      <c r="K43" s="15">
        <f t="shared" si="1"/>
        <v>9482.628323022906</v>
      </c>
      <c r="L43" s="16">
        <v>567156</v>
      </c>
      <c r="M43" s="15"/>
      <c r="N43" s="36" t="s">
        <v>21</v>
      </c>
      <c r="O43" s="37"/>
      <c r="P43" s="38"/>
    </row>
    <row r="44" spans="1:16" s="1" customFormat="1" ht="24" customHeight="1">
      <c r="A44" s="11">
        <v>39</v>
      </c>
      <c r="B44" s="12" t="s">
        <v>23</v>
      </c>
      <c r="C44" s="11">
        <v>1602</v>
      </c>
      <c r="D44" s="11">
        <v>16</v>
      </c>
      <c r="E44" s="14" t="s">
        <v>20</v>
      </c>
      <c r="F44" s="11">
        <v>3</v>
      </c>
      <c r="G44" s="15">
        <f t="shared" si="0"/>
        <v>107.55</v>
      </c>
      <c r="H44" s="16">
        <v>21.129999999999995</v>
      </c>
      <c r="I44" s="35">
        <v>86.42</v>
      </c>
      <c r="J44" s="15">
        <f t="shared" si="3"/>
        <v>7849.995350999536</v>
      </c>
      <c r="K44" s="15">
        <f t="shared" si="1"/>
        <v>9769.34737329322</v>
      </c>
      <c r="L44" s="16">
        <v>844267</v>
      </c>
      <c r="M44" s="15"/>
      <c r="N44" s="36" t="s">
        <v>21</v>
      </c>
      <c r="O44" s="37"/>
      <c r="P44" s="38"/>
    </row>
    <row r="45" spans="1:16" s="1" customFormat="1" ht="24" customHeight="1">
      <c r="A45" s="11">
        <v>40</v>
      </c>
      <c r="B45" s="12" t="s">
        <v>23</v>
      </c>
      <c r="C45" s="11">
        <v>1604</v>
      </c>
      <c r="D45" s="11">
        <v>16</v>
      </c>
      <c r="E45" s="14" t="s">
        <v>24</v>
      </c>
      <c r="F45" s="11">
        <v>3</v>
      </c>
      <c r="G45" s="15">
        <f t="shared" si="0"/>
        <v>74.43</v>
      </c>
      <c r="H45" s="16">
        <v>14.620000000000005</v>
      </c>
      <c r="I45" s="35">
        <v>59.81</v>
      </c>
      <c r="J45" s="15">
        <v>7500</v>
      </c>
      <c r="K45" s="15">
        <f t="shared" si="1"/>
        <v>9333.305467313157</v>
      </c>
      <c r="L45" s="16">
        <v>558225</v>
      </c>
      <c r="M45" s="15"/>
      <c r="N45" s="36" t="s">
        <v>21</v>
      </c>
      <c r="O45" s="37"/>
      <c r="P45" s="38"/>
    </row>
    <row r="46" spans="1:16" s="1" customFormat="1" ht="24" customHeight="1">
      <c r="A46" s="11">
        <v>41</v>
      </c>
      <c r="B46" s="12" t="s">
        <v>23</v>
      </c>
      <c r="C46" s="11">
        <v>1701</v>
      </c>
      <c r="D46" s="11">
        <v>17</v>
      </c>
      <c r="E46" s="14" t="s">
        <v>20</v>
      </c>
      <c r="F46" s="11">
        <v>3</v>
      </c>
      <c r="G46" s="15">
        <f t="shared" si="0"/>
        <v>105.34</v>
      </c>
      <c r="H46" s="16">
        <v>20.69</v>
      </c>
      <c r="I46" s="35">
        <v>84.65</v>
      </c>
      <c r="J46" s="15">
        <v>7500</v>
      </c>
      <c r="K46" s="15">
        <f t="shared" si="1"/>
        <v>9333.136444181924</v>
      </c>
      <c r="L46" s="16">
        <v>790050</v>
      </c>
      <c r="M46" s="15"/>
      <c r="N46" s="36" t="s">
        <v>21</v>
      </c>
      <c r="O46" s="37"/>
      <c r="P46" s="38"/>
    </row>
    <row r="47" spans="1:16" s="1" customFormat="1" ht="24" customHeight="1">
      <c r="A47" s="11">
        <v>42</v>
      </c>
      <c r="B47" s="12" t="s">
        <v>23</v>
      </c>
      <c r="C47" s="11">
        <v>1804</v>
      </c>
      <c r="D47" s="11">
        <v>18</v>
      </c>
      <c r="E47" s="14" t="s">
        <v>24</v>
      </c>
      <c r="F47" s="11">
        <v>3</v>
      </c>
      <c r="G47" s="15">
        <f t="shared" si="0"/>
        <v>74.43</v>
      </c>
      <c r="H47" s="16">
        <v>14.620000000000005</v>
      </c>
      <c r="I47" s="35">
        <v>59.81</v>
      </c>
      <c r="J47" s="15">
        <v>7200</v>
      </c>
      <c r="K47" s="15">
        <f t="shared" si="1"/>
        <v>8959.973248620632</v>
      </c>
      <c r="L47" s="16">
        <v>535896</v>
      </c>
      <c r="M47" s="15"/>
      <c r="N47" s="36" t="s">
        <v>21</v>
      </c>
      <c r="O47" s="37"/>
      <c r="P47" s="38"/>
    </row>
    <row r="48" spans="1:16" s="1" customFormat="1" ht="24" customHeight="1">
      <c r="A48" s="11">
        <v>43</v>
      </c>
      <c r="B48" s="12" t="s">
        <v>23</v>
      </c>
      <c r="C48" s="11">
        <v>1805</v>
      </c>
      <c r="D48" s="11">
        <v>18</v>
      </c>
      <c r="E48" s="14" t="s">
        <v>20</v>
      </c>
      <c r="F48" s="11">
        <v>3</v>
      </c>
      <c r="G48" s="15">
        <f t="shared" si="0"/>
        <v>104.43</v>
      </c>
      <c r="H48" s="16">
        <v>20.510000000000005</v>
      </c>
      <c r="I48" s="35">
        <v>83.92</v>
      </c>
      <c r="J48" s="15">
        <f>L48/G48</f>
        <v>7599.999999999999</v>
      </c>
      <c r="K48" s="15">
        <f t="shared" si="1"/>
        <v>9457.43565300286</v>
      </c>
      <c r="L48" s="16">
        <v>793668</v>
      </c>
      <c r="M48" s="15"/>
      <c r="N48" s="36" t="s">
        <v>21</v>
      </c>
      <c r="O48" s="37"/>
      <c r="P48" s="38"/>
    </row>
    <row r="49" spans="1:16" s="1" customFormat="1" ht="24" customHeight="1">
      <c r="A49" s="11">
        <v>44</v>
      </c>
      <c r="B49" s="12" t="s">
        <v>23</v>
      </c>
      <c r="C49" s="11">
        <v>1904</v>
      </c>
      <c r="D49" s="11">
        <v>19</v>
      </c>
      <c r="E49" s="14" t="s">
        <v>24</v>
      </c>
      <c r="F49" s="11">
        <v>3</v>
      </c>
      <c r="G49" s="15">
        <f t="shared" si="0"/>
        <v>74.43</v>
      </c>
      <c r="H49" s="16">
        <v>14.620000000000005</v>
      </c>
      <c r="I49" s="35">
        <v>59.81</v>
      </c>
      <c r="J49" s="15">
        <f>L49/G49</f>
        <v>7599.999999999999</v>
      </c>
      <c r="K49" s="15">
        <f t="shared" si="1"/>
        <v>9457.749540210667</v>
      </c>
      <c r="L49" s="16">
        <v>565668</v>
      </c>
      <c r="M49" s="15"/>
      <c r="N49" s="36" t="s">
        <v>21</v>
      </c>
      <c r="O49" s="37"/>
      <c r="P49" s="38"/>
    </row>
    <row r="50" spans="1:16" s="1" customFormat="1" ht="24" customHeight="1">
      <c r="A50" s="11">
        <v>45</v>
      </c>
      <c r="B50" s="12" t="s">
        <v>23</v>
      </c>
      <c r="C50" s="11">
        <v>2002</v>
      </c>
      <c r="D50" s="11">
        <v>20</v>
      </c>
      <c r="E50" s="14" t="s">
        <v>20</v>
      </c>
      <c r="F50" s="11">
        <v>3</v>
      </c>
      <c r="G50" s="15">
        <f t="shared" si="0"/>
        <v>107.55</v>
      </c>
      <c r="H50" s="16">
        <v>21.129999999999995</v>
      </c>
      <c r="I50" s="35">
        <v>86.42</v>
      </c>
      <c r="J50" s="15">
        <f>L50/G50</f>
        <v>7829.995350999536</v>
      </c>
      <c r="K50" s="15">
        <f t="shared" si="1"/>
        <v>9744.457301550567</v>
      </c>
      <c r="L50" s="16">
        <v>842116</v>
      </c>
      <c r="M50" s="15"/>
      <c r="N50" s="36" t="s">
        <v>21</v>
      </c>
      <c r="O50" s="37"/>
      <c r="P50" s="38"/>
    </row>
    <row r="51" spans="1:16" s="1" customFormat="1" ht="24" customHeight="1">
      <c r="A51" s="11">
        <v>46</v>
      </c>
      <c r="B51" s="12" t="s">
        <v>23</v>
      </c>
      <c r="C51" s="11">
        <v>2004</v>
      </c>
      <c r="D51" s="11">
        <v>20</v>
      </c>
      <c r="E51" s="14" t="s">
        <v>24</v>
      </c>
      <c r="F51" s="11">
        <v>3</v>
      </c>
      <c r="G51" s="15">
        <f t="shared" si="0"/>
        <v>74.43</v>
      </c>
      <c r="H51" s="16">
        <v>14.620000000000005</v>
      </c>
      <c r="I51" s="35">
        <v>59.81</v>
      </c>
      <c r="J51" s="15">
        <f>L51/G51</f>
        <v>7629.9879081015715</v>
      </c>
      <c r="K51" s="15">
        <f t="shared" si="1"/>
        <v>9495.067714429026</v>
      </c>
      <c r="L51" s="16">
        <v>567900</v>
      </c>
      <c r="M51" s="15"/>
      <c r="N51" s="36" t="s">
        <v>21</v>
      </c>
      <c r="O51" s="37"/>
      <c r="P51" s="38"/>
    </row>
    <row r="52" spans="1:16" s="1" customFormat="1" ht="24" customHeight="1">
      <c r="A52" s="11">
        <v>47</v>
      </c>
      <c r="B52" s="12" t="s">
        <v>23</v>
      </c>
      <c r="C52" s="11">
        <v>2005</v>
      </c>
      <c r="D52" s="11">
        <v>20</v>
      </c>
      <c r="E52" s="14" t="s">
        <v>20</v>
      </c>
      <c r="F52" s="11">
        <v>3</v>
      </c>
      <c r="G52" s="15">
        <f t="shared" si="0"/>
        <v>104.43</v>
      </c>
      <c r="H52" s="16">
        <v>20.510000000000005</v>
      </c>
      <c r="I52" s="35">
        <v>83.92</v>
      </c>
      <c r="J52" s="15">
        <v>7280</v>
      </c>
      <c r="K52" s="15">
        <f t="shared" si="1"/>
        <v>9059.223069590085</v>
      </c>
      <c r="L52" s="16">
        <v>760250</v>
      </c>
      <c r="M52" s="15"/>
      <c r="N52" s="36" t="s">
        <v>21</v>
      </c>
      <c r="O52" s="37"/>
      <c r="P52" s="38"/>
    </row>
    <row r="53" spans="1:16" s="1" customFormat="1" ht="24" customHeight="1">
      <c r="A53" s="11">
        <v>48</v>
      </c>
      <c r="B53" s="23" t="s">
        <v>23</v>
      </c>
      <c r="C53" s="24">
        <v>2202</v>
      </c>
      <c r="D53" s="24">
        <v>22</v>
      </c>
      <c r="E53" s="25" t="s">
        <v>20</v>
      </c>
      <c r="F53" s="24">
        <v>3</v>
      </c>
      <c r="G53" s="26">
        <f t="shared" si="0"/>
        <v>107.55</v>
      </c>
      <c r="H53" s="27">
        <v>21.129999999999995</v>
      </c>
      <c r="I53" s="42">
        <v>86.42</v>
      </c>
      <c r="J53" s="26">
        <f>L53/G53</f>
        <v>7889.995350999536</v>
      </c>
      <c r="K53" s="26">
        <f t="shared" si="1"/>
        <v>9819.127516778522</v>
      </c>
      <c r="L53" s="27">
        <v>848569</v>
      </c>
      <c r="M53" s="26"/>
      <c r="N53" s="43" t="s">
        <v>21</v>
      </c>
      <c r="O53" s="37"/>
      <c r="P53" s="38"/>
    </row>
    <row r="54" spans="1:16" s="1" customFormat="1" ht="24" customHeight="1">
      <c r="A54" s="11">
        <v>49</v>
      </c>
      <c r="B54" s="23" t="s">
        <v>23</v>
      </c>
      <c r="C54" s="24">
        <v>2203</v>
      </c>
      <c r="D54" s="24">
        <v>22</v>
      </c>
      <c r="E54" s="25" t="s">
        <v>20</v>
      </c>
      <c r="F54" s="24">
        <v>3</v>
      </c>
      <c r="G54" s="26">
        <f t="shared" si="0"/>
        <v>110.61</v>
      </c>
      <c r="H54" s="27">
        <v>21.730000000000004</v>
      </c>
      <c r="I54" s="42">
        <v>88.88</v>
      </c>
      <c r="J54" s="26">
        <f>L54/G54</f>
        <v>7000</v>
      </c>
      <c r="K54" s="26">
        <f t="shared" si="1"/>
        <v>8711.408640864087</v>
      </c>
      <c r="L54" s="27">
        <v>774270</v>
      </c>
      <c r="M54" s="26"/>
      <c r="N54" s="43" t="s">
        <v>21</v>
      </c>
      <c r="O54" s="37"/>
      <c r="P54" s="38"/>
    </row>
    <row r="55" spans="1:16" s="1" customFormat="1" ht="24" customHeight="1">
      <c r="A55" s="11">
        <v>50</v>
      </c>
      <c r="B55" s="12" t="s">
        <v>23</v>
      </c>
      <c r="C55" s="11">
        <v>2204</v>
      </c>
      <c r="D55" s="11">
        <v>22</v>
      </c>
      <c r="E55" s="14" t="s">
        <v>24</v>
      </c>
      <c r="F55" s="11">
        <v>3</v>
      </c>
      <c r="G55" s="15">
        <f t="shared" si="0"/>
        <v>74.43</v>
      </c>
      <c r="H55" s="16">
        <v>14.620000000000005</v>
      </c>
      <c r="I55" s="35">
        <v>59.81</v>
      </c>
      <c r="J55" s="15">
        <f>L55/G55</f>
        <v>7579.99462582292</v>
      </c>
      <c r="K55" s="15">
        <f t="shared" si="1"/>
        <v>9432.854037786323</v>
      </c>
      <c r="L55" s="16">
        <v>564179</v>
      </c>
      <c r="M55" s="15"/>
      <c r="N55" s="36" t="s">
        <v>21</v>
      </c>
      <c r="O55" s="37"/>
      <c r="P55" s="38"/>
    </row>
    <row r="56" spans="1:16" s="1" customFormat="1" ht="24" customHeight="1">
      <c r="A56" s="11">
        <v>51</v>
      </c>
      <c r="B56" s="12" t="s">
        <v>23</v>
      </c>
      <c r="C56" s="11">
        <v>2304</v>
      </c>
      <c r="D56" s="11">
        <v>23</v>
      </c>
      <c r="E56" s="14" t="s">
        <v>24</v>
      </c>
      <c r="F56" s="11">
        <v>3</v>
      </c>
      <c r="G56" s="15">
        <f t="shared" si="0"/>
        <v>74.43</v>
      </c>
      <c r="H56" s="16">
        <v>14.620000000000005</v>
      </c>
      <c r="I56" s="35">
        <v>59.81</v>
      </c>
      <c r="J56" s="15">
        <f>L56/G56</f>
        <v>6928.738411930673</v>
      </c>
      <c r="K56" s="15">
        <f t="shared" si="1"/>
        <v>8622.404280220699</v>
      </c>
      <c r="L56" s="16">
        <v>515706</v>
      </c>
      <c r="M56" s="15"/>
      <c r="N56" s="36" t="s">
        <v>21</v>
      </c>
      <c r="O56" s="37"/>
      <c r="P56" s="38"/>
    </row>
    <row r="57" spans="1:16" s="1" customFormat="1" ht="24" customHeight="1">
      <c r="A57" s="11">
        <v>52</v>
      </c>
      <c r="B57" s="12" t="s">
        <v>23</v>
      </c>
      <c r="C57" s="11">
        <v>2401</v>
      </c>
      <c r="D57" s="11">
        <v>24</v>
      </c>
      <c r="E57" s="14" t="s">
        <v>20</v>
      </c>
      <c r="F57" s="11">
        <v>3</v>
      </c>
      <c r="G57" s="15">
        <f t="shared" si="0"/>
        <v>105.34</v>
      </c>
      <c r="H57" s="16">
        <v>20.69</v>
      </c>
      <c r="I57" s="35">
        <v>84.65</v>
      </c>
      <c r="J57" s="15">
        <v>7180</v>
      </c>
      <c r="K57" s="15">
        <f t="shared" si="1"/>
        <v>8934.920259893679</v>
      </c>
      <c r="L57" s="16">
        <v>756341</v>
      </c>
      <c r="M57" s="15"/>
      <c r="N57" s="36" t="s">
        <v>21</v>
      </c>
      <c r="O57" s="37"/>
      <c r="P57" s="38"/>
    </row>
    <row r="58" spans="1:16" s="1" customFormat="1" ht="24" customHeight="1">
      <c r="A58" s="11">
        <v>53</v>
      </c>
      <c r="B58" s="12" t="s">
        <v>23</v>
      </c>
      <c r="C58" s="11">
        <v>2403</v>
      </c>
      <c r="D58" s="11">
        <v>24</v>
      </c>
      <c r="E58" s="14" t="s">
        <v>20</v>
      </c>
      <c r="F58" s="11">
        <v>3</v>
      </c>
      <c r="G58" s="15">
        <f t="shared" si="0"/>
        <v>110.61</v>
      </c>
      <c r="H58" s="16">
        <v>21.730000000000004</v>
      </c>
      <c r="I58" s="35">
        <v>88.88</v>
      </c>
      <c r="J58" s="15">
        <v>7500</v>
      </c>
      <c r="K58" s="15">
        <f t="shared" si="1"/>
        <v>9333.652115211522</v>
      </c>
      <c r="L58" s="16">
        <v>829575</v>
      </c>
      <c r="M58" s="15"/>
      <c r="N58" s="36" t="s">
        <v>21</v>
      </c>
      <c r="O58" s="37"/>
      <c r="P58" s="38"/>
    </row>
    <row r="59" spans="1:16" s="1" customFormat="1" ht="24" customHeight="1">
      <c r="A59" s="11">
        <v>54</v>
      </c>
      <c r="B59" s="12" t="s">
        <v>23</v>
      </c>
      <c r="C59" s="11">
        <v>2404</v>
      </c>
      <c r="D59" s="11">
        <v>24</v>
      </c>
      <c r="E59" s="14" t="s">
        <v>24</v>
      </c>
      <c r="F59" s="11">
        <v>3</v>
      </c>
      <c r="G59" s="15">
        <f t="shared" si="0"/>
        <v>74.43</v>
      </c>
      <c r="H59" s="16">
        <v>14.620000000000005</v>
      </c>
      <c r="I59" s="35">
        <v>59.81</v>
      </c>
      <c r="J59" s="15">
        <v>7330</v>
      </c>
      <c r="K59" s="15">
        <f t="shared" si="1"/>
        <v>9121.752215348604</v>
      </c>
      <c r="L59" s="16">
        <v>545572</v>
      </c>
      <c r="M59" s="15"/>
      <c r="N59" s="36" t="s">
        <v>21</v>
      </c>
      <c r="O59" s="37"/>
      <c r="P59" s="38"/>
    </row>
    <row r="60" spans="1:16" s="1" customFormat="1" ht="24" customHeight="1">
      <c r="A60" s="11">
        <v>55</v>
      </c>
      <c r="B60" s="12" t="s">
        <v>23</v>
      </c>
      <c r="C60" s="11">
        <v>2405</v>
      </c>
      <c r="D60" s="11">
        <v>24</v>
      </c>
      <c r="E60" s="14" t="s">
        <v>20</v>
      </c>
      <c r="F60" s="11">
        <v>3</v>
      </c>
      <c r="G60" s="15">
        <f t="shared" si="0"/>
        <v>104.43</v>
      </c>
      <c r="H60" s="16">
        <v>20.510000000000005</v>
      </c>
      <c r="I60" s="35">
        <v>83.92</v>
      </c>
      <c r="J60" s="15">
        <f>L60/G60</f>
        <v>7537.996744230584</v>
      </c>
      <c r="K60" s="15">
        <f t="shared" si="1"/>
        <v>9380.278836987607</v>
      </c>
      <c r="L60" s="16">
        <v>787193</v>
      </c>
      <c r="M60" s="15"/>
      <c r="N60" s="36" t="s">
        <v>21</v>
      </c>
      <c r="O60" s="37"/>
      <c r="P60" s="38"/>
    </row>
    <row r="61" spans="1:16" s="1" customFormat="1" ht="24" customHeight="1">
      <c r="A61" s="11">
        <v>56</v>
      </c>
      <c r="B61" s="12" t="s">
        <v>23</v>
      </c>
      <c r="C61" s="11">
        <v>2601</v>
      </c>
      <c r="D61" s="11">
        <v>26</v>
      </c>
      <c r="E61" s="14" t="s">
        <v>20</v>
      </c>
      <c r="F61" s="11">
        <v>3</v>
      </c>
      <c r="G61" s="15">
        <f t="shared" si="0"/>
        <v>105.34</v>
      </c>
      <c r="H61" s="16">
        <v>20.69</v>
      </c>
      <c r="I61" s="35">
        <v>84.65</v>
      </c>
      <c r="J61" s="15">
        <f aca="true" t="shared" si="4" ref="J61:J66">L61/G61</f>
        <v>7750</v>
      </c>
      <c r="K61" s="15">
        <f t="shared" si="1"/>
        <v>9644.240992321322</v>
      </c>
      <c r="L61" s="16">
        <v>816385</v>
      </c>
      <c r="M61" s="15"/>
      <c r="N61" s="36" t="s">
        <v>21</v>
      </c>
      <c r="O61" s="37"/>
      <c r="P61" s="38"/>
    </row>
    <row r="62" spans="1:16" s="1" customFormat="1" ht="24" customHeight="1">
      <c r="A62" s="11">
        <v>57</v>
      </c>
      <c r="B62" s="12" t="s">
        <v>23</v>
      </c>
      <c r="C62" s="11">
        <v>2604</v>
      </c>
      <c r="D62" s="11">
        <v>26</v>
      </c>
      <c r="E62" s="14" t="s">
        <v>24</v>
      </c>
      <c r="F62" s="11">
        <v>3</v>
      </c>
      <c r="G62" s="15">
        <f t="shared" si="0"/>
        <v>74.43</v>
      </c>
      <c r="H62" s="16">
        <v>14.620000000000005</v>
      </c>
      <c r="I62" s="35">
        <v>59.81</v>
      </c>
      <c r="J62" s="15">
        <f t="shared" si="4"/>
        <v>7499.999999999999</v>
      </c>
      <c r="K62" s="15">
        <f t="shared" si="1"/>
        <v>9333.305467313157</v>
      </c>
      <c r="L62" s="16">
        <v>558225</v>
      </c>
      <c r="M62" s="15"/>
      <c r="N62" s="36" t="s">
        <v>21</v>
      </c>
      <c r="O62" s="37"/>
      <c r="P62" s="38"/>
    </row>
    <row r="63" spans="1:16" s="1" customFormat="1" ht="24" customHeight="1">
      <c r="A63" s="11">
        <v>58</v>
      </c>
      <c r="B63" s="12" t="s">
        <v>23</v>
      </c>
      <c r="C63" s="11">
        <v>2703</v>
      </c>
      <c r="D63" s="11">
        <v>27</v>
      </c>
      <c r="E63" s="14" t="s">
        <v>20</v>
      </c>
      <c r="F63" s="11">
        <v>3</v>
      </c>
      <c r="G63" s="15">
        <f t="shared" si="0"/>
        <v>110.61</v>
      </c>
      <c r="H63" s="16">
        <v>21.730000000000004</v>
      </c>
      <c r="I63" s="35">
        <v>88.88</v>
      </c>
      <c r="J63" s="15">
        <f t="shared" si="4"/>
        <v>7700</v>
      </c>
      <c r="K63" s="15">
        <f t="shared" si="1"/>
        <v>9582.549504950495</v>
      </c>
      <c r="L63" s="16">
        <v>851697</v>
      </c>
      <c r="M63" s="15"/>
      <c r="N63" s="36" t="s">
        <v>21</v>
      </c>
      <c r="O63" s="37"/>
      <c r="P63" s="38"/>
    </row>
    <row r="64" spans="1:16" s="1" customFormat="1" ht="24" customHeight="1">
      <c r="A64" s="11">
        <v>59</v>
      </c>
      <c r="B64" s="12" t="s">
        <v>23</v>
      </c>
      <c r="C64" s="11">
        <v>2705</v>
      </c>
      <c r="D64" s="11">
        <v>27</v>
      </c>
      <c r="E64" s="14" t="s">
        <v>20</v>
      </c>
      <c r="F64" s="11">
        <v>3</v>
      </c>
      <c r="G64" s="15">
        <f t="shared" si="0"/>
        <v>104.43</v>
      </c>
      <c r="H64" s="16">
        <v>20.510000000000005</v>
      </c>
      <c r="I64" s="35">
        <v>83.92</v>
      </c>
      <c r="J64" s="15">
        <f t="shared" si="4"/>
        <v>7479.9961696830405</v>
      </c>
      <c r="K64" s="15">
        <f t="shared" si="1"/>
        <v>9308.102955195423</v>
      </c>
      <c r="L64" s="16">
        <v>781136</v>
      </c>
      <c r="M64" s="15"/>
      <c r="N64" s="36" t="s">
        <v>21</v>
      </c>
      <c r="O64" s="37"/>
      <c r="P64" s="38"/>
    </row>
    <row r="65" spans="1:16" s="1" customFormat="1" ht="24" customHeight="1">
      <c r="A65" s="11">
        <v>60</v>
      </c>
      <c r="B65" s="12" t="s">
        <v>23</v>
      </c>
      <c r="C65" s="11">
        <v>2805</v>
      </c>
      <c r="D65" s="11">
        <v>28</v>
      </c>
      <c r="E65" s="14" t="s">
        <v>20</v>
      </c>
      <c r="F65" s="11">
        <v>3</v>
      </c>
      <c r="G65" s="15">
        <f t="shared" si="0"/>
        <v>104.43</v>
      </c>
      <c r="H65" s="16">
        <v>20.510000000000005</v>
      </c>
      <c r="I65" s="35">
        <v>83.92</v>
      </c>
      <c r="J65" s="15">
        <f t="shared" si="4"/>
        <v>7479.9961696830405</v>
      </c>
      <c r="K65" s="15">
        <f t="shared" si="1"/>
        <v>9308.102955195423</v>
      </c>
      <c r="L65" s="16">
        <v>781136</v>
      </c>
      <c r="M65" s="15"/>
      <c r="N65" s="36" t="s">
        <v>21</v>
      </c>
      <c r="O65" s="37"/>
      <c r="P65" s="38"/>
    </row>
    <row r="66" spans="1:16" s="1" customFormat="1" ht="24" customHeight="1">
      <c r="A66" s="11">
        <v>61</v>
      </c>
      <c r="B66" s="12" t="s">
        <v>23</v>
      </c>
      <c r="C66" s="11">
        <v>2903</v>
      </c>
      <c r="D66" s="11">
        <v>29</v>
      </c>
      <c r="E66" s="14" t="s">
        <v>20</v>
      </c>
      <c r="F66" s="11">
        <v>3</v>
      </c>
      <c r="G66" s="15">
        <f t="shared" si="0"/>
        <v>110.61</v>
      </c>
      <c r="H66" s="16">
        <v>21.730000000000004</v>
      </c>
      <c r="I66" s="35">
        <v>88.88</v>
      </c>
      <c r="J66" s="15">
        <f t="shared" si="4"/>
        <v>7579.992767380888</v>
      </c>
      <c r="K66" s="15">
        <f t="shared" si="1"/>
        <v>9433.20207020702</v>
      </c>
      <c r="L66" s="16">
        <v>838423</v>
      </c>
      <c r="M66" s="15"/>
      <c r="N66" s="36" t="s">
        <v>21</v>
      </c>
      <c r="O66" s="37"/>
      <c r="P66" s="38"/>
    </row>
    <row r="67" spans="1:16" s="1" customFormat="1" ht="24" customHeight="1">
      <c r="A67" s="11">
        <v>62</v>
      </c>
      <c r="B67" s="12" t="s">
        <v>23</v>
      </c>
      <c r="C67" s="11">
        <v>2904</v>
      </c>
      <c r="D67" s="11">
        <v>29</v>
      </c>
      <c r="E67" s="14" t="s">
        <v>24</v>
      </c>
      <c r="F67" s="11">
        <v>3</v>
      </c>
      <c r="G67" s="15">
        <f t="shared" si="0"/>
        <v>74.43</v>
      </c>
      <c r="H67" s="16">
        <v>14.620000000000005</v>
      </c>
      <c r="I67" s="35">
        <v>59.81</v>
      </c>
      <c r="J67" s="15">
        <v>7180</v>
      </c>
      <c r="K67" s="15">
        <f t="shared" si="1"/>
        <v>8935.077746196288</v>
      </c>
      <c r="L67" s="16">
        <v>534407</v>
      </c>
      <c r="M67" s="15"/>
      <c r="N67" s="36" t="s">
        <v>21</v>
      </c>
      <c r="O67" s="37"/>
      <c r="P67" s="38"/>
    </row>
    <row r="68" spans="1:16" s="1" customFormat="1" ht="24" customHeight="1">
      <c r="A68" s="11">
        <v>63</v>
      </c>
      <c r="B68" s="12" t="s">
        <v>23</v>
      </c>
      <c r="C68" s="11">
        <v>2905</v>
      </c>
      <c r="D68" s="11">
        <v>29</v>
      </c>
      <c r="E68" s="14" t="s">
        <v>20</v>
      </c>
      <c r="F68" s="11">
        <v>3</v>
      </c>
      <c r="G68" s="15">
        <f t="shared" si="0"/>
        <v>104.43</v>
      </c>
      <c r="H68" s="16">
        <v>20.510000000000005</v>
      </c>
      <c r="I68" s="35">
        <v>83.92</v>
      </c>
      <c r="J68" s="15">
        <f>L68/G68</f>
        <v>7359.992339366082</v>
      </c>
      <c r="K68" s="15">
        <f t="shared" si="1"/>
        <v>9158.770257387989</v>
      </c>
      <c r="L68" s="16">
        <v>768604</v>
      </c>
      <c r="M68" s="15"/>
      <c r="N68" s="36" t="s">
        <v>21</v>
      </c>
      <c r="O68" s="37"/>
      <c r="P68" s="38"/>
    </row>
    <row r="69" spans="1:16" s="1" customFormat="1" ht="24" customHeight="1">
      <c r="A69" s="11">
        <v>64</v>
      </c>
      <c r="B69" s="23" t="s">
        <v>23</v>
      </c>
      <c r="C69" s="24">
        <v>3002</v>
      </c>
      <c r="D69" s="24">
        <v>30</v>
      </c>
      <c r="E69" s="25" t="s">
        <v>20</v>
      </c>
      <c r="F69" s="24">
        <v>3</v>
      </c>
      <c r="G69" s="26">
        <f aca="true" t="shared" si="5" ref="G69:G81">H69+I69</f>
        <v>107.55</v>
      </c>
      <c r="H69" s="27">
        <v>21.129999999999995</v>
      </c>
      <c r="I69" s="42">
        <v>86.42</v>
      </c>
      <c r="J69" s="26">
        <f aca="true" t="shared" si="6" ref="J69:J81">L69/G69</f>
        <v>7200</v>
      </c>
      <c r="K69" s="26">
        <f aca="true" t="shared" si="7" ref="K69:K81">L69/I69</f>
        <v>8960.425827354778</v>
      </c>
      <c r="L69" s="27">
        <v>774360</v>
      </c>
      <c r="M69" s="26"/>
      <c r="N69" s="43" t="s">
        <v>21</v>
      </c>
      <c r="O69" s="37"/>
      <c r="P69" s="38"/>
    </row>
    <row r="70" spans="1:16" s="1" customFormat="1" ht="24" customHeight="1">
      <c r="A70" s="11">
        <v>65</v>
      </c>
      <c r="B70" s="23" t="s">
        <v>23</v>
      </c>
      <c r="C70" s="24">
        <v>3003</v>
      </c>
      <c r="D70" s="24">
        <v>30</v>
      </c>
      <c r="E70" s="25" t="s">
        <v>20</v>
      </c>
      <c r="F70" s="24">
        <v>3</v>
      </c>
      <c r="G70" s="26">
        <f t="shared" si="5"/>
        <v>110.61</v>
      </c>
      <c r="H70" s="27">
        <v>21.730000000000004</v>
      </c>
      <c r="I70" s="42">
        <v>88.88</v>
      </c>
      <c r="J70" s="26">
        <f t="shared" si="6"/>
        <v>7200</v>
      </c>
      <c r="K70" s="26">
        <f t="shared" si="7"/>
        <v>8960.30603060306</v>
      </c>
      <c r="L70" s="27">
        <v>796392</v>
      </c>
      <c r="M70" s="26"/>
      <c r="N70" s="43" t="s">
        <v>21</v>
      </c>
      <c r="O70" s="37"/>
      <c r="P70" s="38"/>
    </row>
    <row r="71" spans="1:16" s="1" customFormat="1" ht="24" customHeight="1">
      <c r="A71" s="11">
        <v>66</v>
      </c>
      <c r="B71" s="23" t="s">
        <v>23</v>
      </c>
      <c r="C71" s="24">
        <v>3004</v>
      </c>
      <c r="D71" s="24">
        <v>30</v>
      </c>
      <c r="E71" s="25" t="s">
        <v>24</v>
      </c>
      <c r="F71" s="24">
        <v>3</v>
      </c>
      <c r="G71" s="26">
        <f t="shared" si="5"/>
        <v>74.43</v>
      </c>
      <c r="H71" s="27">
        <v>14.620000000000005</v>
      </c>
      <c r="I71" s="42">
        <v>59.81</v>
      </c>
      <c r="J71" s="26">
        <f t="shared" si="6"/>
        <v>7199.999999999999</v>
      </c>
      <c r="K71" s="26">
        <f t="shared" si="7"/>
        <v>8959.973248620632</v>
      </c>
      <c r="L71" s="27">
        <v>535896</v>
      </c>
      <c r="M71" s="26"/>
      <c r="N71" s="43" t="s">
        <v>21</v>
      </c>
      <c r="O71" s="37"/>
      <c r="P71" s="38"/>
    </row>
    <row r="72" spans="1:16" s="1" customFormat="1" ht="24" customHeight="1">
      <c r="A72" s="11">
        <v>67</v>
      </c>
      <c r="B72" s="23" t="s">
        <v>23</v>
      </c>
      <c r="C72" s="24">
        <v>3005</v>
      </c>
      <c r="D72" s="24">
        <v>30</v>
      </c>
      <c r="E72" s="25" t="s">
        <v>20</v>
      </c>
      <c r="F72" s="24">
        <v>3</v>
      </c>
      <c r="G72" s="26">
        <f t="shared" si="5"/>
        <v>104.43</v>
      </c>
      <c r="H72" s="27">
        <v>20.510000000000005</v>
      </c>
      <c r="I72" s="42">
        <v>83.92</v>
      </c>
      <c r="J72" s="26">
        <f t="shared" si="6"/>
        <v>6800</v>
      </c>
      <c r="K72" s="26">
        <f t="shared" si="7"/>
        <v>8461.916110581506</v>
      </c>
      <c r="L72" s="27">
        <v>710124</v>
      </c>
      <c r="M72" s="26"/>
      <c r="N72" s="43" t="s">
        <v>21</v>
      </c>
      <c r="O72" s="37"/>
      <c r="P72" s="38"/>
    </row>
    <row r="73" spans="1:16" s="1" customFormat="1" ht="24" customHeight="1">
      <c r="A73" s="11">
        <v>68</v>
      </c>
      <c r="B73" s="23" t="s">
        <v>23</v>
      </c>
      <c r="C73" s="24">
        <v>3006</v>
      </c>
      <c r="D73" s="24">
        <v>30</v>
      </c>
      <c r="E73" s="25" t="s">
        <v>20</v>
      </c>
      <c r="F73" s="24">
        <v>3</v>
      </c>
      <c r="G73" s="26">
        <f t="shared" si="5"/>
        <v>99.8</v>
      </c>
      <c r="H73" s="27">
        <v>19.599999999999994</v>
      </c>
      <c r="I73" s="42">
        <v>80.2</v>
      </c>
      <c r="J73" s="26">
        <f t="shared" si="6"/>
        <v>6800</v>
      </c>
      <c r="K73" s="26">
        <f t="shared" si="7"/>
        <v>8461.845386533665</v>
      </c>
      <c r="L73" s="27">
        <v>678640</v>
      </c>
      <c r="M73" s="26"/>
      <c r="N73" s="43" t="s">
        <v>21</v>
      </c>
      <c r="O73" s="37"/>
      <c r="P73" s="38"/>
    </row>
    <row r="74" spans="1:16" s="1" customFormat="1" ht="24" customHeight="1">
      <c r="A74" s="11">
        <v>69</v>
      </c>
      <c r="B74" s="23" t="s">
        <v>23</v>
      </c>
      <c r="C74" s="24">
        <v>3101</v>
      </c>
      <c r="D74" s="24">
        <v>31</v>
      </c>
      <c r="E74" s="25" t="s">
        <v>20</v>
      </c>
      <c r="F74" s="24">
        <v>3</v>
      </c>
      <c r="G74" s="26">
        <f t="shared" si="5"/>
        <v>105.34</v>
      </c>
      <c r="H74" s="27">
        <v>20.69</v>
      </c>
      <c r="I74" s="42">
        <v>84.65</v>
      </c>
      <c r="J74" s="26">
        <f t="shared" si="6"/>
        <v>7000</v>
      </c>
      <c r="K74" s="26">
        <f t="shared" si="7"/>
        <v>8710.92734790313</v>
      </c>
      <c r="L74" s="27">
        <v>737380</v>
      </c>
      <c r="M74" s="26"/>
      <c r="N74" s="43" t="s">
        <v>21</v>
      </c>
      <c r="O74" s="37"/>
      <c r="P74" s="38"/>
    </row>
    <row r="75" spans="1:16" s="1" customFormat="1" ht="24" customHeight="1">
      <c r="A75" s="11">
        <v>70</v>
      </c>
      <c r="B75" s="23" t="s">
        <v>23</v>
      </c>
      <c r="C75" s="24">
        <v>3103</v>
      </c>
      <c r="D75" s="24">
        <v>31</v>
      </c>
      <c r="E75" s="25" t="s">
        <v>20</v>
      </c>
      <c r="F75" s="24">
        <v>3</v>
      </c>
      <c r="G75" s="26">
        <f t="shared" si="5"/>
        <v>104.43</v>
      </c>
      <c r="H75" s="27">
        <v>20.510000000000005</v>
      </c>
      <c r="I75" s="42">
        <v>83.92</v>
      </c>
      <c r="J75" s="26">
        <f t="shared" si="6"/>
        <v>6999.999999999999</v>
      </c>
      <c r="K75" s="26">
        <f t="shared" si="7"/>
        <v>8710.795996186844</v>
      </c>
      <c r="L75" s="27">
        <v>731010</v>
      </c>
      <c r="M75" s="26"/>
      <c r="N75" s="43" t="s">
        <v>21</v>
      </c>
      <c r="O75" s="37"/>
      <c r="P75" s="38"/>
    </row>
    <row r="76" spans="1:16" s="1" customFormat="1" ht="24" customHeight="1">
      <c r="A76" s="11">
        <v>71</v>
      </c>
      <c r="B76" s="23" t="s">
        <v>23</v>
      </c>
      <c r="C76" s="24">
        <v>3104</v>
      </c>
      <c r="D76" s="24">
        <v>31</v>
      </c>
      <c r="E76" s="25" t="s">
        <v>20</v>
      </c>
      <c r="F76" s="24">
        <v>3</v>
      </c>
      <c r="G76" s="26">
        <f t="shared" si="5"/>
        <v>99.8</v>
      </c>
      <c r="H76" s="27">
        <v>19.599999999999994</v>
      </c>
      <c r="I76" s="42">
        <v>80.2</v>
      </c>
      <c r="J76" s="26">
        <f t="shared" si="6"/>
        <v>7000</v>
      </c>
      <c r="K76" s="26">
        <f t="shared" si="7"/>
        <v>8710.72319201995</v>
      </c>
      <c r="L76" s="27">
        <v>698600</v>
      </c>
      <c r="M76" s="26"/>
      <c r="N76" s="43" t="s">
        <v>21</v>
      </c>
      <c r="O76" s="37"/>
      <c r="P76" s="38"/>
    </row>
    <row r="77" spans="1:16" s="1" customFormat="1" ht="24" customHeight="1">
      <c r="A77" s="45" t="s">
        <v>25</v>
      </c>
      <c r="B77" s="45"/>
      <c r="C77" s="45"/>
      <c r="D77" s="45"/>
      <c r="E77" s="45"/>
      <c r="F77" s="46"/>
      <c r="G77" s="47">
        <f t="shared" si="5"/>
        <v>6973.030000000001</v>
      </c>
      <c r="H77" s="48">
        <f>SUM(H6:H76)</f>
        <v>1348.31</v>
      </c>
      <c r="I77" s="54">
        <f>SUM(I6:I76)</f>
        <v>5624.720000000001</v>
      </c>
      <c r="J77" s="47">
        <f t="shared" si="6"/>
        <v>7281.035647344123</v>
      </c>
      <c r="K77" s="47">
        <f t="shared" si="7"/>
        <v>9026.38353553599</v>
      </c>
      <c r="L77" s="55">
        <f>SUM(L6:L76)</f>
        <v>50770880</v>
      </c>
      <c r="M77" s="47"/>
      <c r="N77" s="56"/>
      <c r="O77" s="56"/>
      <c r="P77" s="38"/>
    </row>
    <row r="78" spans="1:15" s="1" customFormat="1" ht="39.75" customHeight="1">
      <c r="A78" s="49" t="s">
        <v>26</v>
      </c>
      <c r="B78" s="49"/>
      <c r="C78" s="49"/>
      <c r="D78" s="49"/>
      <c r="E78" s="49"/>
      <c r="F78" s="49"/>
      <c r="G78" s="49"/>
      <c r="H78" s="49"/>
      <c r="I78" s="49"/>
      <c r="J78" s="49"/>
      <c r="K78" s="49"/>
      <c r="L78" s="57"/>
      <c r="M78" s="49"/>
      <c r="N78" s="49"/>
      <c r="O78" s="49"/>
    </row>
    <row r="79" spans="1:15" s="1" customFormat="1" ht="61.5" customHeight="1">
      <c r="A79" s="50" t="s">
        <v>27</v>
      </c>
      <c r="B79" s="51"/>
      <c r="C79" s="51"/>
      <c r="D79" s="51"/>
      <c r="E79" s="51"/>
      <c r="F79" s="51"/>
      <c r="G79" s="51"/>
      <c r="H79" s="51"/>
      <c r="I79" s="51"/>
      <c r="J79" s="51"/>
      <c r="K79" s="51"/>
      <c r="L79" s="58"/>
      <c r="M79" s="51"/>
      <c r="N79" s="51"/>
      <c r="O79" s="51"/>
    </row>
    <row r="80" spans="1:15" s="1" customFormat="1" ht="19.5" customHeight="1">
      <c r="A80" s="52" t="s">
        <v>28</v>
      </c>
      <c r="B80" s="52"/>
      <c r="C80" s="52"/>
      <c r="D80" s="52"/>
      <c r="E80" s="52"/>
      <c r="F80" s="52"/>
      <c r="G80" s="52"/>
      <c r="H80" s="52"/>
      <c r="I80" s="52"/>
      <c r="J80" s="52"/>
      <c r="K80" s="52" t="s">
        <v>29</v>
      </c>
      <c r="L80" s="59"/>
      <c r="M80" s="52"/>
      <c r="N80" s="53"/>
      <c r="O80" s="53"/>
    </row>
    <row r="81" spans="1:15" s="1" customFormat="1" ht="21" customHeight="1">
      <c r="A81" s="52" t="s">
        <v>30</v>
      </c>
      <c r="B81" s="52"/>
      <c r="C81" s="52"/>
      <c r="D81" s="52"/>
      <c r="E81" s="52"/>
      <c r="F81" s="53"/>
      <c r="G81" s="53"/>
      <c r="H81" s="53"/>
      <c r="I81" s="53"/>
      <c r="J81" s="53"/>
      <c r="K81" s="52" t="s">
        <v>31</v>
      </c>
      <c r="L81" s="59"/>
      <c r="M81" s="52"/>
      <c r="N81" s="53"/>
      <c r="O81" s="53"/>
    </row>
    <row r="82" spans="1:12" s="1" customFormat="1" ht="21" customHeight="1">
      <c r="A82" s="52" t="s">
        <v>32</v>
      </c>
      <c r="B82" s="52"/>
      <c r="C82" s="52"/>
      <c r="D82" s="52"/>
      <c r="E82" s="52"/>
      <c r="L82" s="2"/>
    </row>
    <row r="83" s="1" customFormat="1" ht="31.5" customHeight="1">
      <c r="L83" s="2"/>
    </row>
    <row r="84" s="1" customFormat="1" ht="31.5" customHeight="1">
      <c r="L84" s="2"/>
    </row>
    <row r="85" s="1" customFormat="1" ht="31.5" customHeight="1">
      <c r="L85" s="2"/>
    </row>
    <row r="86" s="1" customFormat="1" ht="31.5" customHeight="1">
      <c r="L86" s="2"/>
    </row>
    <row r="87" s="1" customFormat="1" ht="31.5" customHeight="1">
      <c r="L87" s="2"/>
    </row>
    <row r="88" s="1" customFormat="1" ht="31.5" customHeight="1">
      <c r="L88" s="2"/>
    </row>
    <row r="89" s="1" customFormat="1" ht="31.5" customHeight="1">
      <c r="L89" s="2"/>
    </row>
    <row r="90" s="1" customFormat="1" ht="31.5" customHeight="1">
      <c r="L90" s="2"/>
    </row>
    <row r="91" s="1" customFormat="1" ht="31.5" customHeight="1">
      <c r="L91" s="2"/>
    </row>
    <row r="92" spans="1:15" s="1" customFormat="1" ht="31.5" customHeight="1">
      <c r="A92"/>
      <c r="B92"/>
      <c r="C92"/>
      <c r="D92"/>
      <c r="E92"/>
      <c r="F92"/>
      <c r="G92"/>
      <c r="H92"/>
      <c r="I92"/>
      <c r="J92"/>
      <c r="K92"/>
      <c r="L92" s="5"/>
      <c r="M92"/>
      <c r="N92"/>
      <c r="O92"/>
    </row>
    <row r="93" spans="1:15" s="1" customFormat="1" ht="31.5" customHeight="1">
      <c r="A93"/>
      <c r="B93"/>
      <c r="C93"/>
      <c r="D93"/>
      <c r="E93"/>
      <c r="F93"/>
      <c r="G93"/>
      <c r="H93"/>
      <c r="I93"/>
      <c r="J93"/>
      <c r="K93"/>
      <c r="L93" s="5"/>
      <c r="M93"/>
      <c r="N93"/>
      <c r="O93"/>
    </row>
    <row r="94" spans="1:15" s="1" customFormat="1" ht="31.5" customHeight="1">
      <c r="A94"/>
      <c r="B94"/>
      <c r="C94"/>
      <c r="D94"/>
      <c r="E94"/>
      <c r="F94"/>
      <c r="G94"/>
      <c r="H94"/>
      <c r="I94"/>
      <c r="J94"/>
      <c r="K94"/>
      <c r="L94" s="5"/>
      <c r="M94"/>
      <c r="N94"/>
      <c r="O94"/>
    </row>
    <row r="95" spans="1:15" s="1" customFormat="1" ht="31.5" customHeight="1">
      <c r="A95"/>
      <c r="B95"/>
      <c r="C95"/>
      <c r="D95"/>
      <c r="E95"/>
      <c r="F95"/>
      <c r="G95"/>
      <c r="H95"/>
      <c r="I95"/>
      <c r="J95"/>
      <c r="K95"/>
      <c r="L95" s="5"/>
      <c r="M95"/>
      <c r="N95"/>
      <c r="O95"/>
    </row>
    <row r="96" spans="1:15" s="1" customFormat="1" ht="31.5" customHeight="1">
      <c r="A96"/>
      <c r="B96"/>
      <c r="C96"/>
      <c r="D96"/>
      <c r="E96"/>
      <c r="F96"/>
      <c r="G96"/>
      <c r="H96"/>
      <c r="I96"/>
      <c r="J96"/>
      <c r="K96"/>
      <c r="L96" s="5"/>
      <c r="M96"/>
      <c r="N96"/>
      <c r="O96"/>
    </row>
    <row r="97" spans="1:15" s="1" customFormat="1" ht="31.5" customHeight="1">
      <c r="A97"/>
      <c r="B97"/>
      <c r="C97"/>
      <c r="D97"/>
      <c r="E97"/>
      <c r="F97"/>
      <c r="G97"/>
      <c r="H97"/>
      <c r="I97"/>
      <c r="J97"/>
      <c r="K97"/>
      <c r="L97" s="5"/>
      <c r="M97"/>
      <c r="N97"/>
      <c r="O97"/>
    </row>
    <row r="98" spans="1:15" s="1" customFormat="1" ht="31.5" customHeight="1">
      <c r="A98"/>
      <c r="B98"/>
      <c r="C98"/>
      <c r="D98"/>
      <c r="E98"/>
      <c r="F98"/>
      <c r="G98"/>
      <c r="H98"/>
      <c r="I98"/>
      <c r="J98"/>
      <c r="K98"/>
      <c r="L98" s="5"/>
      <c r="M98"/>
      <c r="N98"/>
      <c r="O98"/>
    </row>
    <row r="99" spans="1:15" s="1" customFormat="1" ht="31.5" customHeight="1">
      <c r="A99"/>
      <c r="B99"/>
      <c r="C99"/>
      <c r="D99"/>
      <c r="E99"/>
      <c r="F99"/>
      <c r="G99"/>
      <c r="H99"/>
      <c r="I99"/>
      <c r="J99"/>
      <c r="K99"/>
      <c r="L99" s="5"/>
      <c r="M99"/>
      <c r="N99"/>
      <c r="O99"/>
    </row>
    <row r="100" spans="1:15" s="1" customFormat="1" ht="31.5" customHeight="1">
      <c r="A100"/>
      <c r="B100"/>
      <c r="C100"/>
      <c r="D100"/>
      <c r="E100"/>
      <c r="F100"/>
      <c r="G100"/>
      <c r="H100"/>
      <c r="I100"/>
      <c r="J100"/>
      <c r="K100"/>
      <c r="L100" s="5"/>
      <c r="M100"/>
      <c r="N100"/>
      <c r="O100"/>
    </row>
    <row r="101" spans="1:15" s="1" customFormat="1" ht="31.5" customHeight="1">
      <c r="A101"/>
      <c r="B101"/>
      <c r="C101"/>
      <c r="D101"/>
      <c r="E101"/>
      <c r="F101"/>
      <c r="G101"/>
      <c r="H101"/>
      <c r="I101"/>
      <c r="J101"/>
      <c r="K101"/>
      <c r="L101" s="5"/>
      <c r="M101"/>
      <c r="N101"/>
      <c r="O101"/>
    </row>
    <row r="102" spans="1:15" s="1" customFormat="1" ht="31.5" customHeight="1">
      <c r="A102"/>
      <c r="B102"/>
      <c r="C102"/>
      <c r="D102"/>
      <c r="E102"/>
      <c r="F102"/>
      <c r="G102"/>
      <c r="H102"/>
      <c r="I102"/>
      <c r="J102"/>
      <c r="K102"/>
      <c r="L102" s="5"/>
      <c r="M102"/>
      <c r="N102"/>
      <c r="O102"/>
    </row>
    <row r="103" spans="1:15" s="1" customFormat="1" ht="31.5" customHeight="1">
      <c r="A103"/>
      <c r="B103"/>
      <c r="C103"/>
      <c r="D103"/>
      <c r="E103"/>
      <c r="F103"/>
      <c r="G103"/>
      <c r="H103"/>
      <c r="I103"/>
      <c r="J103"/>
      <c r="K103"/>
      <c r="L103" s="5"/>
      <c r="M103"/>
      <c r="N103"/>
      <c r="O103"/>
    </row>
    <row r="104" spans="1:15" s="1" customFormat="1" ht="24.75" customHeight="1">
      <c r="A104"/>
      <c r="B104"/>
      <c r="C104"/>
      <c r="D104"/>
      <c r="E104"/>
      <c r="F104"/>
      <c r="G104"/>
      <c r="H104"/>
      <c r="I104"/>
      <c r="J104"/>
      <c r="K104"/>
      <c r="L104" s="5"/>
      <c r="M104"/>
      <c r="N104"/>
      <c r="O104"/>
    </row>
    <row r="105" spans="1:15" s="3" customFormat="1" ht="31.5" customHeight="1">
      <c r="A105"/>
      <c r="B105"/>
      <c r="C105"/>
      <c r="D105"/>
      <c r="E105"/>
      <c r="F105"/>
      <c r="G105"/>
      <c r="H105"/>
      <c r="I105"/>
      <c r="J105"/>
      <c r="K105"/>
      <c r="L105" s="5"/>
      <c r="M105"/>
      <c r="N105"/>
      <c r="O105"/>
    </row>
    <row r="106" spans="1:15" s="1" customFormat="1" ht="24.75" customHeight="1">
      <c r="A106"/>
      <c r="B106"/>
      <c r="C106"/>
      <c r="D106"/>
      <c r="E106"/>
      <c r="F106"/>
      <c r="G106"/>
      <c r="H106"/>
      <c r="I106"/>
      <c r="J106"/>
      <c r="K106"/>
      <c r="L106" s="5"/>
      <c r="M106"/>
      <c r="N106"/>
      <c r="O106"/>
    </row>
    <row r="107" spans="1:15" s="4" customFormat="1" ht="52.5" customHeight="1">
      <c r="A107"/>
      <c r="B107"/>
      <c r="C107"/>
      <c r="D107"/>
      <c r="E107"/>
      <c r="F107"/>
      <c r="G107"/>
      <c r="H107"/>
      <c r="I107"/>
      <c r="J107"/>
      <c r="K107"/>
      <c r="L107" s="5"/>
      <c r="M107"/>
      <c r="N107"/>
      <c r="O107"/>
    </row>
    <row r="108" spans="1:15" s="1" customFormat="1" ht="69" customHeight="1">
      <c r="A108"/>
      <c r="B108"/>
      <c r="C108"/>
      <c r="D108"/>
      <c r="E108"/>
      <c r="F108"/>
      <c r="G108"/>
      <c r="H108"/>
      <c r="I108"/>
      <c r="J108"/>
      <c r="K108"/>
      <c r="L108" s="5"/>
      <c r="M108"/>
      <c r="N108"/>
      <c r="O108"/>
    </row>
    <row r="109" spans="1:15" s="1" customFormat="1" ht="24.75" customHeight="1">
      <c r="A109"/>
      <c r="B109"/>
      <c r="C109"/>
      <c r="D109"/>
      <c r="E109"/>
      <c r="F109"/>
      <c r="G109"/>
      <c r="H109"/>
      <c r="I109"/>
      <c r="J109"/>
      <c r="K109"/>
      <c r="L109" s="5"/>
      <c r="M109"/>
      <c r="N109"/>
      <c r="O109"/>
    </row>
    <row r="110" spans="1:15" s="1" customFormat="1" ht="24.75" customHeight="1">
      <c r="A110"/>
      <c r="B110"/>
      <c r="C110"/>
      <c r="D110"/>
      <c r="E110"/>
      <c r="F110"/>
      <c r="G110"/>
      <c r="H110"/>
      <c r="I110"/>
      <c r="J110"/>
      <c r="K110"/>
      <c r="L110" s="5"/>
      <c r="M110"/>
      <c r="N110"/>
      <c r="O110"/>
    </row>
    <row r="111" spans="1:15" s="1" customFormat="1" ht="24.75" customHeight="1">
      <c r="A111"/>
      <c r="B111"/>
      <c r="C111"/>
      <c r="D111"/>
      <c r="E111"/>
      <c r="F111"/>
      <c r="G111"/>
      <c r="H111"/>
      <c r="I111"/>
      <c r="J111"/>
      <c r="K111"/>
      <c r="L111" s="5"/>
      <c r="M111"/>
      <c r="N111"/>
      <c r="O111"/>
    </row>
    <row r="112" spans="1:15" s="1" customFormat="1" ht="24.75" customHeight="1">
      <c r="A112"/>
      <c r="B112"/>
      <c r="C112"/>
      <c r="D112"/>
      <c r="E112"/>
      <c r="F112"/>
      <c r="G112"/>
      <c r="H112"/>
      <c r="I112"/>
      <c r="J112"/>
      <c r="K112"/>
      <c r="L112" s="5"/>
      <c r="M112"/>
      <c r="N112"/>
      <c r="O112"/>
    </row>
    <row r="113" spans="1:15" s="1" customFormat="1" ht="24.75" customHeight="1">
      <c r="A113"/>
      <c r="B113"/>
      <c r="C113"/>
      <c r="D113"/>
      <c r="E113"/>
      <c r="F113"/>
      <c r="G113"/>
      <c r="H113"/>
      <c r="I113"/>
      <c r="J113"/>
      <c r="K113"/>
      <c r="L113" s="5"/>
      <c r="M113"/>
      <c r="N113"/>
      <c r="O113"/>
    </row>
    <row r="114" spans="1:15" s="1" customFormat="1" ht="24.75" customHeight="1">
      <c r="A114"/>
      <c r="B114"/>
      <c r="C114"/>
      <c r="D114"/>
      <c r="E114"/>
      <c r="F114"/>
      <c r="G114"/>
      <c r="H114"/>
      <c r="I114"/>
      <c r="J114"/>
      <c r="K114"/>
      <c r="L114" s="5"/>
      <c r="M114"/>
      <c r="N114"/>
      <c r="O114"/>
    </row>
    <row r="115" spans="1:15" s="1" customFormat="1" ht="24.75" customHeight="1">
      <c r="A115"/>
      <c r="B115"/>
      <c r="C115"/>
      <c r="D115"/>
      <c r="E115"/>
      <c r="F115"/>
      <c r="G115"/>
      <c r="H115"/>
      <c r="I115"/>
      <c r="J115"/>
      <c r="K115"/>
      <c r="L115" s="5"/>
      <c r="M115"/>
      <c r="N115"/>
      <c r="O115"/>
    </row>
    <row r="116" spans="1:15" s="1" customFormat="1" ht="24.75" customHeight="1">
      <c r="A116"/>
      <c r="B116"/>
      <c r="C116"/>
      <c r="D116"/>
      <c r="E116"/>
      <c r="F116"/>
      <c r="G116"/>
      <c r="H116"/>
      <c r="I116"/>
      <c r="J116"/>
      <c r="K116"/>
      <c r="L116" s="5"/>
      <c r="M116"/>
      <c r="N116"/>
      <c r="O116"/>
    </row>
    <row r="117" spans="1:15" s="1" customFormat="1" ht="24.75" customHeight="1">
      <c r="A117"/>
      <c r="B117"/>
      <c r="C117"/>
      <c r="D117"/>
      <c r="E117"/>
      <c r="F117"/>
      <c r="G117"/>
      <c r="H117"/>
      <c r="I117"/>
      <c r="J117"/>
      <c r="K117"/>
      <c r="L117" s="5"/>
      <c r="M117"/>
      <c r="N117"/>
      <c r="O117"/>
    </row>
    <row r="118" spans="1:15" s="1" customFormat="1" ht="24.75" customHeight="1">
      <c r="A118"/>
      <c r="B118"/>
      <c r="C118"/>
      <c r="D118"/>
      <c r="E118"/>
      <c r="F118"/>
      <c r="G118"/>
      <c r="H118"/>
      <c r="I118"/>
      <c r="J118"/>
      <c r="K118"/>
      <c r="L118" s="5"/>
      <c r="M118"/>
      <c r="N118"/>
      <c r="O118"/>
    </row>
    <row r="119" spans="1:15" s="1" customFormat="1" ht="24.75" customHeight="1">
      <c r="A119"/>
      <c r="B119"/>
      <c r="C119"/>
      <c r="D119"/>
      <c r="E119"/>
      <c r="F119"/>
      <c r="G119"/>
      <c r="H119"/>
      <c r="I119"/>
      <c r="J119"/>
      <c r="K119"/>
      <c r="L119" s="5"/>
      <c r="M119"/>
      <c r="N119"/>
      <c r="O119"/>
    </row>
    <row r="120" spans="1:15" s="1" customFormat="1" ht="30.75" customHeight="1">
      <c r="A120"/>
      <c r="B120"/>
      <c r="C120"/>
      <c r="D120"/>
      <c r="E120"/>
      <c r="F120"/>
      <c r="G120"/>
      <c r="H120"/>
      <c r="I120"/>
      <c r="J120"/>
      <c r="K120"/>
      <c r="L120" s="5"/>
      <c r="M120"/>
      <c r="N120"/>
      <c r="O120"/>
    </row>
    <row r="121" ht="42" customHeight="1"/>
    <row r="122" ht="51.75" customHeight="1"/>
    <row r="123" ht="27" customHeight="1"/>
    <row r="124" ht="25.5" customHeight="1"/>
  </sheetData>
  <sheetProtection/>
  <protectedRanges>
    <protectedRange sqref="E6:E10 E12:E76 E11" name="区域1"/>
    <protectedRange sqref="L6:L76" name="区域1_1"/>
  </protectedRanges>
  <mergeCells count="26">
    <mergeCell ref="A1:B1"/>
    <mergeCell ref="A2:O2"/>
    <mergeCell ref="A3:H3"/>
    <mergeCell ref="A77:F77"/>
    <mergeCell ref="A78:O78"/>
    <mergeCell ref="A79:O79"/>
    <mergeCell ref="A80:E80"/>
    <mergeCell ref="K80:L80"/>
    <mergeCell ref="A81:E81"/>
    <mergeCell ref="K81:L81"/>
    <mergeCell ref="A82:E82"/>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dataValidations count="3">
    <dataValidation type="list" allowBlank="1" showInputMessage="1" showErrorMessage="1" sqref="E6 E7 E8 E11 E12 E15 E16 E17 E18 E19 E20 E25 E26 E27 E30 E31 E32 E33 E34 E35 E36 E37 E38 E39 E40 E41 E42 E43 E44 E45 E46 E47 E48 E49 E50 E51 E52 E55 E56 E57 E58 E59 E60 E61 E62 E63 E64 E65 E66 E67 E68 E71 E9:E10 E13:E14 E21:E22 E23:E24 E28:E29 E53:E54 E69:E70 E72:E73 E74:E76">
      <formula1>"一居室,二居室,三居室,四居室,五居室,其它"</formula1>
    </dataValidation>
    <dataValidation type="decimal" allowBlank="1" showInputMessage="1" showErrorMessage="1" sqref="H6 L6 H7 L7 H8 L8 H11 L11 H12 L12 H16 L16 H17 L17 H18 L18 H19 L19 H20 L20 H25 L25 H26 L26 H27 L27 H30 L30 H31 L31 H32 L32 H33 L33 H34 L34 H35 L35 H36 L36 H42 L42 H43 L43 H44 L44 H45 L45 H46 L46 H49 L49 H50 L50 H56 L56 H57 L57 H61 L61 H62 L62 H63 L63 H64 L64 H65 L65 H9:H10 H13:H15 H21:H22 H23:H24 H28:H29 H37:H38 H39:H41 H47:H48 H51:H52 H53:H55 H58:H60 H66:H68 H69:H73 H74:H76 L9:L10 L13:L15 L21:L22 L23:L24 L28:L29 L37:L38 L39:L41 L47:L48 L51:L52 L53:L55 L58:L60 L66:L68 L69:L73 L74:L76">
      <formula1>0</formula1>
      <formula2>99999999999</formula2>
    </dataValidation>
    <dataValidation type="decimal" allowBlank="1" showInputMessage="1" showErrorMessage="1" errorTitle="房屋价格" error="只能输入数字" sqref="I6 I7 I8 I11 I12 I16 I17 I18 I19 I20 I25 I26 I27 I30 I31 I32 I33 I34 I35 I36 I42 I43 I44 I45 I46 I49 I50 I56 I57 I61 I62 I63 I64 I65 I9:I10 I13:I15 I21:I22 I23:I24 I28:I29 I37:I38 I39:I41 I47:I48 I51:I52 I53:I55 I58:I60 I66:I68 I69:I73 I74:I76">
      <formula1>0</formula1>
      <formula2>10000000000</formula2>
    </dataValidation>
  </dataValidations>
  <printOptions/>
  <pageMargins left="0.4722222222222222" right="0.3145833333333333" top="0.8659722222222223" bottom="0.9840277777777777" header="0.19652777777777777" footer="0.19652777777777777"/>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朱学毅</cp:lastModifiedBy>
  <cp:lastPrinted>2016-10-10T07:02:16Z</cp:lastPrinted>
  <dcterms:created xsi:type="dcterms:W3CDTF">2011-04-26T02:07:47Z</dcterms:created>
  <dcterms:modified xsi:type="dcterms:W3CDTF">2023-03-30T08:13:59Z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2052-11.8.2.9067</vt:lpwstr>
  </property>
  <property fmtid="{D5CDD505-2E9C-101B-9397-08002B2CF9AE}" pid="4" name="I">
    <vt:lpwstr>CAF5BB4150EE48799F68345552B23B52</vt:lpwstr>
  </property>
</Properties>
</file>