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>
    <definedName name="_xlnm._FilterDatabase" localSheetId="0" hidden="1">'附件2'!$A$4:$R$14</definedName>
  </definedNames>
  <calcPr fullCalcOnLoad="1"/>
</workbook>
</file>

<file path=xl/sharedStrings.xml><?xml version="1.0" encoding="utf-8"?>
<sst xmlns="http://schemas.openxmlformats.org/spreadsheetml/2006/main" count="42" uniqueCount="34">
  <si>
    <t>附件2</t>
  </si>
  <si>
    <t>清远市新建商品住房销售价格备案表</t>
  </si>
  <si>
    <t>房地产开发企业名称或中介服务机构名称：清远市清新区瑞亿置业有限公司</t>
  </si>
  <si>
    <t>项目(楼盘)名称：品尚公馆1#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</si>
  <si>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</si>
  <si>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</si>
  <si>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</si>
  <si>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</si>
  <si>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</si>
  <si>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</si>
  <si>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</si>
  <si>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</si>
  <si>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</si>
  <si>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</si>
  <si>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</si>
  <si>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</si>
  <si>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</si>
  <si>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</si>
  <si>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</si>
  <si>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1#</t>
  </si>
  <si>
    <t>31F</t>
  </si>
  <si>
    <r>
      <t>4房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卫</t>
    </r>
  </si>
  <si>
    <t>待售</t>
  </si>
  <si>
    <t>毛坯</t>
  </si>
  <si>
    <t>32F</t>
  </si>
  <si>
    <t>3房2厅2卫</t>
  </si>
  <si>
    <t>本楼栋总面积/均价</t>
  </si>
  <si>
    <t xml:space="preserve">   本栋销售住宅共 3 套，销售住宅总建筑面积： 343.30㎡，套内面积：277.02 ㎡，分摊面积:66.28 ㎡，销售均价：7182.90 元/㎡（建筑面积）、8901.49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</si>
  <si>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</si>
  <si>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</si>
  <si>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企业物价员：陈俊杰</t>
  </si>
  <si>
    <t>价格举报投诉电话：12345</t>
  </si>
  <si>
    <t>企业投诉电话：18926647222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</si>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</sst>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center"/>
    </xf>
    <xf numFmtId="176" fontId="0" fillId="0" borderId="13" xfId="0" applyNumberForma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pane ySplit="5" topLeftCell="A6" activePane="bottomLeft" state="frozen"/>
      <selection pane="bottomLeft" activeCell="S10" sqref="S10"/>
    </sheetView>
  </sheetViews>
  <sheetFormatPr defaultColWidth="9.00390625" defaultRowHeight="14.25"/>
  <cols>
    <col min="1" max="1" width="3.875" style="3" customWidth="1"/>
    <col min="2" max="2" width="6.625" style="3" customWidth="1"/>
    <col min="3" max="3" width="6.125" style="3" customWidth="1"/>
    <col min="4" max="4" width="5.00390625" style="3" customWidth="1"/>
    <col min="5" max="5" width="9.125" style="3" customWidth="1"/>
    <col min="6" max="6" width="4.875" style="3" customWidth="1"/>
    <col min="7" max="7" width="8.375" style="4" customWidth="1"/>
    <col min="8" max="8" width="9.00390625" style="4" customWidth="1"/>
    <col min="9" max="9" width="8.00390625" style="4" customWidth="1"/>
    <col min="10" max="10" width="10.625" style="4" customWidth="1"/>
    <col min="11" max="12" width="11.125" style="4" customWidth="1"/>
    <col min="13" max="13" width="11.25390625" style="3" customWidth="1"/>
    <col min="14" max="14" width="8.75390625" style="3" customWidth="1"/>
    <col min="15" max="15" width="17.875" style="3" customWidth="1"/>
    <col min="16" max="16" width="9.00390625" style="3" customWidth="1"/>
    <col min="17" max="17" width="12.625" style="3" bestFit="1" customWidth="1"/>
    <col min="18" max="18" width="9.00390625" style="3" customWidth="1"/>
    <col min="19" max="19" width="12.625" style="3" bestFit="1" customWidth="1"/>
    <col min="20" max="16384" width="9.00390625" style="3" customWidth="1"/>
  </cols>
  <sheetData>
    <row r="1" spans="1:2" ht="18" customHeight="1">
      <c r="A1" s="5" t="s">
        <v>0</v>
      </c>
      <c r="B1" s="5"/>
    </row>
    <row r="2" spans="1:15" ht="40.5" customHeight="1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6"/>
      <c r="N2" s="6"/>
      <c r="O2" s="6"/>
    </row>
    <row r="3" spans="1:15" ht="36" customHeight="1">
      <c r="A3" s="8" t="s">
        <v>2</v>
      </c>
      <c r="B3" s="8"/>
      <c r="C3" s="8"/>
      <c r="D3" s="8"/>
      <c r="E3" s="8"/>
      <c r="F3" s="8"/>
      <c r="G3" s="9"/>
      <c r="H3" s="9"/>
      <c r="I3" s="9"/>
      <c r="J3" s="9" t="s">
        <v>3</v>
      </c>
      <c r="K3" s="9"/>
      <c r="L3" s="9"/>
      <c r="M3" s="8"/>
      <c r="N3" s="8"/>
      <c r="O3" s="8"/>
    </row>
    <row r="4" spans="1:15" ht="30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2" t="s">
        <v>10</v>
      </c>
      <c r="H4" s="12" t="s">
        <v>11</v>
      </c>
      <c r="I4" s="33" t="s">
        <v>12</v>
      </c>
      <c r="J4" s="12" t="s">
        <v>13</v>
      </c>
      <c r="K4" s="12" t="s">
        <v>14</v>
      </c>
      <c r="L4" s="33" t="s">
        <v>15</v>
      </c>
      <c r="M4" s="34" t="s">
        <v>16</v>
      </c>
      <c r="N4" s="11" t="s">
        <v>17</v>
      </c>
      <c r="O4" s="10" t="s">
        <v>18</v>
      </c>
    </row>
    <row r="5" spans="1:15" ht="14.25">
      <c r="A5" s="10"/>
      <c r="B5" s="11"/>
      <c r="C5" s="11"/>
      <c r="D5" s="11"/>
      <c r="E5" s="11"/>
      <c r="F5" s="11"/>
      <c r="G5" s="12"/>
      <c r="H5" s="12"/>
      <c r="I5" s="35"/>
      <c r="J5" s="12"/>
      <c r="K5" s="12"/>
      <c r="L5" s="35"/>
      <c r="M5" s="36"/>
      <c r="N5" s="11"/>
      <c r="O5" s="10"/>
    </row>
    <row r="6" spans="1:17" s="1" customFormat="1" ht="30" customHeight="1">
      <c r="A6" s="13">
        <v>1</v>
      </c>
      <c r="B6" s="14" t="s">
        <v>19</v>
      </c>
      <c r="C6" s="13">
        <v>3102</v>
      </c>
      <c r="D6" s="13" t="s">
        <v>20</v>
      </c>
      <c r="E6" s="15" t="s">
        <v>21</v>
      </c>
      <c r="F6" s="13">
        <v>3</v>
      </c>
      <c r="G6" s="16">
        <v>121.77</v>
      </c>
      <c r="H6" s="17">
        <v>23.51</v>
      </c>
      <c r="I6" s="37">
        <v>98.26</v>
      </c>
      <c r="J6" s="16">
        <f aca="true" t="shared" si="0" ref="J6:J9">L6/G6</f>
        <v>6602.611480660262</v>
      </c>
      <c r="K6" s="16">
        <f aca="true" t="shared" si="1" ref="K6:K9">L6/I6</f>
        <v>8182.373295338896</v>
      </c>
      <c r="L6" s="16">
        <v>804000</v>
      </c>
      <c r="M6" s="16"/>
      <c r="N6" s="38" t="s">
        <v>22</v>
      </c>
      <c r="O6" s="38" t="s">
        <v>23</v>
      </c>
      <c r="Q6" s="43"/>
    </row>
    <row r="7" spans="1:17" s="1" customFormat="1" ht="30" customHeight="1">
      <c r="A7" s="13">
        <v>2</v>
      </c>
      <c r="B7" s="14" t="s">
        <v>19</v>
      </c>
      <c r="C7" s="13">
        <v>3202</v>
      </c>
      <c r="D7" s="13" t="s">
        <v>24</v>
      </c>
      <c r="E7" s="15" t="s">
        <v>21</v>
      </c>
      <c r="F7" s="13">
        <v>3</v>
      </c>
      <c r="G7" s="16">
        <v>121.77</v>
      </c>
      <c r="H7" s="17">
        <v>23.51</v>
      </c>
      <c r="I7" s="37">
        <v>98.26</v>
      </c>
      <c r="J7" s="16">
        <f t="shared" si="0"/>
        <v>7589.662889053133</v>
      </c>
      <c r="K7" s="16">
        <f t="shared" si="1"/>
        <v>9405.5897618563</v>
      </c>
      <c r="L7" s="16">
        <v>924193.25</v>
      </c>
      <c r="M7" s="16"/>
      <c r="N7" s="38" t="s">
        <v>22</v>
      </c>
      <c r="O7" s="38" t="s">
        <v>23</v>
      </c>
      <c r="Q7" s="43"/>
    </row>
    <row r="8" spans="1:17" s="1" customFormat="1" ht="30" customHeight="1">
      <c r="A8" s="13">
        <v>3</v>
      </c>
      <c r="B8" s="14" t="s">
        <v>19</v>
      </c>
      <c r="C8" s="13">
        <v>3206</v>
      </c>
      <c r="D8" s="13" t="s">
        <v>24</v>
      </c>
      <c r="E8" s="18" t="s">
        <v>25</v>
      </c>
      <c r="F8" s="13">
        <v>3</v>
      </c>
      <c r="G8" s="16">
        <v>99.76</v>
      </c>
      <c r="H8" s="17">
        <v>19.26</v>
      </c>
      <c r="I8" s="37">
        <v>80.5</v>
      </c>
      <c r="J8" s="16">
        <f t="shared" si="0"/>
        <v>7394.725340817963</v>
      </c>
      <c r="K8" s="16">
        <f t="shared" si="1"/>
        <v>9163.947826086956</v>
      </c>
      <c r="L8" s="16">
        <v>737697.8</v>
      </c>
      <c r="M8" s="39"/>
      <c r="N8" s="38" t="s">
        <v>22</v>
      </c>
      <c r="O8" s="38" t="s">
        <v>23</v>
      </c>
      <c r="Q8" s="43"/>
    </row>
    <row r="9" spans="1:15" s="2" customFormat="1" ht="24.75" customHeight="1">
      <c r="A9" s="19" t="s">
        <v>26</v>
      </c>
      <c r="B9" s="19"/>
      <c r="C9" s="19"/>
      <c r="D9" s="19"/>
      <c r="E9" s="19"/>
      <c r="F9" s="19"/>
      <c r="G9" s="20">
        <f>H9+I9</f>
        <v>343.29999999999995</v>
      </c>
      <c r="H9" s="21">
        <f>SUM(H6:H8)</f>
        <v>66.28</v>
      </c>
      <c r="I9" s="21">
        <f>SUM(I6:I8)</f>
        <v>277.02</v>
      </c>
      <c r="J9" s="20">
        <f t="shared" si="0"/>
        <v>7182.904311098166</v>
      </c>
      <c r="K9" s="20">
        <f t="shared" si="1"/>
        <v>8901.491047577792</v>
      </c>
      <c r="L9" s="20">
        <f>SUM(L6:L8)</f>
        <v>2465891.05</v>
      </c>
      <c r="M9" s="20"/>
      <c r="N9" s="40"/>
      <c r="O9" s="41"/>
    </row>
    <row r="10" spans="1:15" s="2" customFormat="1" ht="52.5" customHeight="1">
      <c r="A10" s="22" t="s">
        <v>27</v>
      </c>
      <c r="B10" s="23"/>
      <c r="C10" s="23"/>
      <c r="D10" s="23"/>
      <c r="E10" s="23"/>
      <c r="F10" s="23"/>
      <c r="G10" s="24"/>
      <c r="H10" s="24"/>
      <c r="I10" s="24"/>
      <c r="J10" s="24"/>
      <c r="K10" s="24"/>
      <c r="L10" s="24"/>
      <c r="M10" s="23"/>
      <c r="N10" s="23"/>
      <c r="O10" s="42"/>
    </row>
    <row r="11" spans="1:19" s="2" customFormat="1" ht="63" customHeight="1">
      <c r="A11" s="25" t="s">
        <v>28</v>
      </c>
      <c r="B11" s="26"/>
      <c r="C11" s="26"/>
      <c r="D11" s="26"/>
      <c r="E11" s="26"/>
      <c r="F11" s="26"/>
      <c r="G11" s="27"/>
      <c r="H11" s="27"/>
      <c r="I11" s="27"/>
      <c r="J11" s="27"/>
      <c r="K11" s="27"/>
      <c r="L11" s="27"/>
      <c r="M11" s="26"/>
      <c r="N11" s="26"/>
      <c r="O11" s="26"/>
      <c r="S11" s="32"/>
    </row>
    <row r="12" spans="1:15" s="2" customFormat="1" ht="24.75" customHeight="1">
      <c r="A12" s="28" t="s">
        <v>29</v>
      </c>
      <c r="B12" s="28"/>
      <c r="C12" s="28"/>
      <c r="D12" s="28"/>
      <c r="E12" s="28"/>
      <c r="F12" s="28"/>
      <c r="G12" s="29"/>
      <c r="H12" s="29"/>
      <c r="I12" s="29"/>
      <c r="J12" s="29"/>
      <c r="K12" s="29" t="s">
        <v>30</v>
      </c>
      <c r="L12" s="29"/>
      <c r="M12" s="28"/>
      <c r="N12" s="30"/>
      <c r="O12" s="30"/>
    </row>
    <row r="13" spans="1:15" s="2" customFormat="1" ht="24.75" customHeight="1">
      <c r="A13" s="28" t="s">
        <v>31</v>
      </c>
      <c r="B13" s="28"/>
      <c r="C13" s="28"/>
      <c r="D13" s="28"/>
      <c r="E13" s="28"/>
      <c r="F13" s="30"/>
      <c r="G13" s="31"/>
      <c r="H13" s="31"/>
      <c r="I13" s="31"/>
      <c r="J13" s="31"/>
      <c r="K13" s="29" t="s">
        <v>32</v>
      </c>
      <c r="L13" s="29"/>
      <c r="M13" s="28"/>
      <c r="N13" s="30"/>
      <c r="O13" s="30"/>
    </row>
    <row r="14" spans="1:12" s="2" customFormat="1" ht="24.75" customHeight="1">
      <c r="A14" s="28" t="s">
        <v>33</v>
      </c>
      <c r="B14" s="28"/>
      <c r="C14" s="28"/>
      <c r="D14" s="28"/>
      <c r="E14" s="28"/>
      <c r="G14" s="32"/>
      <c r="H14" s="32"/>
      <c r="I14" s="32"/>
      <c r="J14" s="32"/>
      <c r="K14" s="32"/>
      <c r="L14" s="32"/>
    </row>
    <row r="15" spans="7:12" s="2" customFormat="1" ht="24.75" customHeight="1">
      <c r="G15" s="32"/>
      <c r="H15" s="32"/>
      <c r="I15" s="32"/>
      <c r="J15" s="32"/>
      <c r="K15" s="32"/>
      <c r="L15" s="32"/>
    </row>
    <row r="16" spans="7:12" s="2" customFormat="1" ht="24.75" customHeight="1">
      <c r="G16" s="32"/>
      <c r="H16" s="32"/>
      <c r="I16" s="32"/>
      <c r="J16" s="32"/>
      <c r="K16" s="32"/>
      <c r="L16" s="32"/>
    </row>
    <row r="17" spans="7:12" s="2" customFormat="1" ht="24.75" customHeight="1">
      <c r="G17" s="32"/>
      <c r="H17" s="32"/>
      <c r="I17" s="32"/>
      <c r="J17" s="32"/>
      <c r="K17" s="32"/>
      <c r="L17" s="32"/>
    </row>
    <row r="18" spans="7:12" s="2" customFormat="1" ht="24.75" customHeight="1">
      <c r="G18" s="32"/>
      <c r="H18" s="32"/>
      <c r="I18" s="32"/>
      <c r="J18" s="32"/>
      <c r="K18" s="32"/>
      <c r="L18" s="32"/>
    </row>
    <row r="19" spans="7:12" s="2" customFormat="1" ht="24.75" customHeight="1">
      <c r="G19" s="32"/>
      <c r="H19" s="32"/>
      <c r="I19" s="32"/>
      <c r="J19" s="32"/>
      <c r="K19" s="32"/>
      <c r="L19" s="32"/>
    </row>
    <row r="20" spans="7:12" s="2" customFormat="1" ht="24.75" customHeight="1">
      <c r="G20" s="32"/>
      <c r="H20" s="32"/>
      <c r="I20" s="32"/>
      <c r="J20" s="32"/>
      <c r="K20" s="32"/>
      <c r="L20" s="32"/>
    </row>
    <row r="21" spans="7:12" s="2" customFormat="1" ht="24.75" customHeight="1">
      <c r="G21" s="32"/>
      <c r="H21" s="32"/>
      <c r="I21" s="32"/>
      <c r="J21" s="32"/>
      <c r="K21" s="32"/>
      <c r="L21" s="32"/>
    </row>
    <row r="22" spans="7:12" s="2" customFormat="1" ht="24.75" customHeight="1">
      <c r="G22" s="32"/>
      <c r="H22" s="32"/>
      <c r="I22" s="32"/>
      <c r="J22" s="32"/>
      <c r="K22" s="32"/>
      <c r="L22" s="32"/>
    </row>
    <row r="23" spans="7:12" s="2" customFormat="1" ht="30.75" customHeight="1">
      <c r="G23" s="32"/>
      <c r="H23" s="32"/>
      <c r="I23" s="32"/>
      <c r="J23" s="32"/>
      <c r="K23" s="32"/>
      <c r="L23" s="32"/>
    </row>
    <row r="24" ht="42" customHeight="1"/>
    <row r="25" ht="51.75" customHeight="1"/>
    <row r="26" ht="27" customHeight="1"/>
    <row r="27" ht="25.5" customHeight="1"/>
  </sheetData>
  <sheetProtection/>
  <autoFilter ref="A4:R14"/>
  <mergeCells count="27">
    <mergeCell ref="A1:B1"/>
    <mergeCell ref="A2:O2"/>
    <mergeCell ref="A3:I3"/>
    <mergeCell ref="J3:O3"/>
    <mergeCell ref="A9:F9"/>
    <mergeCell ref="A10:O10"/>
    <mergeCell ref="A11:O11"/>
    <mergeCell ref="A12:E12"/>
    <mergeCell ref="K12:L12"/>
    <mergeCell ref="A13:E13"/>
    <mergeCell ref="K13:L13"/>
    <mergeCell ref="A14:E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361111111111111" right="0.2361111111111111" top="0.4722222222222222" bottom="0.25972222222222224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2020-07-09T09:47:21Z</cp:lastPrinted>
  <dcterms:created xsi:type="dcterms:W3CDTF">2011-04-26T02:07:47Z</dcterms:created>
  <dcterms:modified xsi:type="dcterms:W3CDTF">2023-04-27T03:00:55Z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7F1570C04FED4B86A171076B3697F2C5</vt:lpwstr>
  </property>
</Properties>
</file>