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2)" sheetId="2" r:id="rId1"/>
    <sheet name="Sheet1" sheetId="1" r:id="rId2"/>
  </sheets>
  <definedNames>
    <definedName name="_xlnm._FilterDatabase" localSheetId="0" hidden="1">'Sheet1 (2)'!$B$1:$I$114</definedName>
  </definedNames>
  <calcPr calcId="144525"/>
</workbook>
</file>

<file path=xl/sharedStrings.xml><?xml version="1.0" encoding="utf-8"?>
<sst xmlns="http://schemas.openxmlformats.org/spreadsheetml/2006/main" count="476" uniqueCount="209">
  <si>
    <t>附件</t>
  </si>
  <si>
    <t>2023年清远市清新区公开招聘医疗卫生单位工作
人员考试综合成绩、进入体检考察人员名单
及体检时间安排表</t>
  </si>
  <si>
    <t>序号</t>
  </si>
  <si>
    <t>岗位代码</t>
  </si>
  <si>
    <t>准考证号</t>
  </si>
  <si>
    <t>笔试
成绩</t>
  </si>
  <si>
    <t>面试
成绩</t>
  </si>
  <si>
    <t>综合
成绩</t>
  </si>
  <si>
    <t>排名</t>
  </si>
  <si>
    <t>是否进入体检考察</t>
  </si>
  <si>
    <t>体检时间安排</t>
  </si>
  <si>
    <t>备注</t>
  </si>
  <si>
    <t>001</t>
  </si>
  <si>
    <t>20230410105</t>
  </si>
  <si>
    <t>是</t>
  </si>
  <si>
    <t>20230410109</t>
  </si>
  <si>
    <t>20230410104</t>
  </si>
  <si>
    <t>20230410101</t>
  </si>
  <si>
    <t>否</t>
  </si>
  <si>
    <t>/</t>
  </si>
  <si>
    <t>20230410111</t>
  </si>
  <si>
    <t>003</t>
  </si>
  <si>
    <t>20230410113</t>
  </si>
  <si>
    <t>20230410112</t>
  </si>
  <si>
    <t>20230410114</t>
  </si>
  <si>
    <t>面试缺考</t>
  </si>
  <si>
    <t>005</t>
  </si>
  <si>
    <t>20230410116</t>
  </si>
  <si>
    <t>20230410119</t>
  </si>
  <si>
    <t>20230410118</t>
  </si>
  <si>
    <t>007</t>
  </si>
  <si>
    <t>20230410207</t>
  </si>
  <si>
    <t>20230410210</t>
  </si>
  <si>
    <t>20230410211</t>
  </si>
  <si>
    <t>008</t>
  </si>
  <si>
    <t>20230410212</t>
  </si>
  <si>
    <t>20230410213</t>
  </si>
  <si>
    <t>009</t>
  </si>
  <si>
    <t>20230410225</t>
  </si>
  <si>
    <t>20230410311</t>
  </si>
  <si>
    <t>20230410309</t>
  </si>
  <si>
    <t>20230410215</t>
  </si>
  <si>
    <t>20230410319</t>
  </si>
  <si>
    <t>20230410529</t>
  </si>
  <si>
    <t>010</t>
  </si>
  <si>
    <t>20230410604</t>
  </si>
  <si>
    <t>20230410805</t>
  </si>
  <si>
    <t>20230410708</t>
  </si>
  <si>
    <t>20230410730</t>
  </si>
  <si>
    <t>20230410816</t>
  </si>
  <si>
    <t>20230410622</t>
  </si>
  <si>
    <t>011</t>
  </si>
  <si>
    <t>20230410910</t>
  </si>
  <si>
    <t>012</t>
  </si>
  <si>
    <t>20230410911</t>
  </si>
  <si>
    <t>013</t>
  </si>
  <si>
    <t>20230411001</t>
  </si>
  <si>
    <t>20230410922</t>
  </si>
  <si>
    <t>20230410917</t>
  </si>
  <si>
    <t>20230410913</t>
  </si>
  <si>
    <t>20230411008</t>
  </si>
  <si>
    <t>20230411003</t>
  </si>
  <si>
    <t>014</t>
  </si>
  <si>
    <t>20230411010</t>
  </si>
  <si>
    <t>20230411009</t>
  </si>
  <si>
    <t>015</t>
  </si>
  <si>
    <t>20230411106</t>
  </si>
  <si>
    <t>20230411018</t>
  </si>
  <si>
    <t>20230411014</t>
  </si>
  <si>
    <t>20230411321</t>
  </si>
  <si>
    <t>20230411220</t>
  </si>
  <si>
    <t>20230411120</t>
  </si>
  <si>
    <t>016</t>
  </si>
  <si>
    <t>20230411323</t>
  </si>
  <si>
    <t>017</t>
  </si>
  <si>
    <t>20230411325</t>
  </si>
  <si>
    <t>018</t>
  </si>
  <si>
    <t>20230411327</t>
  </si>
  <si>
    <t>20230411328</t>
  </si>
  <si>
    <t>20230411330</t>
  </si>
  <si>
    <t>019</t>
  </si>
  <si>
    <t>20230411402</t>
  </si>
  <si>
    <t>20230411401</t>
  </si>
  <si>
    <t>20230411407</t>
  </si>
  <si>
    <t>020</t>
  </si>
  <si>
    <t>20230411623</t>
  </si>
  <si>
    <t>20230411411</t>
  </si>
  <si>
    <t>20230411529</t>
  </si>
  <si>
    <t>20230411616</t>
  </si>
  <si>
    <t>20230411602</t>
  </si>
  <si>
    <t>20230411418</t>
  </si>
  <si>
    <t>021</t>
  </si>
  <si>
    <t>20230411706</t>
  </si>
  <si>
    <t>20230411710</t>
  </si>
  <si>
    <t>20230411705</t>
  </si>
  <si>
    <t>023</t>
  </si>
  <si>
    <t>20230411806</t>
  </si>
  <si>
    <t>20230411729</t>
  </si>
  <si>
    <t>20230411728</t>
  </si>
  <si>
    <t>024</t>
  </si>
  <si>
    <t>20230411813</t>
  </si>
  <si>
    <t>20230411812</t>
  </si>
  <si>
    <t>025</t>
  </si>
  <si>
    <t>20230411823</t>
  </si>
  <si>
    <t>20230411819</t>
  </si>
  <si>
    <t>20230411825</t>
  </si>
  <si>
    <t>20230411824</t>
  </si>
  <si>
    <t>026</t>
  </si>
  <si>
    <t>20230411902</t>
  </si>
  <si>
    <t>20230411901</t>
  </si>
  <si>
    <t>20230411904</t>
  </si>
  <si>
    <t>027</t>
  </si>
  <si>
    <t>20230411908</t>
  </si>
  <si>
    <t>20230411910</t>
  </si>
  <si>
    <t>028</t>
  </si>
  <si>
    <t>20230412002</t>
  </si>
  <si>
    <t>20230412010</t>
  </si>
  <si>
    <t>20230411914</t>
  </si>
  <si>
    <t>029</t>
  </si>
  <si>
    <t>20230412016</t>
  </si>
  <si>
    <t>20230412017</t>
  </si>
  <si>
    <t>20230412023</t>
  </si>
  <si>
    <t>030</t>
  </si>
  <si>
    <t>20230412116</t>
  </si>
  <si>
    <t>20230412117</t>
  </si>
  <si>
    <t>20230412115</t>
  </si>
  <si>
    <t>031</t>
  </si>
  <si>
    <t>20230412121</t>
  </si>
  <si>
    <t>032</t>
  </si>
  <si>
    <t>20230412129</t>
  </si>
  <si>
    <t>20230412204</t>
  </si>
  <si>
    <t>033</t>
  </si>
  <si>
    <t>20230412219</t>
  </si>
  <si>
    <t>20230412208</t>
  </si>
  <si>
    <t>20230412225</t>
  </si>
  <si>
    <t>034</t>
  </si>
  <si>
    <t>20230412307</t>
  </si>
  <si>
    <t>20230412306</t>
  </si>
  <si>
    <t>20230412305</t>
  </si>
  <si>
    <t>036</t>
  </si>
  <si>
    <t>20230412320</t>
  </si>
  <si>
    <t>20230412322</t>
  </si>
  <si>
    <t>20230412319</t>
  </si>
  <si>
    <t>037</t>
  </si>
  <si>
    <t>20230412325</t>
  </si>
  <si>
    <t>20230412324</t>
  </si>
  <si>
    <t>038</t>
  </si>
  <si>
    <t>20230412329</t>
  </si>
  <si>
    <t>039</t>
  </si>
  <si>
    <t>20230412506</t>
  </si>
  <si>
    <t>20230412427</t>
  </si>
  <si>
    <t>20230412420</t>
  </si>
  <si>
    <t>040</t>
  </si>
  <si>
    <t>20230412514</t>
  </si>
  <si>
    <t>20230412508</t>
  </si>
  <si>
    <t>20230412511</t>
  </si>
  <si>
    <t>041</t>
  </si>
  <si>
    <t>20230412607</t>
  </si>
  <si>
    <t>20230412523</t>
  </si>
  <si>
    <t>20230412723</t>
  </si>
  <si>
    <t>20230412701</t>
  </si>
  <si>
    <t>20230412716</t>
  </si>
  <si>
    <t>20230412711</t>
  </si>
  <si>
    <t>2022年清远市清新区疾病预防控制中心公开招聘工作人员考试综合成绩及入围体检人员名单公布</t>
  </si>
  <si>
    <t>报考岗位</t>
  </si>
  <si>
    <t>姓名</t>
  </si>
  <si>
    <t>笔试成绩</t>
  </si>
  <si>
    <t>面试成绩</t>
  </si>
  <si>
    <t>实际得分</t>
  </si>
  <si>
    <t>按50%折算</t>
  </si>
  <si>
    <t>综合成绩</t>
  </si>
  <si>
    <t>综合成绩排名</t>
  </si>
  <si>
    <t>是否入围体检</t>
  </si>
  <si>
    <t>01</t>
  </si>
  <si>
    <t>40113020205</t>
  </si>
  <si>
    <t>曾泳仪</t>
  </si>
  <si>
    <t>70.00</t>
  </si>
  <si>
    <t>40113020109</t>
  </si>
  <si>
    <t>谢胜桩</t>
  </si>
  <si>
    <t>78.40</t>
  </si>
  <si>
    <t>40113020129</t>
  </si>
  <si>
    <t>钟满权</t>
  </si>
  <si>
    <t>72.30</t>
  </si>
  <si>
    <t>40113020122</t>
  </si>
  <si>
    <t>陈华凤</t>
  </si>
  <si>
    <t>80.10</t>
  </si>
  <si>
    <t>40113020204</t>
  </si>
  <si>
    <t>李瑛</t>
  </si>
  <si>
    <t>87.00</t>
  </si>
  <si>
    <t>40113020120</t>
  </si>
  <si>
    <t>张星权</t>
  </si>
  <si>
    <t>83.00</t>
  </si>
  <si>
    <t>03</t>
  </si>
  <si>
    <t>40133020220</t>
  </si>
  <si>
    <t>邱焯亮</t>
  </si>
  <si>
    <t>74.40</t>
  </si>
  <si>
    <t>40133020214</t>
  </si>
  <si>
    <t>张利</t>
  </si>
  <si>
    <t>78.60</t>
  </si>
  <si>
    <t>04</t>
  </si>
  <si>
    <t>40143020225</t>
  </si>
  <si>
    <t>林贤优</t>
  </si>
  <si>
    <t>69.70</t>
  </si>
  <si>
    <t>40143020310</t>
  </si>
  <si>
    <t>余建荣</t>
  </si>
  <si>
    <t>76.00</t>
  </si>
  <si>
    <t>40143020302</t>
  </si>
  <si>
    <t>李静华</t>
  </si>
  <si>
    <t>0.00</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</si>
</sst>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176" formatCode="0.00_ "/>
    <numFmt numFmtId="177" formatCode="0.00_);[Red]\(0.00\)"/>
    <numFmt numFmtId="44" formatCode="_ &quot;￥&quot;* #,##0.00_ ;_ &quot;￥&quot;* \-#,##0.00_ ;_ &quot;￥&quot;* &quot;-&quot;??_ ;_ @_ "/>
    <numFmt numFmtId="178" formatCode="0_ "/>
  </numFmts>
  <fonts count="35">
    <font>
      <sz val="11"/>
      <color theme="1"/>
      <name val="宋体"/>
      <charset val="134"/>
      <scheme val="minor"/>
    </font>
    <font>
      <sz val="11"/>
      <color rgb="FFFF0000"/>
      <name val="宋体"/>
      <charset val="134"/>
      <scheme val="minor"/>
    </font>
    <font>
      <b/>
      <sz val="20"/>
      <color theme="1"/>
      <name val="宋体"/>
      <charset val="134"/>
      <scheme val="minor"/>
    </font>
    <font>
      <b/>
      <sz val="12"/>
      <name val="宋体"/>
      <charset val="134"/>
      <scheme val="minor"/>
    </font>
    <font>
      <b/>
      <sz val="12"/>
      <color theme="1"/>
      <name val="宋体"/>
      <charset val="134"/>
      <scheme val="minor"/>
    </font>
    <font>
      <sz val="12"/>
      <color theme="1"/>
      <name val="宋体"/>
      <charset val="134"/>
      <scheme val="minor"/>
    </font>
    <font>
      <sz val="12"/>
      <color rgb="FFFF0000"/>
      <name val="宋体"/>
      <charset val="134"/>
      <scheme val="minor"/>
    </font>
    <font>
      <sz val="10"/>
      <color theme="1"/>
      <name val="宋体"/>
      <charset val="134"/>
      <scheme val="minor"/>
    </font>
    <font>
      <sz val="11"/>
      <color rgb="FF0070C0"/>
      <name val="宋体"/>
      <charset val="134"/>
      <scheme val="minor"/>
    </font>
    <font>
      <sz val="11"/>
      <color theme="1"/>
      <name val="黑体"/>
      <charset val="134"/>
    </font>
    <font>
      <b/>
      <sz val="18"/>
      <color theme="1"/>
      <name val="宋体"/>
      <charset val="134"/>
      <scheme val="minor"/>
    </font>
    <font>
      <sz val="10"/>
      <color theme="1"/>
      <name val="黑体"/>
      <charset val="134"/>
    </font>
    <font>
      <sz val="10"/>
      <name val="黑体"/>
      <charset val="134"/>
    </font>
    <font>
      <sz val="10"/>
      <color theme="1"/>
      <name val="宋体"/>
      <charset val="134"/>
    </font>
    <font>
      <sz val="10"/>
      <name val="宋体"/>
      <charset val="134"/>
    </font>
    <font>
      <sz val="9"/>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21" borderId="0" applyNumberFormat="0" applyBorder="0" applyAlignment="0" applyProtection="0">
      <alignment vertical="center"/>
    </xf>
    <xf numFmtId="0" fontId="28" fillId="1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4" fillId="24"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9" applyNumberFormat="0" applyFont="0" applyAlignment="0" applyProtection="0">
      <alignment vertical="center"/>
    </xf>
    <xf numFmtId="0" fontId="24" fillId="17"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7" applyNumberFormat="0" applyFill="0" applyAlignment="0" applyProtection="0">
      <alignment vertical="center"/>
    </xf>
    <xf numFmtId="0" fontId="22" fillId="0" borderId="7" applyNumberFormat="0" applyFill="0" applyAlignment="0" applyProtection="0">
      <alignment vertical="center"/>
    </xf>
    <xf numFmtId="0" fontId="24" fillId="23" borderId="0" applyNumberFormat="0" applyBorder="0" applyAlignment="0" applyProtection="0">
      <alignment vertical="center"/>
    </xf>
    <xf numFmtId="0" fontId="18" fillId="0" borderId="13" applyNumberFormat="0" applyFill="0" applyAlignment="0" applyProtection="0">
      <alignment vertical="center"/>
    </xf>
    <xf numFmtId="0" fontId="24" fillId="16" borderId="0" applyNumberFormat="0" applyBorder="0" applyAlignment="0" applyProtection="0">
      <alignment vertical="center"/>
    </xf>
    <xf numFmtId="0" fontId="25" fillId="13" borderId="8" applyNumberFormat="0" applyAlignment="0" applyProtection="0">
      <alignment vertical="center"/>
    </xf>
    <xf numFmtId="0" fontId="29" fillId="13" borderId="10" applyNumberFormat="0" applyAlignment="0" applyProtection="0">
      <alignment vertical="center"/>
    </xf>
    <xf numFmtId="0" fontId="21" fillId="8" borderId="6" applyNumberFormat="0" applyAlignment="0" applyProtection="0">
      <alignment vertical="center"/>
    </xf>
    <xf numFmtId="0" fontId="16" fillId="28" borderId="0" applyNumberFormat="0" applyBorder="0" applyAlignment="0" applyProtection="0">
      <alignment vertical="center"/>
    </xf>
    <xf numFmtId="0" fontId="24" fillId="27" borderId="0" applyNumberFormat="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4" fillId="31" borderId="0" applyNumberFormat="0" applyBorder="0" applyAlignment="0" applyProtection="0">
      <alignment vertical="center"/>
    </xf>
    <xf numFmtId="0" fontId="27" fillId="15" borderId="0" applyNumberFormat="0" applyBorder="0" applyAlignment="0" applyProtection="0">
      <alignment vertical="center"/>
    </xf>
    <xf numFmtId="0" fontId="16" fillId="20" borderId="0" applyNumberFormat="0" applyBorder="0" applyAlignment="0" applyProtection="0">
      <alignment vertical="center"/>
    </xf>
    <xf numFmtId="0" fontId="24" fillId="12" borderId="0" applyNumberFormat="0" applyBorder="0" applyAlignment="0" applyProtection="0">
      <alignment vertical="center"/>
    </xf>
    <xf numFmtId="0" fontId="16" fillId="19" borderId="0" applyNumberFormat="0" applyBorder="0" applyAlignment="0" applyProtection="0">
      <alignment vertical="center"/>
    </xf>
    <xf numFmtId="0" fontId="16" fillId="7" borderId="0" applyNumberFormat="0" applyBorder="0" applyAlignment="0" applyProtection="0">
      <alignment vertical="center"/>
    </xf>
    <xf numFmtId="0" fontId="16" fillId="30" borderId="0" applyNumberFormat="0" applyBorder="0" applyAlignment="0" applyProtection="0">
      <alignment vertical="center"/>
    </xf>
    <xf numFmtId="0" fontId="16" fillId="4" borderId="0" applyNumberFormat="0" applyBorder="0" applyAlignment="0" applyProtection="0">
      <alignment vertical="center"/>
    </xf>
    <xf numFmtId="0" fontId="24" fillId="11" borderId="0" applyNumberFormat="0" applyBorder="0" applyAlignment="0" applyProtection="0">
      <alignment vertical="center"/>
    </xf>
    <xf numFmtId="0" fontId="24" fillId="26" borderId="0" applyNumberFormat="0" applyBorder="0" applyAlignment="0" applyProtection="0">
      <alignment vertical="center"/>
    </xf>
    <xf numFmtId="0" fontId="16" fillId="29" borderId="0" applyNumberFormat="0" applyBorder="0" applyAlignment="0" applyProtection="0">
      <alignment vertical="center"/>
    </xf>
    <xf numFmtId="0" fontId="16" fillId="3" borderId="0" applyNumberFormat="0" applyBorder="0" applyAlignment="0" applyProtection="0">
      <alignment vertical="center"/>
    </xf>
    <xf numFmtId="0" fontId="24" fillId="10" borderId="0" applyNumberFormat="0" applyBorder="0" applyAlignment="0" applyProtection="0">
      <alignment vertical="center"/>
    </xf>
    <xf numFmtId="0" fontId="16" fillId="6" borderId="0" applyNumberFormat="0" applyBorder="0" applyAlignment="0" applyProtection="0">
      <alignment vertical="center"/>
    </xf>
    <xf numFmtId="0" fontId="24" fillId="22" borderId="0" applyNumberFormat="0" applyBorder="0" applyAlignment="0" applyProtection="0">
      <alignment vertical="center"/>
    </xf>
    <xf numFmtId="0" fontId="24" fillId="25" borderId="0" applyNumberFormat="0" applyBorder="0" applyAlignment="0" applyProtection="0">
      <alignment vertical="center"/>
    </xf>
    <xf numFmtId="0" fontId="16" fillId="32" borderId="0" applyNumberFormat="0" applyBorder="0" applyAlignment="0" applyProtection="0">
      <alignment vertical="center"/>
    </xf>
    <xf numFmtId="0" fontId="24" fillId="33" borderId="0" applyNumberFormat="0" applyBorder="0" applyAlignment="0" applyProtection="0">
      <alignment vertical="center"/>
    </xf>
  </cellStyleXfs>
  <cellXfs count="48">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0" fontId="0" fillId="0" borderId="4" xfId="0" applyBorder="1">
      <alignment vertical="center"/>
    </xf>
    <xf numFmtId="0" fontId="3" fillId="0" borderId="5" xfId="0" applyFont="1" applyFill="1" applyBorder="1" applyAlignment="1">
      <alignment horizontal="center" vertical="center"/>
    </xf>
    <xf numFmtId="177"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49" fontId="5" fillId="0" borderId="4" xfId="0" applyNumberFormat="1" applyFont="1" applyFill="1" applyBorder="1" applyAlignment="1">
      <alignment horizontal="center" vertical="center"/>
    </xf>
    <xf numFmtId="177" fontId="5" fillId="0" borderId="4" xfId="0" applyNumberFormat="1" applyFont="1" applyFill="1" applyBorder="1" applyAlignment="1">
      <alignment horizontal="center" vertical="center"/>
    </xf>
    <xf numFmtId="176" fontId="5" fillId="0" borderId="4" xfId="0" applyNumberFormat="1" applyFont="1" applyBorder="1">
      <alignment vertical="center"/>
    </xf>
    <xf numFmtId="176" fontId="5" fillId="0" borderId="4"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177" fontId="6" fillId="0" borderId="4" xfId="0" applyNumberFormat="1" applyFont="1" applyFill="1" applyBorder="1" applyAlignment="1">
      <alignment horizontal="center" vertical="center"/>
    </xf>
    <xf numFmtId="176" fontId="6" fillId="0" borderId="4" xfId="0" applyNumberFormat="1" applyFont="1" applyBorder="1">
      <alignment vertical="center"/>
    </xf>
    <xf numFmtId="176" fontId="6" fillId="0" borderId="4"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177" fontId="7" fillId="0" borderId="0" xfId="0" applyNumberFormat="1" applyFont="1" applyFill="1" applyBorder="1" applyAlignment="1">
      <alignment horizontal="center" vertical="center"/>
    </xf>
    <xf numFmtId="0" fontId="5" fillId="0" borderId="4" xfId="0" applyFont="1" applyBorder="1">
      <alignment vertical="center"/>
    </xf>
    <xf numFmtId="0" fontId="6" fillId="0" borderId="4" xfId="0" applyFont="1" applyBorder="1">
      <alignment vertical="center"/>
    </xf>
    <xf numFmtId="0" fontId="8" fillId="2" borderId="0" xfId="0" applyFont="1" applyFill="1">
      <alignment vertical="center"/>
    </xf>
    <xf numFmtId="0" fontId="8" fillId="0" borderId="0" xfId="0" applyFont="1">
      <alignment vertical="center"/>
    </xf>
    <xf numFmtId="176" fontId="0" fillId="0" borderId="0" xfId="0" applyNumberFormat="1">
      <alignment vertical="center"/>
    </xf>
    <xf numFmtId="0" fontId="9" fillId="0" borderId="0" xfId="0" applyFont="1">
      <alignment vertical="center"/>
    </xf>
    <xf numFmtId="49" fontId="10" fillId="0" borderId="0" xfId="0" applyNumberFormat="1" applyFont="1" applyFill="1" applyAlignment="1">
      <alignment horizontal="center" vertical="center" wrapText="1"/>
    </xf>
    <xf numFmtId="0" fontId="11" fillId="0" borderId="4" xfId="0" applyFont="1" applyBorder="1" applyAlignment="1">
      <alignment horizontal="center" vertical="center" wrapText="1"/>
    </xf>
    <xf numFmtId="0" fontId="12" fillId="0" borderId="1"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6"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3" fillId="2" borderId="4" xfId="0" applyFont="1" applyFill="1" applyBorder="1" applyAlignment="1">
      <alignment horizontal="center" vertical="center"/>
    </xf>
    <xf numFmtId="49" fontId="13" fillId="0" borderId="4" xfId="0" applyNumberFormat="1" applyFont="1" applyFill="1" applyBorder="1" applyAlignment="1">
      <alignment horizontal="center" vertical="center"/>
    </xf>
    <xf numFmtId="177" fontId="13" fillId="0" borderId="4" xfId="0" applyNumberFormat="1" applyFont="1" applyFill="1" applyBorder="1" applyAlignment="1">
      <alignment horizontal="center" vertical="center"/>
    </xf>
    <xf numFmtId="176" fontId="13" fillId="0" borderId="4" xfId="0" applyNumberFormat="1" applyFont="1" applyFill="1" applyBorder="1" applyAlignment="1">
      <alignment horizontal="center" vertical="center"/>
    </xf>
    <xf numFmtId="176" fontId="13" fillId="2" borderId="4" xfId="0" applyNumberFormat="1" applyFont="1" applyFill="1" applyBorder="1" applyAlignment="1">
      <alignment horizontal="center" vertical="center"/>
    </xf>
    <xf numFmtId="178" fontId="13"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0" fontId="13" fillId="0" borderId="4" xfId="0" applyFont="1" applyBorder="1" applyAlignment="1">
      <alignment horizontal="center" vertical="center"/>
    </xf>
    <xf numFmtId="176" fontId="13" fillId="0" borderId="4" xfId="0" applyNumberFormat="1" applyFont="1" applyBorder="1" applyAlignment="1">
      <alignment horizontal="center" vertical="center"/>
    </xf>
    <xf numFmtId="49" fontId="14" fillId="0" borderId="4" xfId="0" applyNumberFormat="1" applyFont="1" applyFill="1" applyBorder="1" applyAlignment="1">
      <alignment horizontal="center" vertical="center"/>
    </xf>
    <xf numFmtId="31" fontId="7" fillId="0" borderId="4" xfId="0" applyNumberFormat="1" applyFont="1" applyFill="1" applyBorder="1" applyAlignment="1">
      <alignment horizontal="center" vertical="center"/>
    </xf>
    <xf numFmtId="0" fontId="8" fillId="0" borderId="0" xfId="0" applyFont="1" applyFill="1">
      <alignment vertical="center"/>
    </xf>
    <xf numFmtId="176" fontId="15" fillId="2" borderId="4" xfId="0" applyNumberFormat="1" applyFont="1" applyFill="1" applyBorder="1" applyAlignment="1">
      <alignment horizontal="center" vertical="center"/>
    </xf>
    <xf numFmtId="31" fontId="7" fillId="0" borderId="4" xfId="0" applyNumberFormat="1" applyFont="1" applyBorder="1" applyAlignment="1">
      <alignment horizontal="center" vertical="center"/>
    </xf>
    <xf numFmtId="0" fontId="7" fillId="0" borderId="4"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14"/>
  <sheetViews>
    <sheetView tabSelected="1" zoomScale="110" zoomScaleNormal="110" workbookViewId="0">
      <selection activeCell="O13" sqref="O13"/>
    </sheetView>
  </sheetViews>
  <sheetFormatPr defaultColWidth="9" defaultRowHeight="13.5"/>
  <cols>
    <col min="1" max="1" width="4.30833333333333" customWidth="1"/>
    <col min="2" max="2" width="4.76666666666667" customWidth="1"/>
    <col min="3" max="3" width="12.725" customWidth="1"/>
    <col min="4" max="4" width="7.83333333333333" customWidth="1"/>
    <col min="5" max="5" width="7.15" style="24" customWidth="1"/>
    <col min="6" max="6" width="8.51666666666667" style="24" customWidth="1"/>
    <col min="7" max="7" width="4.55" customWidth="1"/>
    <col min="8" max="8" width="6.24166666666667" customWidth="1"/>
    <col min="9" max="9" width="13.7416666666667" customWidth="1"/>
  </cols>
  <sheetData>
    <row r="1" ht="17" customHeight="1" spans="1:1">
      <c r="A1" s="25" t="s">
        <v>0</v>
      </c>
    </row>
    <row r="2" ht="69" customHeight="1" spans="1:10">
      <c r="A2" s="26" t="s">
        <v>1</v>
      </c>
      <c r="B2" s="26"/>
      <c r="C2" s="26"/>
      <c r="D2" s="26"/>
      <c r="E2" s="26"/>
      <c r="F2" s="26"/>
      <c r="G2" s="26"/>
      <c r="H2" s="26"/>
      <c r="I2" s="26"/>
      <c r="J2" s="26"/>
    </row>
    <row r="3" ht="53" customHeight="1" spans="1:10">
      <c r="A3" s="27" t="s">
        <v>2</v>
      </c>
      <c r="B3" s="28" t="s">
        <v>3</v>
      </c>
      <c r="C3" s="28" t="s">
        <v>4</v>
      </c>
      <c r="D3" s="29" t="s">
        <v>5</v>
      </c>
      <c r="E3" s="30" t="s">
        <v>6</v>
      </c>
      <c r="F3" s="31" t="s">
        <v>7</v>
      </c>
      <c r="G3" s="32" t="s">
        <v>8</v>
      </c>
      <c r="H3" s="32" t="s">
        <v>9</v>
      </c>
      <c r="I3" s="27" t="s">
        <v>10</v>
      </c>
      <c r="J3" s="31" t="s">
        <v>11</v>
      </c>
    </row>
    <row r="4" s="22" customFormat="1" ht="20" customHeight="1" spans="1:24">
      <c r="A4" s="33">
        <v>1</v>
      </c>
      <c r="B4" s="34" t="s">
        <v>12</v>
      </c>
      <c r="C4" s="34" t="s">
        <v>13</v>
      </c>
      <c r="D4" s="35">
        <v>79</v>
      </c>
      <c r="E4" s="36">
        <v>81</v>
      </c>
      <c r="F4" s="37">
        <f>D4*50%+E4*50%</f>
        <v>80</v>
      </c>
      <c r="G4" s="38">
        <v>1</v>
      </c>
      <c r="H4" s="39" t="s">
        <v>14</v>
      </c>
      <c r="I4" s="43">
        <v>45071</v>
      </c>
      <c r="J4" s="37"/>
      <c r="K4" s="44"/>
      <c r="L4" s="44"/>
      <c r="M4" s="44"/>
      <c r="N4" s="44"/>
      <c r="O4" s="44"/>
      <c r="P4" s="44"/>
      <c r="Q4" s="44"/>
      <c r="R4" s="44"/>
      <c r="S4" s="44"/>
      <c r="T4" s="44"/>
      <c r="U4" s="44"/>
      <c r="V4" s="44"/>
      <c r="W4" s="44"/>
      <c r="X4" s="44"/>
    </row>
    <row r="5" s="22" customFormat="1" ht="20" customHeight="1" spans="1:24">
      <c r="A5" s="33">
        <v>2</v>
      </c>
      <c r="B5" s="34" t="s">
        <v>12</v>
      </c>
      <c r="C5" s="34" t="s">
        <v>15</v>
      </c>
      <c r="D5" s="35">
        <v>73.18</v>
      </c>
      <c r="E5" s="36">
        <v>73.5</v>
      </c>
      <c r="F5" s="37">
        <f t="shared" ref="F5:F68" si="0">D5*50%+E5*50%</f>
        <v>73.34</v>
      </c>
      <c r="G5" s="38">
        <v>2</v>
      </c>
      <c r="H5" s="39" t="s">
        <v>14</v>
      </c>
      <c r="I5" s="43">
        <v>45071</v>
      </c>
      <c r="J5" s="37"/>
      <c r="K5" s="44"/>
      <c r="L5" s="44"/>
      <c r="M5" s="44"/>
      <c r="N5" s="44"/>
      <c r="O5" s="44"/>
      <c r="P5" s="44"/>
      <c r="Q5" s="44"/>
      <c r="R5" s="44"/>
      <c r="S5" s="44"/>
      <c r="T5" s="44"/>
      <c r="U5" s="44"/>
      <c r="V5" s="44"/>
      <c r="W5" s="44"/>
      <c r="X5" s="44"/>
    </row>
    <row r="6" s="22" customFormat="1" ht="20" customHeight="1" spans="1:24">
      <c r="A6" s="33">
        <v>3</v>
      </c>
      <c r="B6" s="34" t="s">
        <v>12</v>
      </c>
      <c r="C6" s="34" t="s">
        <v>16</v>
      </c>
      <c r="D6" s="35">
        <v>69.22</v>
      </c>
      <c r="E6" s="36">
        <v>74.4</v>
      </c>
      <c r="F6" s="37">
        <f t="shared" si="0"/>
        <v>71.81</v>
      </c>
      <c r="G6" s="38">
        <v>3</v>
      </c>
      <c r="H6" s="39" t="s">
        <v>14</v>
      </c>
      <c r="I6" s="43">
        <v>45071</v>
      </c>
      <c r="J6" s="37"/>
      <c r="K6" s="44"/>
      <c r="L6" s="44"/>
      <c r="M6" s="44"/>
      <c r="N6" s="44"/>
      <c r="O6" s="44"/>
      <c r="P6" s="44"/>
      <c r="Q6" s="44"/>
      <c r="R6" s="44"/>
      <c r="S6" s="44"/>
      <c r="T6" s="44"/>
      <c r="U6" s="44"/>
      <c r="V6" s="44"/>
      <c r="W6" s="44"/>
      <c r="X6" s="44"/>
    </row>
    <row r="7" s="22" customFormat="1" ht="20" customHeight="1" spans="1:24">
      <c r="A7" s="33">
        <v>4</v>
      </c>
      <c r="B7" s="34" t="s">
        <v>12</v>
      </c>
      <c r="C7" s="34" t="s">
        <v>17</v>
      </c>
      <c r="D7" s="35">
        <v>70.82</v>
      </c>
      <c r="E7" s="36">
        <v>71.7</v>
      </c>
      <c r="F7" s="37">
        <f t="shared" si="0"/>
        <v>71.26</v>
      </c>
      <c r="G7" s="38">
        <v>4</v>
      </c>
      <c r="H7" s="39" t="s">
        <v>18</v>
      </c>
      <c r="I7" s="43" t="s">
        <v>19</v>
      </c>
      <c r="J7" s="37"/>
      <c r="K7" s="44"/>
      <c r="L7" s="44"/>
      <c r="M7" s="44"/>
      <c r="N7" s="44"/>
      <c r="O7" s="44"/>
      <c r="P7" s="44"/>
      <c r="Q7" s="44"/>
      <c r="R7" s="44"/>
      <c r="S7" s="44"/>
      <c r="T7" s="44"/>
      <c r="U7" s="44"/>
      <c r="V7" s="44"/>
      <c r="W7" s="44"/>
      <c r="X7" s="44"/>
    </row>
    <row r="8" s="22" customFormat="1" ht="20" customHeight="1" spans="1:24">
      <c r="A8" s="33">
        <v>5</v>
      </c>
      <c r="B8" s="34" t="s">
        <v>12</v>
      </c>
      <c r="C8" s="34" t="s">
        <v>20</v>
      </c>
      <c r="D8" s="35">
        <v>71.94</v>
      </c>
      <c r="E8" s="36">
        <v>64.9</v>
      </c>
      <c r="F8" s="37">
        <f t="shared" si="0"/>
        <v>68.42</v>
      </c>
      <c r="G8" s="38">
        <v>5</v>
      </c>
      <c r="H8" s="39" t="s">
        <v>18</v>
      </c>
      <c r="I8" s="43" t="s">
        <v>19</v>
      </c>
      <c r="J8" s="37"/>
      <c r="K8" s="44"/>
      <c r="L8" s="44"/>
      <c r="M8" s="44"/>
      <c r="N8" s="44"/>
      <c r="O8" s="44"/>
      <c r="P8" s="44"/>
      <c r="Q8" s="44"/>
      <c r="R8" s="44"/>
      <c r="S8" s="44"/>
      <c r="T8" s="44"/>
      <c r="U8" s="44"/>
      <c r="V8" s="44"/>
      <c r="W8" s="44"/>
      <c r="X8" s="44"/>
    </row>
    <row r="9" s="22" customFormat="1" ht="20" customHeight="1" spans="1:24">
      <c r="A9" s="33">
        <v>6</v>
      </c>
      <c r="B9" s="34" t="s">
        <v>21</v>
      </c>
      <c r="C9" s="34" t="s">
        <v>22</v>
      </c>
      <c r="D9" s="35">
        <v>77.2</v>
      </c>
      <c r="E9" s="36">
        <v>78.4</v>
      </c>
      <c r="F9" s="37">
        <f t="shared" si="0"/>
        <v>77.8</v>
      </c>
      <c r="G9" s="38">
        <v>1</v>
      </c>
      <c r="H9" s="39" t="s">
        <v>14</v>
      </c>
      <c r="I9" s="43">
        <v>45071</v>
      </c>
      <c r="J9" s="37"/>
      <c r="K9" s="44"/>
      <c r="L9" s="44"/>
      <c r="M9" s="44"/>
      <c r="N9" s="44"/>
      <c r="O9" s="44"/>
      <c r="P9" s="44"/>
      <c r="Q9" s="44"/>
      <c r="R9" s="44"/>
      <c r="S9" s="44"/>
      <c r="T9" s="44"/>
      <c r="U9" s="44"/>
      <c r="V9" s="44"/>
      <c r="W9" s="44"/>
      <c r="X9" s="44"/>
    </row>
    <row r="10" s="23" customFormat="1" ht="20" customHeight="1" spans="1:10">
      <c r="A10" s="33">
        <v>7</v>
      </c>
      <c r="B10" s="34" t="s">
        <v>21</v>
      </c>
      <c r="C10" s="34" t="s">
        <v>23</v>
      </c>
      <c r="D10" s="35">
        <v>73.4</v>
      </c>
      <c r="E10" s="36">
        <v>81</v>
      </c>
      <c r="F10" s="37">
        <f t="shared" si="0"/>
        <v>77.2</v>
      </c>
      <c r="G10" s="40">
        <v>2</v>
      </c>
      <c r="H10" s="40" t="s">
        <v>18</v>
      </c>
      <c r="I10" s="43" t="s">
        <v>19</v>
      </c>
      <c r="J10" s="37"/>
    </row>
    <row r="11" s="23" customFormat="1" ht="20" customHeight="1" spans="1:10">
      <c r="A11" s="33">
        <v>8</v>
      </c>
      <c r="B11" s="34" t="s">
        <v>21</v>
      </c>
      <c r="C11" s="34" t="s">
        <v>24</v>
      </c>
      <c r="D11" s="35">
        <v>63.72</v>
      </c>
      <c r="E11" s="41">
        <v>0</v>
      </c>
      <c r="F11" s="37">
        <f t="shared" si="0"/>
        <v>31.86</v>
      </c>
      <c r="G11" s="40">
        <v>3</v>
      </c>
      <c r="H11" s="40" t="s">
        <v>18</v>
      </c>
      <c r="I11" s="43" t="s">
        <v>19</v>
      </c>
      <c r="J11" s="45" t="s">
        <v>25</v>
      </c>
    </row>
    <row r="12" s="23" customFormat="1" ht="20" customHeight="1" spans="1:10">
      <c r="A12" s="33">
        <v>9</v>
      </c>
      <c r="B12" s="34" t="s">
        <v>26</v>
      </c>
      <c r="C12" s="34" t="s">
        <v>27</v>
      </c>
      <c r="D12" s="35">
        <v>78.78</v>
      </c>
      <c r="E12" s="41">
        <v>78.5</v>
      </c>
      <c r="F12" s="37">
        <f t="shared" si="0"/>
        <v>78.64</v>
      </c>
      <c r="G12" s="38">
        <v>1</v>
      </c>
      <c r="H12" s="39" t="s">
        <v>14</v>
      </c>
      <c r="I12" s="43">
        <v>45071</v>
      </c>
      <c r="J12" s="37"/>
    </row>
    <row r="13" s="23" customFormat="1" ht="20" customHeight="1" spans="1:10">
      <c r="A13" s="33">
        <v>10</v>
      </c>
      <c r="B13" s="34" t="s">
        <v>26</v>
      </c>
      <c r="C13" s="34" t="s">
        <v>28</v>
      </c>
      <c r="D13" s="35">
        <v>81.48</v>
      </c>
      <c r="E13" s="41">
        <v>71.3</v>
      </c>
      <c r="F13" s="37">
        <f t="shared" si="0"/>
        <v>76.39</v>
      </c>
      <c r="G13" s="40">
        <v>2</v>
      </c>
      <c r="H13" s="40" t="s">
        <v>18</v>
      </c>
      <c r="I13" s="43" t="s">
        <v>19</v>
      </c>
      <c r="J13" s="37"/>
    </row>
    <row r="14" s="23" customFormat="1" ht="20" customHeight="1" spans="1:10">
      <c r="A14" s="33">
        <v>11</v>
      </c>
      <c r="B14" s="34" t="s">
        <v>26</v>
      </c>
      <c r="C14" s="34" t="s">
        <v>29</v>
      </c>
      <c r="D14" s="35">
        <v>75.98</v>
      </c>
      <c r="E14" s="41">
        <v>72.5</v>
      </c>
      <c r="F14" s="37">
        <f t="shared" si="0"/>
        <v>74.24</v>
      </c>
      <c r="G14" s="40">
        <v>3</v>
      </c>
      <c r="H14" s="40" t="s">
        <v>18</v>
      </c>
      <c r="I14" s="43" t="s">
        <v>19</v>
      </c>
      <c r="J14" s="37"/>
    </row>
    <row r="15" s="23" customFormat="1" ht="20" customHeight="1" spans="1:10">
      <c r="A15" s="33">
        <v>12</v>
      </c>
      <c r="B15" s="34" t="s">
        <v>30</v>
      </c>
      <c r="C15" s="34" t="s">
        <v>31</v>
      </c>
      <c r="D15" s="35">
        <v>71.68</v>
      </c>
      <c r="E15" s="41">
        <v>80.3</v>
      </c>
      <c r="F15" s="37">
        <f t="shared" si="0"/>
        <v>75.99</v>
      </c>
      <c r="G15" s="40">
        <v>1</v>
      </c>
      <c r="H15" s="40" t="s">
        <v>14</v>
      </c>
      <c r="I15" s="43">
        <v>45071</v>
      </c>
      <c r="J15" s="37"/>
    </row>
    <row r="16" s="23" customFormat="1" ht="20" customHeight="1" spans="1:10">
      <c r="A16" s="33">
        <v>13</v>
      </c>
      <c r="B16" s="34" t="s">
        <v>30</v>
      </c>
      <c r="C16" s="34" t="s">
        <v>32</v>
      </c>
      <c r="D16" s="35">
        <v>70.58</v>
      </c>
      <c r="E16" s="41">
        <v>76.3</v>
      </c>
      <c r="F16" s="37">
        <f t="shared" si="0"/>
        <v>73.44</v>
      </c>
      <c r="G16" s="40">
        <v>2</v>
      </c>
      <c r="H16" s="40" t="s">
        <v>18</v>
      </c>
      <c r="I16" s="43" t="s">
        <v>19</v>
      </c>
      <c r="J16" s="37"/>
    </row>
    <row r="17" s="23" customFormat="1" ht="20" customHeight="1" spans="1:10">
      <c r="A17" s="33">
        <v>14</v>
      </c>
      <c r="B17" s="34" t="s">
        <v>30</v>
      </c>
      <c r="C17" s="34" t="s">
        <v>33</v>
      </c>
      <c r="D17" s="35">
        <v>76.2</v>
      </c>
      <c r="E17" s="41">
        <v>65.2</v>
      </c>
      <c r="F17" s="37">
        <f t="shared" si="0"/>
        <v>70.7</v>
      </c>
      <c r="G17" s="40">
        <v>3</v>
      </c>
      <c r="H17" s="40" t="s">
        <v>18</v>
      </c>
      <c r="I17" s="43" t="s">
        <v>19</v>
      </c>
      <c r="J17" s="37"/>
    </row>
    <row r="18" s="23" customFormat="1" ht="20" customHeight="1" spans="1:10">
      <c r="A18" s="33">
        <v>15</v>
      </c>
      <c r="B18" s="34" t="s">
        <v>34</v>
      </c>
      <c r="C18" s="34" t="s">
        <v>35</v>
      </c>
      <c r="D18" s="35">
        <v>77.2</v>
      </c>
      <c r="E18" s="41">
        <v>78.9</v>
      </c>
      <c r="F18" s="37">
        <f t="shared" si="0"/>
        <v>78.05</v>
      </c>
      <c r="G18" s="40">
        <v>1</v>
      </c>
      <c r="H18" s="40" t="s">
        <v>14</v>
      </c>
      <c r="I18" s="43">
        <v>45071</v>
      </c>
      <c r="J18" s="37"/>
    </row>
    <row r="19" s="23" customFormat="1" ht="20" customHeight="1" spans="1:10">
      <c r="A19" s="33">
        <v>16</v>
      </c>
      <c r="B19" s="34" t="s">
        <v>34</v>
      </c>
      <c r="C19" s="34" t="s">
        <v>36</v>
      </c>
      <c r="D19" s="35">
        <v>72.04</v>
      </c>
      <c r="E19" s="41">
        <v>74.3</v>
      </c>
      <c r="F19" s="37">
        <f t="shared" si="0"/>
        <v>73.17</v>
      </c>
      <c r="G19" s="40">
        <v>2</v>
      </c>
      <c r="H19" s="40" t="s">
        <v>18</v>
      </c>
      <c r="I19" s="43" t="s">
        <v>19</v>
      </c>
      <c r="J19" s="37"/>
    </row>
    <row r="20" s="23" customFormat="1" ht="20" customHeight="1" spans="1:10">
      <c r="A20" s="33">
        <v>17</v>
      </c>
      <c r="B20" s="34" t="s">
        <v>37</v>
      </c>
      <c r="C20" s="34" t="s">
        <v>38</v>
      </c>
      <c r="D20" s="35">
        <v>84.92</v>
      </c>
      <c r="E20" s="41">
        <v>77</v>
      </c>
      <c r="F20" s="37">
        <f t="shared" si="0"/>
        <v>80.96</v>
      </c>
      <c r="G20" s="40">
        <v>1</v>
      </c>
      <c r="H20" s="40" t="s">
        <v>14</v>
      </c>
      <c r="I20" s="43">
        <v>45071</v>
      </c>
      <c r="J20" s="37"/>
    </row>
    <row r="21" s="23" customFormat="1" ht="20" customHeight="1" spans="1:10">
      <c r="A21" s="33">
        <v>18</v>
      </c>
      <c r="B21" s="34" t="s">
        <v>37</v>
      </c>
      <c r="C21" s="34" t="s">
        <v>39</v>
      </c>
      <c r="D21" s="35">
        <v>77.3</v>
      </c>
      <c r="E21" s="41">
        <v>74.8</v>
      </c>
      <c r="F21" s="37">
        <f t="shared" si="0"/>
        <v>76.05</v>
      </c>
      <c r="G21" s="40">
        <v>2</v>
      </c>
      <c r="H21" s="40" t="s">
        <v>14</v>
      </c>
      <c r="I21" s="43">
        <v>45071</v>
      </c>
      <c r="J21" s="37"/>
    </row>
    <row r="22" s="23" customFormat="1" ht="20" customHeight="1" spans="1:10">
      <c r="A22" s="33">
        <v>19</v>
      </c>
      <c r="B22" s="34" t="s">
        <v>37</v>
      </c>
      <c r="C22" s="34" t="s">
        <v>40</v>
      </c>
      <c r="D22" s="35">
        <v>71.92</v>
      </c>
      <c r="E22" s="41">
        <v>78.6</v>
      </c>
      <c r="F22" s="37">
        <f t="shared" si="0"/>
        <v>75.26</v>
      </c>
      <c r="G22" s="40">
        <v>3</v>
      </c>
      <c r="H22" s="40" t="s">
        <v>18</v>
      </c>
      <c r="I22" s="43" t="s">
        <v>19</v>
      </c>
      <c r="J22" s="37"/>
    </row>
    <row r="23" s="23" customFormat="1" ht="20" customHeight="1" spans="1:10">
      <c r="A23" s="33">
        <v>20</v>
      </c>
      <c r="B23" s="34" t="s">
        <v>37</v>
      </c>
      <c r="C23" s="34" t="s">
        <v>41</v>
      </c>
      <c r="D23" s="35">
        <v>75</v>
      </c>
      <c r="E23" s="41">
        <v>69.9</v>
      </c>
      <c r="F23" s="37">
        <f t="shared" si="0"/>
        <v>72.45</v>
      </c>
      <c r="G23" s="40">
        <v>4</v>
      </c>
      <c r="H23" s="40" t="s">
        <v>18</v>
      </c>
      <c r="I23" s="43" t="s">
        <v>19</v>
      </c>
      <c r="J23" s="37"/>
    </row>
    <row r="24" s="23" customFormat="1" ht="20" customHeight="1" spans="1:10">
      <c r="A24" s="33">
        <v>21</v>
      </c>
      <c r="B24" s="34" t="s">
        <v>37</v>
      </c>
      <c r="C24" s="34" t="s">
        <v>42</v>
      </c>
      <c r="D24" s="35">
        <v>71.92</v>
      </c>
      <c r="E24" s="41">
        <v>66.1</v>
      </c>
      <c r="F24" s="37">
        <f t="shared" si="0"/>
        <v>69.01</v>
      </c>
      <c r="G24" s="40">
        <v>5</v>
      </c>
      <c r="H24" s="40" t="s">
        <v>18</v>
      </c>
      <c r="I24" s="43" t="s">
        <v>19</v>
      </c>
      <c r="J24" s="37"/>
    </row>
    <row r="25" s="23" customFormat="1" ht="20" customHeight="1" spans="1:10">
      <c r="A25" s="33">
        <v>22</v>
      </c>
      <c r="B25" s="34" t="s">
        <v>37</v>
      </c>
      <c r="C25" s="34" t="s">
        <v>43</v>
      </c>
      <c r="D25" s="35">
        <v>73.04</v>
      </c>
      <c r="E25" s="41">
        <v>0</v>
      </c>
      <c r="F25" s="37">
        <f t="shared" si="0"/>
        <v>36.52</v>
      </c>
      <c r="G25" s="40">
        <v>6</v>
      </c>
      <c r="H25" s="40" t="s">
        <v>18</v>
      </c>
      <c r="I25" s="43" t="s">
        <v>19</v>
      </c>
      <c r="J25" s="45" t="s">
        <v>25</v>
      </c>
    </row>
    <row r="26" s="23" customFormat="1" ht="20" customHeight="1" spans="1:10">
      <c r="A26" s="33">
        <v>23</v>
      </c>
      <c r="B26" s="34" t="s">
        <v>44</v>
      </c>
      <c r="C26" s="34" t="s">
        <v>45</v>
      </c>
      <c r="D26" s="35">
        <v>70.7</v>
      </c>
      <c r="E26" s="41">
        <v>83.4</v>
      </c>
      <c r="F26" s="37">
        <f t="shared" si="0"/>
        <v>77.05</v>
      </c>
      <c r="G26" s="40">
        <v>1</v>
      </c>
      <c r="H26" s="40" t="s">
        <v>14</v>
      </c>
      <c r="I26" s="43">
        <v>45071</v>
      </c>
      <c r="J26" s="37"/>
    </row>
    <row r="27" s="23" customFormat="1" ht="20" customHeight="1" spans="1:10">
      <c r="A27" s="33">
        <v>24</v>
      </c>
      <c r="B27" s="34" t="s">
        <v>44</v>
      </c>
      <c r="C27" s="34" t="s">
        <v>46</v>
      </c>
      <c r="D27" s="35">
        <v>67.26</v>
      </c>
      <c r="E27" s="41">
        <v>81.7</v>
      </c>
      <c r="F27" s="37">
        <f t="shared" si="0"/>
        <v>74.48</v>
      </c>
      <c r="G27" s="40">
        <v>2</v>
      </c>
      <c r="H27" s="40" t="s">
        <v>14</v>
      </c>
      <c r="I27" s="43">
        <v>45071</v>
      </c>
      <c r="J27" s="37"/>
    </row>
    <row r="28" ht="20" customHeight="1" spans="1:10">
      <c r="A28" s="33">
        <v>25</v>
      </c>
      <c r="B28" s="42" t="s">
        <v>44</v>
      </c>
      <c r="C28" s="42" t="s">
        <v>47</v>
      </c>
      <c r="D28" s="35">
        <v>67.62</v>
      </c>
      <c r="E28" s="41">
        <v>77.6</v>
      </c>
      <c r="F28" s="37">
        <f t="shared" si="0"/>
        <v>72.61</v>
      </c>
      <c r="G28" s="40">
        <v>3</v>
      </c>
      <c r="H28" s="40" t="s">
        <v>18</v>
      </c>
      <c r="I28" s="46" t="s">
        <v>19</v>
      </c>
      <c r="J28" s="37"/>
    </row>
    <row r="29" ht="20" customHeight="1" spans="1:10">
      <c r="A29" s="33">
        <v>26</v>
      </c>
      <c r="B29" s="42" t="s">
        <v>44</v>
      </c>
      <c r="C29" s="42" t="s">
        <v>48</v>
      </c>
      <c r="D29" s="35">
        <v>72.9</v>
      </c>
      <c r="E29" s="41">
        <v>71.8</v>
      </c>
      <c r="F29" s="37">
        <f t="shared" si="0"/>
        <v>72.35</v>
      </c>
      <c r="G29" s="40">
        <v>4</v>
      </c>
      <c r="H29" s="40" t="s">
        <v>18</v>
      </c>
      <c r="I29" s="46" t="s">
        <v>19</v>
      </c>
      <c r="J29" s="37"/>
    </row>
    <row r="30" ht="20" customHeight="1" spans="1:10">
      <c r="A30" s="33">
        <v>27</v>
      </c>
      <c r="B30" s="42" t="s">
        <v>44</v>
      </c>
      <c r="C30" s="42" t="s">
        <v>49</v>
      </c>
      <c r="D30" s="35">
        <v>68.86</v>
      </c>
      <c r="E30" s="41">
        <v>60.1</v>
      </c>
      <c r="F30" s="37">
        <f t="shared" si="0"/>
        <v>64.48</v>
      </c>
      <c r="G30" s="40">
        <v>5</v>
      </c>
      <c r="H30" s="40" t="s">
        <v>18</v>
      </c>
      <c r="I30" s="46" t="s">
        <v>19</v>
      </c>
      <c r="J30" s="37"/>
    </row>
    <row r="31" ht="20" customHeight="1" spans="1:10">
      <c r="A31" s="33">
        <v>28</v>
      </c>
      <c r="B31" s="42" t="s">
        <v>44</v>
      </c>
      <c r="C31" s="42" t="s">
        <v>50</v>
      </c>
      <c r="D31" s="35">
        <v>68.12</v>
      </c>
      <c r="E31" s="41">
        <v>60.5</v>
      </c>
      <c r="F31" s="37">
        <f t="shared" si="0"/>
        <v>64.31</v>
      </c>
      <c r="G31" s="40">
        <v>6</v>
      </c>
      <c r="H31" s="40" t="s">
        <v>18</v>
      </c>
      <c r="I31" s="46" t="s">
        <v>19</v>
      </c>
      <c r="J31" s="37"/>
    </row>
    <row r="32" ht="20" customHeight="1" spans="1:10">
      <c r="A32" s="33">
        <v>29</v>
      </c>
      <c r="B32" s="42" t="s">
        <v>51</v>
      </c>
      <c r="C32" s="42" t="s">
        <v>52</v>
      </c>
      <c r="D32" s="35">
        <v>73.42</v>
      </c>
      <c r="E32" s="41">
        <v>72.7</v>
      </c>
      <c r="F32" s="37">
        <f t="shared" si="0"/>
        <v>73.06</v>
      </c>
      <c r="G32" s="40">
        <v>1</v>
      </c>
      <c r="H32" s="40" t="s">
        <v>14</v>
      </c>
      <c r="I32" s="43">
        <v>45071</v>
      </c>
      <c r="J32" s="37"/>
    </row>
    <row r="33" ht="20" customHeight="1" spans="1:10">
      <c r="A33" s="33">
        <v>30</v>
      </c>
      <c r="B33" s="42" t="s">
        <v>53</v>
      </c>
      <c r="C33" s="42" t="s">
        <v>54</v>
      </c>
      <c r="D33" s="35">
        <v>76.34</v>
      </c>
      <c r="E33" s="41">
        <v>67</v>
      </c>
      <c r="F33" s="37">
        <f t="shared" si="0"/>
        <v>71.67</v>
      </c>
      <c r="G33" s="40">
        <v>1</v>
      </c>
      <c r="H33" s="40" t="s">
        <v>14</v>
      </c>
      <c r="I33" s="43">
        <v>45071</v>
      </c>
      <c r="J33" s="37"/>
    </row>
    <row r="34" ht="20" customHeight="1" spans="1:10">
      <c r="A34" s="33">
        <v>31</v>
      </c>
      <c r="B34" s="42" t="s">
        <v>55</v>
      </c>
      <c r="C34" s="42" t="s">
        <v>56</v>
      </c>
      <c r="D34" s="35">
        <v>79.28</v>
      </c>
      <c r="E34" s="41">
        <v>68.8</v>
      </c>
      <c r="F34" s="37">
        <f t="shared" si="0"/>
        <v>74.04</v>
      </c>
      <c r="G34" s="40">
        <v>1</v>
      </c>
      <c r="H34" s="40" t="s">
        <v>14</v>
      </c>
      <c r="I34" s="43">
        <v>45071</v>
      </c>
      <c r="J34" s="37"/>
    </row>
    <row r="35" ht="20" customHeight="1" spans="1:10">
      <c r="A35" s="33">
        <v>32</v>
      </c>
      <c r="B35" s="42" t="s">
        <v>55</v>
      </c>
      <c r="C35" s="42" t="s">
        <v>57</v>
      </c>
      <c r="D35" s="35">
        <v>72.3</v>
      </c>
      <c r="E35" s="41">
        <v>75.2</v>
      </c>
      <c r="F35" s="37">
        <f t="shared" si="0"/>
        <v>73.75</v>
      </c>
      <c r="G35" s="40">
        <v>2</v>
      </c>
      <c r="H35" s="40" t="s">
        <v>14</v>
      </c>
      <c r="I35" s="43">
        <v>45071</v>
      </c>
      <c r="J35" s="37"/>
    </row>
    <row r="36" ht="20" customHeight="1" spans="1:10">
      <c r="A36" s="33">
        <v>33</v>
      </c>
      <c r="B36" s="42" t="s">
        <v>55</v>
      </c>
      <c r="C36" s="42" t="s">
        <v>58</v>
      </c>
      <c r="D36" s="35">
        <v>70.7</v>
      </c>
      <c r="E36" s="41">
        <v>71.4</v>
      </c>
      <c r="F36" s="37">
        <f t="shared" si="0"/>
        <v>71.05</v>
      </c>
      <c r="G36" s="40">
        <v>3</v>
      </c>
      <c r="H36" s="40" t="s">
        <v>18</v>
      </c>
      <c r="I36" s="46" t="s">
        <v>19</v>
      </c>
      <c r="J36" s="37"/>
    </row>
    <row r="37" ht="20" customHeight="1" spans="1:10">
      <c r="A37" s="33">
        <v>34</v>
      </c>
      <c r="B37" s="42" t="s">
        <v>55</v>
      </c>
      <c r="C37" s="42" t="s">
        <v>59</v>
      </c>
      <c r="D37" s="35">
        <v>72.16</v>
      </c>
      <c r="E37" s="41">
        <v>64.3</v>
      </c>
      <c r="F37" s="37">
        <f t="shared" si="0"/>
        <v>68.23</v>
      </c>
      <c r="G37" s="40">
        <v>4</v>
      </c>
      <c r="H37" s="40" t="s">
        <v>18</v>
      </c>
      <c r="I37" s="46" t="s">
        <v>19</v>
      </c>
      <c r="J37" s="37"/>
    </row>
    <row r="38" ht="20" customHeight="1" spans="1:10">
      <c r="A38" s="33">
        <v>35</v>
      </c>
      <c r="B38" s="42" t="s">
        <v>55</v>
      </c>
      <c r="C38" s="42" t="s">
        <v>60</v>
      </c>
      <c r="D38" s="35">
        <v>75.02</v>
      </c>
      <c r="E38" s="41">
        <v>0</v>
      </c>
      <c r="F38" s="37">
        <f t="shared" si="0"/>
        <v>37.51</v>
      </c>
      <c r="G38" s="40">
        <v>5</v>
      </c>
      <c r="H38" s="40" t="s">
        <v>18</v>
      </c>
      <c r="I38" s="46" t="s">
        <v>19</v>
      </c>
      <c r="J38" s="45" t="s">
        <v>25</v>
      </c>
    </row>
    <row r="39" ht="20" customHeight="1" spans="1:10">
      <c r="A39" s="33">
        <v>36</v>
      </c>
      <c r="B39" s="42" t="s">
        <v>55</v>
      </c>
      <c r="C39" s="42" t="s">
        <v>61</v>
      </c>
      <c r="D39" s="35">
        <v>72.9</v>
      </c>
      <c r="E39" s="41">
        <v>0</v>
      </c>
      <c r="F39" s="37">
        <f t="shared" si="0"/>
        <v>36.45</v>
      </c>
      <c r="G39" s="40">
        <v>6</v>
      </c>
      <c r="H39" s="40" t="s">
        <v>18</v>
      </c>
      <c r="I39" s="46" t="s">
        <v>19</v>
      </c>
      <c r="J39" s="45" t="s">
        <v>25</v>
      </c>
    </row>
    <row r="40" ht="20" customHeight="1" spans="1:10">
      <c r="A40" s="33">
        <v>37</v>
      </c>
      <c r="B40" s="42" t="s">
        <v>62</v>
      </c>
      <c r="C40" s="42" t="s">
        <v>63</v>
      </c>
      <c r="D40" s="35">
        <v>75.36</v>
      </c>
      <c r="E40" s="41">
        <v>81.8</v>
      </c>
      <c r="F40" s="37">
        <f t="shared" si="0"/>
        <v>78.58</v>
      </c>
      <c r="G40" s="40">
        <v>1</v>
      </c>
      <c r="H40" s="40" t="s">
        <v>14</v>
      </c>
      <c r="I40" s="43">
        <v>45071</v>
      </c>
      <c r="J40" s="37"/>
    </row>
    <row r="41" ht="20" customHeight="1" spans="1:10">
      <c r="A41" s="33">
        <v>38</v>
      </c>
      <c r="B41" s="42" t="s">
        <v>62</v>
      </c>
      <c r="C41" s="42" t="s">
        <v>64</v>
      </c>
      <c r="D41" s="35">
        <v>76.1</v>
      </c>
      <c r="E41" s="41">
        <v>80.7</v>
      </c>
      <c r="F41" s="37">
        <f t="shared" si="0"/>
        <v>78.4</v>
      </c>
      <c r="G41" s="40">
        <v>2</v>
      </c>
      <c r="H41" s="40" t="s">
        <v>18</v>
      </c>
      <c r="I41" s="46" t="s">
        <v>19</v>
      </c>
      <c r="J41" s="37"/>
    </row>
    <row r="42" ht="20" customHeight="1" spans="1:10">
      <c r="A42" s="33">
        <v>39</v>
      </c>
      <c r="B42" s="42" t="s">
        <v>65</v>
      </c>
      <c r="C42" s="42" t="s">
        <v>66</v>
      </c>
      <c r="D42" s="35">
        <v>76.1</v>
      </c>
      <c r="E42" s="41">
        <v>84.4</v>
      </c>
      <c r="F42" s="37">
        <f t="shared" si="0"/>
        <v>80.25</v>
      </c>
      <c r="G42" s="40">
        <v>1</v>
      </c>
      <c r="H42" s="40" t="s">
        <v>14</v>
      </c>
      <c r="I42" s="43">
        <v>45071</v>
      </c>
      <c r="J42" s="37"/>
    </row>
    <row r="43" ht="20" customHeight="1" spans="1:10">
      <c r="A43" s="33">
        <v>40</v>
      </c>
      <c r="B43" s="42" t="s">
        <v>65</v>
      </c>
      <c r="C43" s="42" t="s">
        <v>67</v>
      </c>
      <c r="D43" s="35">
        <v>81.12</v>
      </c>
      <c r="E43" s="41">
        <v>74.1</v>
      </c>
      <c r="F43" s="37">
        <f t="shared" si="0"/>
        <v>77.61</v>
      </c>
      <c r="G43" s="40">
        <v>2</v>
      </c>
      <c r="H43" s="40" t="s">
        <v>14</v>
      </c>
      <c r="I43" s="43">
        <v>45071</v>
      </c>
      <c r="J43" s="37"/>
    </row>
    <row r="44" ht="20" customHeight="1" spans="1:10">
      <c r="A44" s="33">
        <v>41</v>
      </c>
      <c r="B44" s="42" t="s">
        <v>65</v>
      </c>
      <c r="C44" s="42" t="s">
        <v>68</v>
      </c>
      <c r="D44" s="35">
        <v>72.68</v>
      </c>
      <c r="E44" s="41">
        <v>80</v>
      </c>
      <c r="F44" s="37">
        <f t="shared" si="0"/>
        <v>76.34</v>
      </c>
      <c r="G44" s="40">
        <v>3</v>
      </c>
      <c r="H44" s="40" t="s">
        <v>18</v>
      </c>
      <c r="I44" s="46" t="s">
        <v>19</v>
      </c>
      <c r="J44" s="37"/>
    </row>
    <row r="45" ht="20" customHeight="1" spans="1:10">
      <c r="A45" s="33">
        <v>42</v>
      </c>
      <c r="B45" s="42" t="s">
        <v>65</v>
      </c>
      <c r="C45" s="42" t="s">
        <v>69</v>
      </c>
      <c r="D45" s="35">
        <v>76.2</v>
      </c>
      <c r="E45" s="41">
        <v>66.5</v>
      </c>
      <c r="F45" s="37">
        <f t="shared" si="0"/>
        <v>71.35</v>
      </c>
      <c r="G45" s="40">
        <v>4</v>
      </c>
      <c r="H45" s="40" t="s">
        <v>18</v>
      </c>
      <c r="I45" s="46" t="s">
        <v>19</v>
      </c>
      <c r="J45" s="37"/>
    </row>
    <row r="46" ht="20" customHeight="1" spans="1:10">
      <c r="A46" s="33">
        <v>43</v>
      </c>
      <c r="B46" s="42" t="s">
        <v>65</v>
      </c>
      <c r="C46" s="42" t="s">
        <v>70</v>
      </c>
      <c r="D46" s="35">
        <v>72.04</v>
      </c>
      <c r="E46" s="41">
        <v>68.3</v>
      </c>
      <c r="F46" s="37">
        <f t="shared" si="0"/>
        <v>70.17</v>
      </c>
      <c r="G46" s="40">
        <v>5</v>
      </c>
      <c r="H46" s="40" t="s">
        <v>18</v>
      </c>
      <c r="I46" s="46" t="s">
        <v>19</v>
      </c>
      <c r="J46" s="37"/>
    </row>
    <row r="47" ht="20" customHeight="1" spans="1:10">
      <c r="A47" s="33">
        <v>44</v>
      </c>
      <c r="B47" s="42" t="s">
        <v>65</v>
      </c>
      <c r="C47" s="42" t="s">
        <v>71</v>
      </c>
      <c r="D47" s="35">
        <v>72.04</v>
      </c>
      <c r="E47" s="41">
        <v>63.9</v>
      </c>
      <c r="F47" s="37">
        <f t="shared" si="0"/>
        <v>67.97</v>
      </c>
      <c r="G47" s="40">
        <v>6</v>
      </c>
      <c r="H47" s="40" t="s">
        <v>18</v>
      </c>
      <c r="I47" s="46" t="s">
        <v>19</v>
      </c>
      <c r="J47" s="37"/>
    </row>
    <row r="48" ht="20" customHeight="1" spans="1:10">
      <c r="A48" s="33">
        <v>45</v>
      </c>
      <c r="B48" s="42" t="s">
        <v>72</v>
      </c>
      <c r="C48" s="42" t="s">
        <v>73</v>
      </c>
      <c r="D48" s="35">
        <v>73.9</v>
      </c>
      <c r="E48" s="41">
        <v>0</v>
      </c>
      <c r="F48" s="37">
        <f t="shared" si="0"/>
        <v>36.95</v>
      </c>
      <c r="G48" s="40">
        <v>1</v>
      </c>
      <c r="H48" s="40" t="s">
        <v>18</v>
      </c>
      <c r="I48" s="46" t="s">
        <v>19</v>
      </c>
      <c r="J48" s="45" t="s">
        <v>25</v>
      </c>
    </row>
    <row r="49" ht="20" customHeight="1" spans="1:10">
      <c r="A49" s="33">
        <v>46</v>
      </c>
      <c r="B49" s="42" t="s">
        <v>74</v>
      </c>
      <c r="C49" s="42" t="s">
        <v>75</v>
      </c>
      <c r="D49" s="35">
        <v>76.46</v>
      </c>
      <c r="E49" s="41">
        <v>84.3</v>
      </c>
      <c r="F49" s="37">
        <f t="shared" si="0"/>
        <v>80.38</v>
      </c>
      <c r="G49" s="40">
        <v>1</v>
      </c>
      <c r="H49" s="40" t="s">
        <v>14</v>
      </c>
      <c r="I49" s="43">
        <v>45071</v>
      </c>
      <c r="J49" s="37"/>
    </row>
    <row r="50" ht="20" customHeight="1" spans="1:10">
      <c r="A50" s="33">
        <v>47</v>
      </c>
      <c r="B50" s="42" t="s">
        <v>76</v>
      </c>
      <c r="C50" s="42" t="s">
        <v>77</v>
      </c>
      <c r="D50" s="35">
        <v>71.18</v>
      </c>
      <c r="E50" s="41">
        <v>83.9</v>
      </c>
      <c r="F50" s="37">
        <f t="shared" si="0"/>
        <v>77.54</v>
      </c>
      <c r="G50" s="40">
        <v>1</v>
      </c>
      <c r="H50" s="40" t="s">
        <v>14</v>
      </c>
      <c r="I50" s="43">
        <v>45071</v>
      </c>
      <c r="J50" s="37"/>
    </row>
    <row r="51" ht="20" customHeight="1" spans="1:10">
      <c r="A51" s="33">
        <v>48</v>
      </c>
      <c r="B51" s="42" t="s">
        <v>76</v>
      </c>
      <c r="C51" s="42" t="s">
        <v>78</v>
      </c>
      <c r="D51" s="35">
        <v>75.58</v>
      </c>
      <c r="E51" s="41">
        <v>72.8</v>
      </c>
      <c r="F51" s="37">
        <f t="shared" si="0"/>
        <v>74.19</v>
      </c>
      <c r="G51" s="40">
        <v>2</v>
      </c>
      <c r="H51" s="40" t="s">
        <v>18</v>
      </c>
      <c r="I51" s="46" t="s">
        <v>19</v>
      </c>
      <c r="J51" s="37"/>
    </row>
    <row r="52" ht="20" customHeight="1" spans="1:10">
      <c r="A52" s="33">
        <v>49</v>
      </c>
      <c r="B52" s="42" t="s">
        <v>76</v>
      </c>
      <c r="C52" s="42" t="s">
        <v>79</v>
      </c>
      <c r="D52" s="35">
        <v>74.4</v>
      </c>
      <c r="E52" s="41">
        <v>73.5</v>
      </c>
      <c r="F52" s="37">
        <f t="shared" si="0"/>
        <v>73.95</v>
      </c>
      <c r="G52" s="40">
        <v>3</v>
      </c>
      <c r="H52" s="40" t="s">
        <v>18</v>
      </c>
      <c r="I52" s="47" t="s">
        <v>19</v>
      </c>
      <c r="J52" s="37"/>
    </row>
    <row r="53" ht="20" customHeight="1" spans="1:10">
      <c r="A53" s="33">
        <v>50</v>
      </c>
      <c r="B53" s="42" t="s">
        <v>80</v>
      </c>
      <c r="C53" s="42" t="s">
        <v>81</v>
      </c>
      <c r="D53" s="35">
        <v>73</v>
      </c>
      <c r="E53" s="41">
        <v>78.5</v>
      </c>
      <c r="F53" s="37">
        <f t="shared" si="0"/>
        <v>75.75</v>
      </c>
      <c r="G53" s="40">
        <v>1</v>
      </c>
      <c r="H53" s="40" t="s">
        <v>14</v>
      </c>
      <c r="I53" s="43">
        <v>45071</v>
      </c>
      <c r="J53" s="37"/>
    </row>
    <row r="54" ht="20" customHeight="1" spans="1:10">
      <c r="A54" s="33">
        <v>51</v>
      </c>
      <c r="B54" s="42" t="s">
        <v>80</v>
      </c>
      <c r="C54" s="42" t="s">
        <v>82</v>
      </c>
      <c r="D54" s="35">
        <v>71.94</v>
      </c>
      <c r="E54" s="41">
        <v>73.2</v>
      </c>
      <c r="F54" s="37">
        <f t="shared" si="0"/>
        <v>72.57</v>
      </c>
      <c r="G54" s="40">
        <v>2</v>
      </c>
      <c r="H54" s="40" t="s">
        <v>18</v>
      </c>
      <c r="I54" s="47" t="s">
        <v>19</v>
      </c>
      <c r="J54" s="37"/>
    </row>
    <row r="55" ht="20" customHeight="1" spans="1:10">
      <c r="A55" s="33">
        <v>52</v>
      </c>
      <c r="B55" s="42" t="s">
        <v>80</v>
      </c>
      <c r="C55" s="42" t="s">
        <v>83</v>
      </c>
      <c r="D55" s="35">
        <v>63.96</v>
      </c>
      <c r="E55" s="41">
        <v>73.3</v>
      </c>
      <c r="F55" s="37">
        <f t="shared" si="0"/>
        <v>68.63</v>
      </c>
      <c r="G55" s="40">
        <v>3</v>
      </c>
      <c r="H55" s="40" t="s">
        <v>18</v>
      </c>
      <c r="I55" s="47" t="s">
        <v>19</v>
      </c>
      <c r="J55" s="37"/>
    </row>
    <row r="56" ht="20" customHeight="1" spans="1:10">
      <c r="A56" s="33">
        <v>53</v>
      </c>
      <c r="B56" s="42" t="s">
        <v>84</v>
      </c>
      <c r="C56" s="42" t="s">
        <v>85</v>
      </c>
      <c r="D56" s="35">
        <v>76.7</v>
      </c>
      <c r="E56" s="41">
        <v>68.9</v>
      </c>
      <c r="F56" s="37">
        <f t="shared" si="0"/>
        <v>72.8</v>
      </c>
      <c r="G56" s="40">
        <v>1</v>
      </c>
      <c r="H56" s="40" t="s">
        <v>14</v>
      </c>
      <c r="I56" s="43">
        <v>45071</v>
      </c>
      <c r="J56" s="37"/>
    </row>
    <row r="57" ht="20" customHeight="1" spans="1:10">
      <c r="A57" s="33">
        <v>54</v>
      </c>
      <c r="B57" s="42" t="s">
        <v>84</v>
      </c>
      <c r="C57" s="42" t="s">
        <v>86</v>
      </c>
      <c r="D57" s="35">
        <v>69.84</v>
      </c>
      <c r="E57" s="41">
        <v>75.6</v>
      </c>
      <c r="F57" s="37">
        <f t="shared" si="0"/>
        <v>72.72</v>
      </c>
      <c r="G57" s="40">
        <v>2</v>
      </c>
      <c r="H57" s="40" t="s">
        <v>14</v>
      </c>
      <c r="I57" s="43">
        <v>45071</v>
      </c>
      <c r="J57" s="37"/>
    </row>
    <row r="58" ht="20" customHeight="1" spans="1:10">
      <c r="A58" s="33">
        <v>55</v>
      </c>
      <c r="B58" s="42" t="s">
        <v>84</v>
      </c>
      <c r="C58" s="42" t="s">
        <v>87</v>
      </c>
      <c r="D58" s="35">
        <v>74.62</v>
      </c>
      <c r="E58" s="41">
        <v>68.6</v>
      </c>
      <c r="F58" s="37">
        <f t="shared" si="0"/>
        <v>71.61</v>
      </c>
      <c r="G58" s="40">
        <v>3</v>
      </c>
      <c r="H58" s="40" t="s">
        <v>18</v>
      </c>
      <c r="I58" s="47" t="s">
        <v>19</v>
      </c>
      <c r="J58" s="37"/>
    </row>
    <row r="59" ht="20" customHeight="1" spans="1:10">
      <c r="A59" s="33">
        <v>56</v>
      </c>
      <c r="B59" s="42" t="s">
        <v>84</v>
      </c>
      <c r="C59" s="42" t="s">
        <v>88</v>
      </c>
      <c r="D59" s="35">
        <v>76.82</v>
      </c>
      <c r="E59" s="41">
        <v>65.8</v>
      </c>
      <c r="F59" s="37">
        <f t="shared" si="0"/>
        <v>71.31</v>
      </c>
      <c r="G59" s="40">
        <v>4</v>
      </c>
      <c r="H59" s="40" t="s">
        <v>18</v>
      </c>
      <c r="I59" s="47" t="s">
        <v>19</v>
      </c>
      <c r="J59" s="37"/>
    </row>
    <row r="60" ht="20" customHeight="1" spans="1:10">
      <c r="A60" s="33">
        <v>57</v>
      </c>
      <c r="B60" s="42" t="s">
        <v>84</v>
      </c>
      <c r="C60" s="42" t="s">
        <v>89</v>
      </c>
      <c r="D60" s="35">
        <v>70.82</v>
      </c>
      <c r="E60" s="41">
        <v>67.7</v>
      </c>
      <c r="F60" s="37">
        <f t="shared" si="0"/>
        <v>69.26</v>
      </c>
      <c r="G60" s="40">
        <v>5</v>
      </c>
      <c r="H60" s="40" t="s">
        <v>18</v>
      </c>
      <c r="I60" s="47" t="s">
        <v>19</v>
      </c>
      <c r="J60" s="37"/>
    </row>
    <row r="61" ht="20" customHeight="1" spans="1:10">
      <c r="A61" s="33">
        <v>58</v>
      </c>
      <c r="B61" s="42" t="s">
        <v>84</v>
      </c>
      <c r="C61" s="42" t="s">
        <v>90</v>
      </c>
      <c r="D61" s="35">
        <v>70.7</v>
      </c>
      <c r="E61" s="41">
        <v>0</v>
      </c>
      <c r="F61" s="37">
        <f t="shared" si="0"/>
        <v>35.35</v>
      </c>
      <c r="G61" s="40">
        <v>6</v>
      </c>
      <c r="H61" s="40" t="s">
        <v>18</v>
      </c>
      <c r="I61" s="47" t="s">
        <v>19</v>
      </c>
      <c r="J61" s="45" t="s">
        <v>25</v>
      </c>
    </row>
    <row r="62" ht="20" customHeight="1" spans="1:10">
      <c r="A62" s="33">
        <v>59</v>
      </c>
      <c r="B62" s="42" t="s">
        <v>91</v>
      </c>
      <c r="C62" s="42" t="s">
        <v>92</v>
      </c>
      <c r="D62" s="35">
        <v>65.92</v>
      </c>
      <c r="E62" s="41">
        <v>83.5</v>
      </c>
      <c r="F62" s="37">
        <f t="shared" si="0"/>
        <v>74.71</v>
      </c>
      <c r="G62" s="40">
        <v>1</v>
      </c>
      <c r="H62" s="40" t="s">
        <v>14</v>
      </c>
      <c r="I62" s="43">
        <v>45072</v>
      </c>
      <c r="J62" s="37"/>
    </row>
    <row r="63" ht="20" customHeight="1" spans="1:10">
      <c r="A63" s="33">
        <v>60</v>
      </c>
      <c r="B63" s="42" t="s">
        <v>91</v>
      </c>
      <c r="C63" s="42" t="s">
        <v>93</v>
      </c>
      <c r="D63" s="35">
        <v>71.56</v>
      </c>
      <c r="E63" s="41">
        <v>77</v>
      </c>
      <c r="F63" s="37">
        <f t="shared" si="0"/>
        <v>74.28</v>
      </c>
      <c r="G63" s="40">
        <v>2</v>
      </c>
      <c r="H63" s="40" t="s">
        <v>18</v>
      </c>
      <c r="I63" s="47" t="s">
        <v>19</v>
      </c>
      <c r="J63" s="37"/>
    </row>
    <row r="64" ht="20" customHeight="1" spans="1:10">
      <c r="A64" s="33">
        <v>61</v>
      </c>
      <c r="B64" s="42" t="s">
        <v>91</v>
      </c>
      <c r="C64" s="42" t="s">
        <v>94</v>
      </c>
      <c r="D64" s="35">
        <v>64.34</v>
      </c>
      <c r="E64" s="41">
        <v>80.9</v>
      </c>
      <c r="F64" s="37">
        <f t="shared" si="0"/>
        <v>72.62</v>
      </c>
      <c r="G64" s="40">
        <v>3</v>
      </c>
      <c r="H64" s="40" t="s">
        <v>18</v>
      </c>
      <c r="I64" s="47" t="s">
        <v>19</v>
      </c>
      <c r="J64" s="37"/>
    </row>
    <row r="65" ht="20" customHeight="1" spans="1:10">
      <c r="A65" s="33">
        <v>62</v>
      </c>
      <c r="B65" s="42" t="s">
        <v>95</v>
      </c>
      <c r="C65" s="42" t="s">
        <v>96</v>
      </c>
      <c r="D65" s="35">
        <v>71.3</v>
      </c>
      <c r="E65" s="41">
        <v>72.8</v>
      </c>
      <c r="F65" s="37">
        <f t="shared" si="0"/>
        <v>72.05</v>
      </c>
      <c r="G65" s="40">
        <v>1</v>
      </c>
      <c r="H65" s="40" t="s">
        <v>14</v>
      </c>
      <c r="I65" s="43">
        <v>45072</v>
      </c>
      <c r="J65" s="37"/>
    </row>
    <row r="66" ht="20" customHeight="1" spans="1:10">
      <c r="A66" s="33">
        <v>63</v>
      </c>
      <c r="B66" s="42" t="s">
        <v>95</v>
      </c>
      <c r="C66" s="42" t="s">
        <v>97</v>
      </c>
      <c r="D66" s="35">
        <v>64.58</v>
      </c>
      <c r="E66" s="41">
        <v>76.6</v>
      </c>
      <c r="F66" s="37">
        <f t="shared" si="0"/>
        <v>70.59</v>
      </c>
      <c r="G66" s="40">
        <v>2</v>
      </c>
      <c r="H66" s="40" t="s">
        <v>18</v>
      </c>
      <c r="I66" s="47" t="s">
        <v>19</v>
      </c>
      <c r="J66" s="37"/>
    </row>
    <row r="67" ht="20" customHeight="1" spans="1:10">
      <c r="A67" s="33">
        <v>64</v>
      </c>
      <c r="B67" s="42" t="s">
        <v>95</v>
      </c>
      <c r="C67" s="42" t="s">
        <v>98</v>
      </c>
      <c r="D67" s="35">
        <v>65.42</v>
      </c>
      <c r="E67" s="41">
        <v>73.8</v>
      </c>
      <c r="F67" s="37">
        <f t="shared" si="0"/>
        <v>69.61</v>
      </c>
      <c r="G67" s="40">
        <v>3</v>
      </c>
      <c r="H67" s="40" t="s">
        <v>18</v>
      </c>
      <c r="I67" s="47" t="s">
        <v>19</v>
      </c>
      <c r="J67" s="37"/>
    </row>
    <row r="68" ht="20" customHeight="1" spans="1:10">
      <c r="A68" s="33">
        <v>65</v>
      </c>
      <c r="B68" s="42" t="s">
        <v>99</v>
      </c>
      <c r="C68" s="42" t="s">
        <v>100</v>
      </c>
      <c r="D68" s="35">
        <v>65.38</v>
      </c>
      <c r="E68" s="41">
        <v>75.1</v>
      </c>
      <c r="F68" s="37">
        <f t="shared" si="0"/>
        <v>70.24</v>
      </c>
      <c r="G68" s="40">
        <v>1</v>
      </c>
      <c r="H68" s="40" t="s">
        <v>14</v>
      </c>
      <c r="I68" s="43">
        <v>45072</v>
      </c>
      <c r="J68" s="37"/>
    </row>
    <row r="69" ht="20" customHeight="1" spans="1:10">
      <c r="A69" s="33">
        <v>66</v>
      </c>
      <c r="B69" s="42" t="s">
        <v>99</v>
      </c>
      <c r="C69" s="42" t="s">
        <v>101</v>
      </c>
      <c r="D69" s="35">
        <v>60.66</v>
      </c>
      <c r="E69" s="41">
        <v>78.8</v>
      </c>
      <c r="F69" s="37">
        <f t="shared" ref="F69:F114" si="1">D69*50%+E69*50%</f>
        <v>69.73</v>
      </c>
      <c r="G69" s="40">
        <v>2</v>
      </c>
      <c r="H69" s="40" t="s">
        <v>18</v>
      </c>
      <c r="I69" s="47" t="s">
        <v>19</v>
      </c>
      <c r="J69" s="37"/>
    </row>
    <row r="70" ht="20" customHeight="1" spans="1:10">
      <c r="A70" s="33">
        <v>67</v>
      </c>
      <c r="B70" s="42" t="s">
        <v>102</v>
      </c>
      <c r="C70" s="42" t="s">
        <v>103</v>
      </c>
      <c r="D70" s="35">
        <v>71.18</v>
      </c>
      <c r="E70" s="41">
        <v>82.1</v>
      </c>
      <c r="F70" s="37">
        <f t="shared" si="1"/>
        <v>76.64</v>
      </c>
      <c r="G70" s="40">
        <v>1</v>
      </c>
      <c r="H70" s="40" t="s">
        <v>14</v>
      </c>
      <c r="I70" s="43">
        <v>45072</v>
      </c>
      <c r="J70" s="37"/>
    </row>
    <row r="71" ht="20" customHeight="1" spans="1:10">
      <c r="A71" s="33">
        <v>68</v>
      </c>
      <c r="B71" s="42" t="s">
        <v>102</v>
      </c>
      <c r="C71" s="42" t="s">
        <v>104</v>
      </c>
      <c r="D71" s="35">
        <v>69.22</v>
      </c>
      <c r="E71" s="41">
        <v>73.9</v>
      </c>
      <c r="F71" s="37">
        <f t="shared" si="1"/>
        <v>71.56</v>
      </c>
      <c r="G71" s="40">
        <v>2</v>
      </c>
      <c r="H71" s="40" t="s">
        <v>14</v>
      </c>
      <c r="I71" s="43">
        <v>45072</v>
      </c>
      <c r="J71" s="37"/>
    </row>
    <row r="72" ht="20" customHeight="1" spans="1:10">
      <c r="A72" s="33">
        <v>69</v>
      </c>
      <c r="B72" s="42" t="s">
        <v>102</v>
      </c>
      <c r="C72" s="42" t="s">
        <v>105</v>
      </c>
      <c r="D72" s="35">
        <v>67.28</v>
      </c>
      <c r="E72" s="41">
        <v>71.1</v>
      </c>
      <c r="F72" s="37">
        <f t="shared" si="1"/>
        <v>69.19</v>
      </c>
      <c r="G72" s="40">
        <v>3</v>
      </c>
      <c r="H72" s="40" t="s">
        <v>18</v>
      </c>
      <c r="I72" s="47" t="s">
        <v>19</v>
      </c>
      <c r="J72" s="37"/>
    </row>
    <row r="73" ht="20" customHeight="1" spans="1:10">
      <c r="A73" s="33">
        <v>70</v>
      </c>
      <c r="B73" s="42" t="s">
        <v>102</v>
      </c>
      <c r="C73" s="42" t="s">
        <v>106</v>
      </c>
      <c r="D73" s="35">
        <v>65.3</v>
      </c>
      <c r="E73" s="41">
        <v>68.9</v>
      </c>
      <c r="F73" s="37">
        <f t="shared" si="1"/>
        <v>67.1</v>
      </c>
      <c r="G73" s="40">
        <v>4</v>
      </c>
      <c r="H73" s="40" t="s">
        <v>18</v>
      </c>
      <c r="I73" s="47" t="s">
        <v>19</v>
      </c>
      <c r="J73" s="37"/>
    </row>
    <row r="74" ht="20" customHeight="1" spans="1:10">
      <c r="A74" s="33">
        <v>71</v>
      </c>
      <c r="B74" s="42" t="s">
        <v>107</v>
      </c>
      <c r="C74" s="42" t="s">
        <v>108</v>
      </c>
      <c r="D74" s="35">
        <v>70.94</v>
      </c>
      <c r="E74" s="41">
        <v>78.2</v>
      </c>
      <c r="F74" s="37">
        <f t="shared" si="1"/>
        <v>74.57</v>
      </c>
      <c r="G74" s="40">
        <v>1</v>
      </c>
      <c r="H74" s="40" t="s">
        <v>14</v>
      </c>
      <c r="I74" s="43">
        <v>45072</v>
      </c>
      <c r="J74" s="37"/>
    </row>
    <row r="75" ht="20" customHeight="1" spans="1:10">
      <c r="A75" s="33">
        <v>72</v>
      </c>
      <c r="B75" s="42" t="s">
        <v>107</v>
      </c>
      <c r="C75" s="42" t="s">
        <v>109</v>
      </c>
      <c r="D75" s="35">
        <v>63.22</v>
      </c>
      <c r="E75" s="41">
        <v>72.6</v>
      </c>
      <c r="F75" s="37">
        <f t="shared" si="1"/>
        <v>67.91</v>
      </c>
      <c r="G75" s="40">
        <v>2</v>
      </c>
      <c r="H75" s="40" t="s">
        <v>18</v>
      </c>
      <c r="I75" s="47" t="s">
        <v>19</v>
      </c>
      <c r="J75" s="37"/>
    </row>
    <row r="76" ht="20" customHeight="1" spans="1:10">
      <c r="A76" s="33">
        <v>73</v>
      </c>
      <c r="B76" s="42" t="s">
        <v>107</v>
      </c>
      <c r="C76" s="42" t="s">
        <v>110</v>
      </c>
      <c r="D76" s="35">
        <v>60.02</v>
      </c>
      <c r="E76" s="41">
        <v>0</v>
      </c>
      <c r="F76" s="37">
        <f t="shared" si="1"/>
        <v>30.01</v>
      </c>
      <c r="G76" s="40">
        <v>3</v>
      </c>
      <c r="H76" s="40" t="s">
        <v>18</v>
      </c>
      <c r="I76" s="47" t="s">
        <v>19</v>
      </c>
      <c r="J76" s="45" t="s">
        <v>25</v>
      </c>
    </row>
    <row r="77" ht="20" customHeight="1" spans="1:10">
      <c r="A77" s="33">
        <v>74</v>
      </c>
      <c r="B77" s="42" t="s">
        <v>111</v>
      </c>
      <c r="C77" s="42" t="s">
        <v>112</v>
      </c>
      <c r="D77" s="35">
        <v>71.18</v>
      </c>
      <c r="E77" s="41">
        <v>84.7</v>
      </c>
      <c r="F77" s="37">
        <f t="shared" si="1"/>
        <v>77.94</v>
      </c>
      <c r="G77" s="40">
        <v>1</v>
      </c>
      <c r="H77" s="40" t="s">
        <v>14</v>
      </c>
      <c r="I77" s="43">
        <v>45072</v>
      </c>
      <c r="J77" s="37"/>
    </row>
    <row r="78" ht="20" customHeight="1" spans="1:10">
      <c r="A78" s="33">
        <v>75</v>
      </c>
      <c r="B78" s="42" t="s">
        <v>111</v>
      </c>
      <c r="C78" s="42" t="s">
        <v>113</v>
      </c>
      <c r="D78" s="35">
        <v>68</v>
      </c>
      <c r="E78" s="41">
        <v>78.9</v>
      </c>
      <c r="F78" s="37">
        <f t="shared" si="1"/>
        <v>73.45</v>
      </c>
      <c r="G78" s="40">
        <v>2</v>
      </c>
      <c r="H78" s="40" t="s">
        <v>18</v>
      </c>
      <c r="I78" s="47" t="s">
        <v>19</v>
      </c>
      <c r="J78" s="37"/>
    </row>
    <row r="79" ht="20" customHeight="1" spans="1:10">
      <c r="A79" s="33">
        <v>76</v>
      </c>
      <c r="B79" s="42" t="s">
        <v>114</v>
      </c>
      <c r="C79" s="42" t="s">
        <v>115</v>
      </c>
      <c r="D79" s="35">
        <v>76.22</v>
      </c>
      <c r="E79" s="41">
        <v>66.9</v>
      </c>
      <c r="F79" s="37">
        <f t="shared" si="1"/>
        <v>71.56</v>
      </c>
      <c r="G79" s="40">
        <v>1</v>
      </c>
      <c r="H79" s="40" t="s">
        <v>14</v>
      </c>
      <c r="I79" s="43">
        <v>45072</v>
      </c>
      <c r="J79" s="37"/>
    </row>
    <row r="80" ht="20" customHeight="1" spans="1:10">
      <c r="A80" s="33">
        <v>77</v>
      </c>
      <c r="B80" s="42" t="s">
        <v>114</v>
      </c>
      <c r="C80" s="42" t="s">
        <v>116</v>
      </c>
      <c r="D80" s="35">
        <v>72.66</v>
      </c>
      <c r="E80" s="41">
        <v>65.7</v>
      </c>
      <c r="F80" s="37">
        <f t="shared" si="1"/>
        <v>69.18</v>
      </c>
      <c r="G80" s="40">
        <v>2</v>
      </c>
      <c r="H80" s="40" t="s">
        <v>18</v>
      </c>
      <c r="I80" s="47" t="s">
        <v>19</v>
      </c>
      <c r="J80" s="37"/>
    </row>
    <row r="81" ht="20" customHeight="1" spans="1:10">
      <c r="A81" s="33">
        <v>78</v>
      </c>
      <c r="B81" s="42" t="s">
        <v>114</v>
      </c>
      <c r="C81" s="42" t="s">
        <v>117</v>
      </c>
      <c r="D81" s="35">
        <v>70.56</v>
      </c>
      <c r="E81" s="41">
        <v>66.8</v>
      </c>
      <c r="F81" s="37">
        <f t="shared" si="1"/>
        <v>68.68</v>
      </c>
      <c r="G81" s="40">
        <v>3</v>
      </c>
      <c r="H81" s="40" t="s">
        <v>18</v>
      </c>
      <c r="I81" s="47" t="s">
        <v>19</v>
      </c>
      <c r="J81" s="37"/>
    </row>
    <row r="82" ht="20" customHeight="1" spans="1:10">
      <c r="A82" s="33">
        <v>79</v>
      </c>
      <c r="B82" s="42" t="s">
        <v>118</v>
      </c>
      <c r="C82" s="42" t="s">
        <v>119</v>
      </c>
      <c r="D82" s="35">
        <v>70.32</v>
      </c>
      <c r="E82" s="41">
        <v>71.2</v>
      </c>
      <c r="F82" s="37">
        <f t="shared" si="1"/>
        <v>70.76</v>
      </c>
      <c r="G82" s="40">
        <v>1</v>
      </c>
      <c r="H82" s="40" t="s">
        <v>14</v>
      </c>
      <c r="I82" s="43">
        <v>45072</v>
      </c>
      <c r="J82" s="37"/>
    </row>
    <row r="83" ht="20" customHeight="1" spans="1:10">
      <c r="A83" s="33">
        <v>80</v>
      </c>
      <c r="B83" s="42" t="s">
        <v>118</v>
      </c>
      <c r="C83" s="42" t="s">
        <v>120</v>
      </c>
      <c r="D83" s="35">
        <v>72.04</v>
      </c>
      <c r="E83" s="41">
        <v>67.7</v>
      </c>
      <c r="F83" s="37">
        <f t="shared" si="1"/>
        <v>69.87</v>
      </c>
      <c r="G83" s="40">
        <v>2</v>
      </c>
      <c r="H83" s="40" t="s">
        <v>18</v>
      </c>
      <c r="I83" s="47" t="s">
        <v>19</v>
      </c>
      <c r="J83" s="37"/>
    </row>
    <row r="84" ht="20" customHeight="1" spans="1:10">
      <c r="A84" s="33">
        <v>81</v>
      </c>
      <c r="B84" s="42" t="s">
        <v>118</v>
      </c>
      <c r="C84" s="42" t="s">
        <v>121</v>
      </c>
      <c r="D84" s="35">
        <v>68.38</v>
      </c>
      <c r="E84" s="41">
        <v>64.1</v>
      </c>
      <c r="F84" s="37">
        <f t="shared" si="1"/>
        <v>66.24</v>
      </c>
      <c r="G84" s="40">
        <v>3</v>
      </c>
      <c r="H84" s="40" t="s">
        <v>18</v>
      </c>
      <c r="I84" s="47" t="s">
        <v>19</v>
      </c>
      <c r="J84" s="37"/>
    </row>
    <row r="85" ht="20" customHeight="1" spans="1:10">
      <c r="A85" s="33">
        <v>82</v>
      </c>
      <c r="B85" s="42" t="s">
        <v>122</v>
      </c>
      <c r="C85" s="42" t="s">
        <v>123</v>
      </c>
      <c r="D85" s="35">
        <v>65.78</v>
      </c>
      <c r="E85" s="41">
        <v>78.3</v>
      </c>
      <c r="F85" s="37">
        <f t="shared" si="1"/>
        <v>72.04</v>
      </c>
      <c r="G85" s="40">
        <v>1</v>
      </c>
      <c r="H85" s="40" t="s">
        <v>14</v>
      </c>
      <c r="I85" s="43">
        <v>45072</v>
      </c>
      <c r="J85" s="37"/>
    </row>
    <row r="86" ht="20" customHeight="1" spans="1:10">
      <c r="A86" s="33">
        <v>83</v>
      </c>
      <c r="B86" s="42" t="s">
        <v>122</v>
      </c>
      <c r="C86" s="42" t="s">
        <v>124</v>
      </c>
      <c r="D86" s="35">
        <v>60.5</v>
      </c>
      <c r="E86" s="41">
        <v>72.6</v>
      </c>
      <c r="F86" s="37">
        <f t="shared" si="1"/>
        <v>66.55</v>
      </c>
      <c r="G86" s="40">
        <v>2</v>
      </c>
      <c r="H86" s="40" t="s">
        <v>14</v>
      </c>
      <c r="I86" s="43">
        <v>45072</v>
      </c>
      <c r="J86" s="37"/>
    </row>
    <row r="87" ht="20" customHeight="1" spans="1:10">
      <c r="A87" s="33">
        <v>84</v>
      </c>
      <c r="B87" s="42" t="s">
        <v>122</v>
      </c>
      <c r="C87" s="42" t="s">
        <v>125</v>
      </c>
      <c r="D87" s="35">
        <v>60.64</v>
      </c>
      <c r="E87" s="41">
        <v>71.7</v>
      </c>
      <c r="F87" s="37">
        <f t="shared" si="1"/>
        <v>66.17</v>
      </c>
      <c r="G87" s="40">
        <v>3</v>
      </c>
      <c r="H87" s="40" t="s">
        <v>18</v>
      </c>
      <c r="I87" s="47" t="s">
        <v>19</v>
      </c>
      <c r="J87" s="37"/>
    </row>
    <row r="88" ht="20" customHeight="1" spans="1:10">
      <c r="A88" s="33">
        <v>85</v>
      </c>
      <c r="B88" s="42" t="s">
        <v>126</v>
      </c>
      <c r="C88" s="42" t="s">
        <v>127</v>
      </c>
      <c r="D88" s="35">
        <v>64.32</v>
      </c>
      <c r="E88" s="41">
        <v>66.7</v>
      </c>
      <c r="F88" s="37">
        <f t="shared" si="1"/>
        <v>65.51</v>
      </c>
      <c r="G88" s="40">
        <v>1</v>
      </c>
      <c r="H88" s="40" t="s">
        <v>14</v>
      </c>
      <c r="I88" s="43">
        <v>45072</v>
      </c>
      <c r="J88" s="37"/>
    </row>
    <row r="89" ht="20" customHeight="1" spans="1:10">
      <c r="A89" s="33">
        <v>86</v>
      </c>
      <c r="B89" s="42" t="s">
        <v>128</v>
      </c>
      <c r="C89" s="42" t="s">
        <v>129</v>
      </c>
      <c r="D89" s="40">
        <v>73.64</v>
      </c>
      <c r="E89" s="41">
        <v>64.4</v>
      </c>
      <c r="F89" s="37">
        <f t="shared" si="1"/>
        <v>69.02</v>
      </c>
      <c r="G89" s="40">
        <v>1</v>
      </c>
      <c r="H89" s="40" t="s">
        <v>14</v>
      </c>
      <c r="I89" s="43">
        <v>45072</v>
      </c>
      <c r="J89" s="37"/>
    </row>
    <row r="90" ht="20" customHeight="1" spans="1:10">
      <c r="A90" s="33">
        <v>87</v>
      </c>
      <c r="B90" s="42" t="s">
        <v>128</v>
      </c>
      <c r="C90" s="42" t="s">
        <v>130</v>
      </c>
      <c r="D90" s="40">
        <v>61.52</v>
      </c>
      <c r="E90" s="41">
        <v>63.2</v>
      </c>
      <c r="F90" s="37">
        <f t="shared" si="1"/>
        <v>62.36</v>
      </c>
      <c r="G90" s="40">
        <v>2</v>
      </c>
      <c r="H90" s="40" t="s">
        <v>18</v>
      </c>
      <c r="I90" s="47" t="s">
        <v>19</v>
      </c>
      <c r="J90" s="37"/>
    </row>
    <row r="91" ht="20" customHeight="1" spans="1:10">
      <c r="A91" s="33">
        <v>88</v>
      </c>
      <c r="B91" s="42" t="s">
        <v>131</v>
      </c>
      <c r="C91" s="42" t="s">
        <v>132</v>
      </c>
      <c r="D91" s="35">
        <v>76.1</v>
      </c>
      <c r="E91" s="41">
        <v>70.2</v>
      </c>
      <c r="F91" s="37">
        <f t="shared" si="1"/>
        <v>73.15</v>
      </c>
      <c r="G91" s="40">
        <v>1</v>
      </c>
      <c r="H91" s="40" t="s">
        <v>14</v>
      </c>
      <c r="I91" s="43">
        <v>45072</v>
      </c>
      <c r="J91" s="37"/>
    </row>
    <row r="92" ht="20" customHeight="1" spans="1:10">
      <c r="A92" s="33">
        <v>89</v>
      </c>
      <c r="B92" s="42" t="s">
        <v>131</v>
      </c>
      <c r="C92" s="42" t="s">
        <v>133</v>
      </c>
      <c r="D92" s="35">
        <v>72.18</v>
      </c>
      <c r="E92" s="41">
        <v>74.1</v>
      </c>
      <c r="F92" s="37">
        <f t="shared" si="1"/>
        <v>73.14</v>
      </c>
      <c r="G92" s="40">
        <v>2</v>
      </c>
      <c r="H92" s="40" t="s">
        <v>18</v>
      </c>
      <c r="I92" s="47" t="s">
        <v>19</v>
      </c>
      <c r="J92" s="37"/>
    </row>
    <row r="93" ht="20" customHeight="1" spans="1:10">
      <c r="A93" s="33">
        <v>90</v>
      </c>
      <c r="B93" s="42" t="s">
        <v>131</v>
      </c>
      <c r="C93" s="42" t="s">
        <v>134</v>
      </c>
      <c r="D93" s="35">
        <v>74.24</v>
      </c>
      <c r="E93" s="41">
        <v>70.5</v>
      </c>
      <c r="F93" s="37">
        <f t="shared" si="1"/>
        <v>72.37</v>
      </c>
      <c r="G93" s="40">
        <v>3</v>
      </c>
      <c r="H93" s="40" t="s">
        <v>18</v>
      </c>
      <c r="I93" s="47" t="s">
        <v>19</v>
      </c>
      <c r="J93" s="37"/>
    </row>
    <row r="94" ht="20" customHeight="1" spans="1:10">
      <c r="A94" s="33">
        <v>91</v>
      </c>
      <c r="B94" s="42" t="s">
        <v>135</v>
      </c>
      <c r="C94" s="42" t="s">
        <v>136</v>
      </c>
      <c r="D94" s="35">
        <v>75.98</v>
      </c>
      <c r="E94" s="41">
        <v>66.4</v>
      </c>
      <c r="F94" s="37">
        <f t="shared" si="1"/>
        <v>71.19</v>
      </c>
      <c r="G94" s="40">
        <v>1</v>
      </c>
      <c r="H94" s="40" t="s">
        <v>14</v>
      </c>
      <c r="I94" s="43">
        <v>45072</v>
      </c>
      <c r="J94" s="37"/>
    </row>
    <row r="95" ht="20" customHeight="1" spans="1:10">
      <c r="A95" s="33">
        <v>92</v>
      </c>
      <c r="B95" s="42" t="s">
        <v>135</v>
      </c>
      <c r="C95" s="42" t="s">
        <v>137</v>
      </c>
      <c r="D95" s="35">
        <v>63.98</v>
      </c>
      <c r="E95" s="41">
        <v>73.6</v>
      </c>
      <c r="F95" s="37">
        <f t="shared" si="1"/>
        <v>68.79</v>
      </c>
      <c r="G95" s="40">
        <v>2</v>
      </c>
      <c r="H95" s="40" t="s">
        <v>18</v>
      </c>
      <c r="I95" s="47" t="s">
        <v>19</v>
      </c>
      <c r="J95" s="37"/>
    </row>
    <row r="96" ht="20" customHeight="1" spans="1:10">
      <c r="A96" s="33">
        <v>93</v>
      </c>
      <c r="B96" s="42" t="s">
        <v>135</v>
      </c>
      <c r="C96" s="42" t="s">
        <v>138</v>
      </c>
      <c r="D96" s="35">
        <v>68.5</v>
      </c>
      <c r="E96" s="41">
        <v>0</v>
      </c>
      <c r="F96" s="37">
        <f t="shared" si="1"/>
        <v>34.25</v>
      </c>
      <c r="G96" s="40">
        <v>3</v>
      </c>
      <c r="H96" s="40" t="s">
        <v>18</v>
      </c>
      <c r="I96" s="47" t="s">
        <v>19</v>
      </c>
      <c r="J96" s="45" t="s">
        <v>25</v>
      </c>
    </row>
    <row r="97" ht="20" customHeight="1" spans="1:10">
      <c r="A97" s="33">
        <v>94</v>
      </c>
      <c r="B97" s="42" t="s">
        <v>139</v>
      </c>
      <c r="C97" s="42" t="s">
        <v>140</v>
      </c>
      <c r="D97" s="35">
        <v>70.08</v>
      </c>
      <c r="E97" s="41">
        <v>80.7</v>
      </c>
      <c r="F97" s="37">
        <f t="shared" si="1"/>
        <v>75.39</v>
      </c>
      <c r="G97" s="40">
        <v>1</v>
      </c>
      <c r="H97" s="40" t="s">
        <v>14</v>
      </c>
      <c r="I97" s="43">
        <v>45072</v>
      </c>
      <c r="J97" s="37"/>
    </row>
    <row r="98" ht="20" customHeight="1" spans="1:10">
      <c r="A98" s="33">
        <v>95</v>
      </c>
      <c r="B98" s="42" t="s">
        <v>139</v>
      </c>
      <c r="C98" s="42" t="s">
        <v>141</v>
      </c>
      <c r="D98" s="35">
        <v>65.9</v>
      </c>
      <c r="E98" s="41">
        <v>73.7</v>
      </c>
      <c r="F98" s="37">
        <f t="shared" si="1"/>
        <v>69.8</v>
      </c>
      <c r="G98" s="40">
        <v>2</v>
      </c>
      <c r="H98" s="40" t="s">
        <v>14</v>
      </c>
      <c r="I98" s="43">
        <v>45072</v>
      </c>
      <c r="J98" s="37"/>
    </row>
    <row r="99" ht="20" customHeight="1" spans="1:10">
      <c r="A99" s="33">
        <v>96</v>
      </c>
      <c r="B99" s="42" t="s">
        <v>139</v>
      </c>
      <c r="C99" s="42" t="s">
        <v>142</v>
      </c>
      <c r="D99" s="35">
        <v>64.08</v>
      </c>
      <c r="E99" s="41">
        <v>67.4</v>
      </c>
      <c r="F99" s="37">
        <f t="shared" si="1"/>
        <v>65.74</v>
      </c>
      <c r="G99" s="40">
        <v>3</v>
      </c>
      <c r="H99" s="40" t="s">
        <v>14</v>
      </c>
      <c r="I99" s="43">
        <v>45072</v>
      </c>
      <c r="J99" s="37"/>
    </row>
    <row r="100" ht="20" customHeight="1" spans="1:10">
      <c r="A100" s="33">
        <v>97</v>
      </c>
      <c r="B100" s="42" t="s">
        <v>143</v>
      </c>
      <c r="C100" s="42" t="s">
        <v>144</v>
      </c>
      <c r="D100" s="35">
        <v>64.44</v>
      </c>
      <c r="E100" s="41">
        <v>75.5</v>
      </c>
      <c r="F100" s="37">
        <f t="shared" si="1"/>
        <v>69.97</v>
      </c>
      <c r="G100" s="40">
        <v>1</v>
      </c>
      <c r="H100" s="40" t="s">
        <v>14</v>
      </c>
      <c r="I100" s="43">
        <v>45072</v>
      </c>
      <c r="J100" s="37"/>
    </row>
    <row r="101" ht="20" customHeight="1" spans="1:10">
      <c r="A101" s="33">
        <v>98</v>
      </c>
      <c r="B101" s="42" t="s">
        <v>143</v>
      </c>
      <c r="C101" s="42" t="s">
        <v>145</v>
      </c>
      <c r="D101" s="35">
        <v>64.44</v>
      </c>
      <c r="E101" s="41">
        <v>66.2</v>
      </c>
      <c r="F101" s="37">
        <f t="shared" si="1"/>
        <v>65.32</v>
      </c>
      <c r="G101" s="40">
        <v>2</v>
      </c>
      <c r="H101" s="40" t="s">
        <v>18</v>
      </c>
      <c r="I101" s="47" t="s">
        <v>19</v>
      </c>
      <c r="J101" s="37"/>
    </row>
    <row r="102" ht="20" customHeight="1" spans="1:10">
      <c r="A102" s="33">
        <v>99</v>
      </c>
      <c r="B102" s="42" t="s">
        <v>146</v>
      </c>
      <c r="C102" s="42" t="s">
        <v>147</v>
      </c>
      <c r="D102" s="35">
        <v>73.52</v>
      </c>
      <c r="E102" s="41">
        <v>73.7</v>
      </c>
      <c r="F102" s="37">
        <f t="shared" si="1"/>
        <v>73.61</v>
      </c>
      <c r="G102" s="40">
        <v>1</v>
      </c>
      <c r="H102" s="40" t="s">
        <v>14</v>
      </c>
      <c r="I102" s="43">
        <v>45072</v>
      </c>
      <c r="J102" s="37"/>
    </row>
    <row r="103" ht="20" customHeight="1" spans="1:10">
      <c r="A103" s="33">
        <v>100</v>
      </c>
      <c r="B103" s="42" t="s">
        <v>148</v>
      </c>
      <c r="C103" s="42" t="s">
        <v>149</v>
      </c>
      <c r="D103" s="35">
        <v>74.26</v>
      </c>
      <c r="E103" s="41">
        <v>76.8</v>
      </c>
      <c r="F103" s="37">
        <f t="shared" si="1"/>
        <v>75.53</v>
      </c>
      <c r="G103" s="40">
        <v>1</v>
      </c>
      <c r="H103" s="40" t="s">
        <v>14</v>
      </c>
      <c r="I103" s="43">
        <v>45072</v>
      </c>
      <c r="J103" s="37"/>
    </row>
    <row r="104" ht="20" customHeight="1" spans="1:10">
      <c r="A104" s="33">
        <v>101</v>
      </c>
      <c r="B104" s="42" t="s">
        <v>148</v>
      </c>
      <c r="C104" s="42" t="s">
        <v>150</v>
      </c>
      <c r="D104" s="35">
        <v>77.82</v>
      </c>
      <c r="E104" s="41">
        <v>72.7</v>
      </c>
      <c r="F104" s="37">
        <f t="shared" si="1"/>
        <v>75.26</v>
      </c>
      <c r="G104" s="40">
        <v>2</v>
      </c>
      <c r="H104" s="40" t="s">
        <v>18</v>
      </c>
      <c r="I104" s="47" t="s">
        <v>19</v>
      </c>
      <c r="J104" s="37"/>
    </row>
    <row r="105" ht="20" customHeight="1" spans="1:10">
      <c r="A105" s="33">
        <v>102</v>
      </c>
      <c r="B105" s="42" t="s">
        <v>148</v>
      </c>
      <c r="C105" s="42" t="s">
        <v>151</v>
      </c>
      <c r="D105" s="35">
        <v>70.56</v>
      </c>
      <c r="E105" s="41">
        <v>66.3</v>
      </c>
      <c r="F105" s="37">
        <f t="shared" si="1"/>
        <v>68.43</v>
      </c>
      <c r="G105" s="40">
        <v>3</v>
      </c>
      <c r="H105" s="40" t="s">
        <v>18</v>
      </c>
      <c r="I105" s="47" t="s">
        <v>19</v>
      </c>
      <c r="J105" s="37"/>
    </row>
    <row r="106" ht="20" customHeight="1" spans="1:10">
      <c r="A106" s="33">
        <v>103</v>
      </c>
      <c r="B106" s="42" t="s">
        <v>152</v>
      </c>
      <c r="C106" s="42" t="s">
        <v>153</v>
      </c>
      <c r="D106" s="35">
        <v>64.82</v>
      </c>
      <c r="E106" s="41">
        <v>87</v>
      </c>
      <c r="F106" s="37">
        <f t="shared" si="1"/>
        <v>75.91</v>
      </c>
      <c r="G106" s="40">
        <v>1</v>
      </c>
      <c r="H106" s="40" t="s">
        <v>14</v>
      </c>
      <c r="I106" s="43">
        <v>45072</v>
      </c>
      <c r="J106" s="37"/>
    </row>
    <row r="107" ht="20" customHeight="1" spans="1:10">
      <c r="A107" s="33">
        <v>104</v>
      </c>
      <c r="B107" s="42" t="s">
        <v>152</v>
      </c>
      <c r="C107" s="42" t="s">
        <v>154</v>
      </c>
      <c r="D107" s="35">
        <v>64.22</v>
      </c>
      <c r="E107" s="41">
        <v>79.6</v>
      </c>
      <c r="F107" s="37">
        <f t="shared" si="1"/>
        <v>71.91</v>
      </c>
      <c r="G107" s="40">
        <v>2</v>
      </c>
      <c r="H107" s="40" t="s">
        <v>18</v>
      </c>
      <c r="I107" s="47" t="s">
        <v>19</v>
      </c>
      <c r="J107" s="37"/>
    </row>
    <row r="108" ht="20" customHeight="1" spans="1:10">
      <c r="A108" s="33">
        <v>105</v>
      </c>
      <c r="B108" s="42" t="s">
        <v>152</v>
      </c>
      <c r="C108" s="42" t="s">
        <v>155</v>
      </c>
      <c r="D108" s="35">
        <v>61.38</v>
      </c>
      <c r="E108" s="41">
        <v>0</v>
      </c>
      <c r="F108" s="37">
        <f t="shared" si="1"/>
        <v>30.69</v>
      </c>
      <c r="G108" s="40">
        <v>3</v>
      </c>
      <c r="H108" s="40" t="s">
        <v>18</v>
      </c>
      <c r="I108" s="47" t="s">
        <v>19</v>
      </c>
      <c r="J108" s="45" t="s">
        <v>25</v>
      </c>
    </row>
    <row r="109" ht="20" customHeight="1" spans="1:10">
      <c r="A109" s="33">
        <v>106</v>
      </c>
      <c r="B109" s="42" t="s">
        <v>156</v>
      </c>
      <c r="C109" s="42" t="s">
        <v>157</v>
      </c>
      <c r="D109" s="35">
        <v>77.08</v>
      </c>
      <c r="E109" s="41">
        <v>82.9</v>
      </c>
      <c r="F109" s="37">
        <f t="shared" si="1"/>
        <v>79.99</v>
      </c>
      <c r="G109" s="40">
        <v>1</v>
      </c>
      <c r="H109" s="40" t="s">
        <v>14</v>
      </c>
      <c r="I109" s="43">
        <v>45072</v>
      </c>
      <c r="J109" s="37"/>
    </row>
    <row r="110" ht="20" customHeight="1" spans="1:10">
      <c r="A110" s="33">
        <v>107</v>
      </c>
      <c r="B110" s="42" t="s">
        <v>156</v>
      </c>
      <c r="C110" s="42" t="s">
        <v>158</v>
      </c>
      <c r="D110" s="35">
        <v>75.5</v>
      </c>
      <c r="E110" s="41">
        <v>75.1</v>
      </c>
      <c r="F110" s="37">
        <f t="shared" si="1"/>
        <v>75.3</v>
      </c>
      <c r="G110" s="40">
        <v>2</v>
      </c>
      <c r="H110" s="40" t="s">
        <v>14</v>
      </c>
      <c r="I110" s="43">
        <v>45072</v>
      </c>
      <c r="J110" s="37"/>
    </row>
    <row r="111" ht="20" customHeight="1" spans="1:10">
      <c r="A111" s="33">
        <v>108</v>
      </c>
      <c r="B111" s="42" t="s">
        <v>156</v>
      </c>
      <c r="C111" s="42" t="s">
        <v>159</v>
      </c>
      <c r="D111" s="35">
        <v>69.62</v>
      </c>
      <c r="E111" s="41">
        <v>76.8</v>
      </c>
      <c r="F111" s="37">
        <f t="shared" si="1"/>
        <v>73.21</v>
      </c>
      <c r="G111" s="40">
        <v>3</v>
      </c>
      <c r="H111" s="40" t="s">
        <v>18</v>
      </c>
      <c r="I111" s="47" t="s">
        <v>19</v>
      </c>
      <c r="J111" s="37"/>
    </row>
    <row r="112" ht="20" customHeight="1" spans="1:10">
      <c r="A112" s="33">
        <v>109</v>
      </c>
      <c r="B112" s="42" t="s">
        <v>156</v>
      </c>
      <c r="C112" s="42" t="s">
        <v>160</v>
      </c>
      <c r="D112" s="35">
        <v>69.72</v>
      </c>
      <c r="E112" s="41">
        <v>74.5</v>
      </c>
      <c r="F112" s="37">
        <f t="shared" si="1"/>
        <v>72.11</v>
      </c>
      <c r="G112" s="40">
        <v>4</v>
      </c>
      <c r="H112" s="40" t="s">
        <v>18</v>
      </c>
      <c r="I112" s="47" t="s">
        <v>19</v>
      </c>
      <c r="J112" s="37"/>
    </row>
    <row r="113" ht="20" customHeight="1" spans="1:10">
      <c r="A113" s="33">
        <v>110</v>
      </c>
      <c r="B113" s="42" t="s">
        <v>156</v>
      </c>
      <c r="C113" s="42" t="s">
        <v>161</v>
      </c>
      <c r="D113" s="35">
        <v>69.72</v>
      </c>
      <c r="E113" s="41">
        <v>59.8</v>
      </c>
      <c r="F113" s="37">
        <f t="shared" si="1"/>
        <v>64.76</v>
      </c>
      <c r="G113" s="40">
        <v>5</v>
      </c>
      <c r="H113" s="40" t="s">
        <v>18</v>
      </c>
      <c r="I113" s="47" t="s">
        <v>19</v>
      </c>
      <c r="J113" s="37"/>
    </row>
    <row r="114" ht="20" customHeight="1" spans="1:10">
      <c r="A114" s="33">
        <v>111</v>
      </c>
      <c r="B114" s="42" t="s">
        <v>156</v>
      </c>
      <c r="C114" s="42" t="s">
        <v>162</v>
      </c>
      <c r="D114" s="35">
        <v>71.7</v>
      </c>
      <c r="E114" s="41">
        <v>0</v>
      </c>
      <c r="F114" s="37">
        <f t="shared" si="1"/>
        <v>35.85</v>
      </c>
      <c r="G114" s="40">
        <v>6</v>
      </c>
      <c r="H114" s="40" t="s">
        <v>18</v>
      </c>
      <c r="I114" s="47" t="s">
        <v>19</v>
      </c>
      <c r="J114" s="45" t="s">
        <v>25</v>
      </c>
    </row>
  </sheetData>
  <autoFilter ref="B1:I114">
    <extLst/>
  </autoFilter>
  <sortState ref="A109:J114">
    <sortCondition ref="F109:F114" descending="1"/>
  </sortState>
  <mergeCells count="1">
    <mergeCell ref="A2:J2"/>
  </mergeCells>
  <pageMargins left="0.948611111111111" right="0.751388888888889"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J20" sqref="J20"/>
    </sheetView>
  </sheetViews>
  <sheetFormatPr defaultColWidth="9" defaultRowHeight="13.5"/>
  <cols>
    <col min="3" max="3" width="16.375" customWidth="1"/>
    <col min="7" max="7" width="11.875" customWidth="1"/>
    <col min="9" max="9" width="13.875" customWidth="1"/>
    <col min="10" max="10" width="16" customWidth="1"/>
  </cols>
  <sheetData>
    <row r="1" ht="67" customHeight="1" spans="1:10">
      <c r="A1" s="2" t="s">
        <v>163</v>
      </c>
      <c r="B1" s="2"/>
      <c r="C1" s="2"/>
      <c r="D1" s="2"/>
      <c r="E1" s="2"/>
      <c r="F1" s="2"/>
      <c r="G1" s="2"/>
      <c r="H1" s="2"/>
      <c r="I1" s="2"/>
      <c r="J1" s="2"/>
    </row>
    <row r="2" ht="14.25" spans="1:10">
      <c r="A2" s="3" t="s">
        <v>164</v>
      </c>
      <c r="B2" s="3" t="s">
        <v>4</v>
      </c>
      <c r="C2" s="3" t="s">
        <v>165</v>
      </c>
      <c r="D2" s="4" t="s">
        <v>166</v>
      </c>
      <c r="E2" s="5"/>
      <c r="F2" s="4" t="s">
        <v>167</v>
      </c>
      <c r="G2" s="5"/>
      <c r="H2" s="6"/>
      <c r="I2" s="6"/>
      <c r="J2" s="6"/>
    </row>
    <row r="3" ht="31" customHeight="1" spans="1:10">
      <c r="A3" s="7"/>
      <c r="B3" s="7"/>
      <c r="C3" s="7"/>
      <c r="D3" s="8" t="s">
        <v>168</v>
      </c>
      <c r="E3" s="6" t="s">
        <v>169</v>
      </c>
      <c r="F3" s="9" t="s">
        <v>168</v>
      </c>
      <c r="G3" s="9" t="s">
        <v>169</v>
      </c>
      <c r="H3" s="6" t="s">
        <v>170</v>
      </c>
      <c r="I3" s="6" t="s">
        <v>171</v>
      </c>
      <c r="J3" s="6" t="s">
        <v>172</v>
      </c>
    </row>
    <row r="4" ht="20" customHeight="1" spans="1:10">
      <c r="A4" s="10" t="s">
        <v>173</v>
      </c>
      <c r="B4" s="10" t="s">
        <v>174</v>
      </c>
      <c r="C4" s="10" t="s">
        <v>175</v>
      </c>
      <c r="D4" s="11">
        <v>75.89</v>
      </c>
      <c r="E4" s="12">
        <f>D4*50%</f>
        <v>37.945</v>
      </c>
      <c r="F4" s="10" t="s">
        <v>176</v>
      </c>
      <c r="G4" s="13">
        <f>F4*50%</f>
        <v>35</v>
      </c>
      <c r="H4" s="12">
        <f>E4+G4</f>
        <v>72.945</v>
      </c>
      <c r="I4" s="12"/>
      <c r="J4" s="20"/>
    </row>
    <row r="5" s="1" customFormat="1" ht="20" customHeight="1" spans="1:10">
      <c r="A5" s="14" t="s">
        <v>173</v>
      </c>
      <c r="B5" s="14" t="s">
        <v>177</v>
      </c>
      <c r="C5" s="14" t="s">
        <v>178</v>
      </c>
      <c r="D5" s="15">
        <v>73.76</v>
      </c>
      <c r="E5" s="16">
        <f t="shared" ref="E5:E14" si="0">D5*50%</f>
        <v>36.88</v>
      </c>
      <c r="F5" s="14" t="s">
        <v>179</v>
      </c>
      <c r="G5" s="17">
        <f t="shared" ref="G5:G14" si="1">F5*50%</f>
        <v>39.2</v>
      </c>
      <c r="H5" s="16">
        <f t="shared" ref="H5:H14" si="2">E5+G5</f>
        <v>76.08</v>
      </c>
      <c r="I5" s="16"/>
      <c r="J5" s="21"/>
    </row>
    <row r="6" ht="20" customHeight="1" spans="1:10">
      <c r="A6" s="10" t="s">
        <v>173</v>
      </c>
      <c r="B6" s="10" t="s">
        <v>180</v>
      </c>
      <c r="C6" s="10" t="s">
        <v>181</v>
      </c>
      <c r="D6" s="11">
        <v>71.64</v>
      </c>
      <c r="E6" s="12">
        <f t="shared" si="0"/>
        <v>35.82</v>
      </c>
      <c r="F6" s="10" t="s">
        <v>182</v>
      </c>
      <c r="G6" s="13">
        <f t="shared" si="1"/>
        <v>36.15</v>
      </c>
      <c r="H6" s="12">
        <f t="shared" si="2"/>
        <v>71.97</v>
      </c>
      <c r="I6" s="12"/>
      <c r="J6" s="20"/>
    </row>
    <row r="7" ht="20" customHeight="1" spans="1:10">
      <c r="A7" s="10" t="s">
        <v>173</v>
      </c>
      <c r="B7" s="10" t="s">
        <v>183</v>
      </c>
      <c r="C7" s="10" t="s">
        <v>184</v>
      </c>
      <c r="D7" s="11">
        <v>70</v>
      </c>
      <c r="E7" s="12">
        <f t="shared" si="0"/>
        <v>35</v>
      </c>
      <c r="F7" s="10" t="s">
        <v>185</v>
      </c>
      <c r="G7" s="13">
        <f t="shared" si="1"/>
        <v>40.05</v>
      </c>
      <c r="H7" s="12">
        <f t="shared" si="2"/>
        <v>75.05</v>
      </c>
      <c r="I7" s="12"/>
      <c r="J7" s="20"/>
    </row>
    <row r="8" s="1" customFormat="1" ht="20" customHeight="1" spans="1:10">
      <c r="A8" s="14" t="s">
        <v>173</v>
      </c>
      <c r="B8" s="14" t="s">
        <v>186</v>
      </c>
      <c r="C8" s="14" t="s">
        <v>187</v>
      </c>
      <c r="D8" s="15">
        <v>68.84</v>
      </c>
      <c r="E8" s="16">
        <f t="shared" si="0"/>
        <v>34.42</v>
      </c>
      <c r="F8" s="14" t="s">
        <v>188</v>
      </c>
      <c r="G8" s="17">
        <f t="shared" si="1"/>
        <v>43.5</v>
      </c>
      <c r="H8" s="16">
        <f t="shared" si="2"/>
        <v>77.92</v>
      </c>
      <c r="I8" s="16"/>
      <c r="J8" s="21"/>
    </row>
    <row r="9" s="1" customFormat="1" ht="20" customHeight="1" spans="1:10">
      <c r="A9" s="14" t="s">
        <v>173</v>
      </c>
      <c r="B9" s="14" t="s">
        <v>189</v>
      </c>
      <c r="C9" s="14" t="s">
        <v>190</v>
      </c>
      <c r="D9" s="15">
        <v>68</v>
      </c>
      <c r="E9" s="16">
        <f t="shared" si="0"/>
        <v>34</v>
      </c>
      <c r="F9" s="14" t="s">
        <v>191</v>
      </c>
      <c r="G9" s="17">
        <f t="shared" si="1"/>
        <v>41.5</v>
      </c>
      <c r="H9" s="16">
        <f t="shared" si="2"/>
        <v>75.5</v>
      </c>
      <c r="I9" s="16"/>
      <c r="J9" s="21"/>
    </row>
    <row r="10" ht="20" customHeight="1" spans="1:10">
      <c r="A10" s="10" t="s">
        <v>192</v>
      </c>
      <c r="B10" s="10" t="s">
        <v>193</v>
      </c>
      <c r="C10" s="10" t="s">
        <v>194</v>
      </c>
      <c r="D10" s="11">
        <v>79.07</v>
      </c>
      <c r="E10" s="12">
        <f t="shared" si="0"/>
        <v>39.535</v>
      </c>
      <c r="F10" s="10" t="s">
        <v>195</v>
      </c>
      <c r="G10" s="13">
        <f t="shared" si="1"/>
        <v>37.2</v>
      </c>
      <c r="H10" s="12">
        <f t="shared" si="2"/>
        <v>76.735</v>
      </c>
      <c r="I10" s="12"/>
      <c r="J10" s="20"/>
    </row>
    <row r="11" s="1" customFormat="1" ht="20" customHeight="1" spans="1:10">
      <c r="A11" s="14" t="s">
        <v>192</v>
      </c>
      <c r="B11" s="14" t="s">
        <v>196</v>
      </c>
      <c r="C11" s="14" t="s">
        <v>197</v>
      </c>
      <c r="D11" s="15">
        <v>77.17</v>
      </c>
      <c r="E11" s="16">
        <f t="shared" si="0"/>
        <v>38.585</v>
      </c>
      <c r="F11" s="14" t="s">
        <v>198</v>
      </c>
      <c r="G11" s="17">
        <f t="shared" si="1"/>
        <v>39.3</v>
      </c>
      <c r="H11" s="16">
        <f t="shared" si="2"/>
        <v>77.885</v>
      </c>
      <c r="I11" s="16"/>
      <c r="J11" s="21"/>
    </row>
    <row r="12" s="1" customFormat="1" ht="20" customHeight="1" spans="1:10">
      <c r="A12" s="14" t="s">
        <v>199</v>
      </c>
      <c r="B12" s="14" t="s">
        <v>200</v>
      </c>
      <c r="C12" s="14" t="s">
        <v>201</v>
      </c>
      <c r="D12" s="15">
        <v>65.54</v>
      </c>
      <c r="E12" s="16">
        <f t="shared" si="0"/>
        <v>32.77</v>
      </c>
      <c r="F12" s="14" t="s">
        <v>202</v>
      </c>
      <c r="G12" s="17">
        <f t="shared" si="1"/>
        <v>34.85</v>
      </c>
      <c r="H12" s="16">
        <f t="shared" si="2"/>
        <v>67.62</v>
      </c>
      <c r="I12" s="16"/>
      <c r="J12" s="21"/>
    </row>
    <row r="13" s="1" customFormat="1" ht="20" customHeight="1" spans="1:10">
      <c r="A13" s="14" t="s">
        <v>199</v>
      </c>
      <c r="B13" s="14" t="s">
        <v>203</v>
      </c>
      <c r="C13" s="14" t="s">
        <v>204</v>
      </c>
      <c r="D13" s="15">
        <v>63.41</v>
      </c>
      <c r="E13" s="16">
        <f t="shared" si="0"/>
        <v>31.705</v>
      </c>
      <c r="F13" s="14" t="s">
        <v>205</v>
      </c>
      <c r="G13" s="17">
        <f t="shared" si="1"/>
        <v>38</v>
      </c>
      <c r="H13" s="16">
        <f t="shared" si="2"/>
        <v>69.705</v>
      </c>
      <c r="I13" s="16"/>
      <c r="J13" s="21"/>
    </row>
    <row r="14" ht="20" customHeight="1" spans="1:10">
      <c r="A14" s="10" t="s">
        <v>199</v>
      </c>
      <c r="B14" s="10" t="s">
        <v>206</v>
      </c>
      <c r="C14" s="10" t="s">
        <v>207</v>
      </c>
      <c r="D14" s="11">
        <v>60.01</v>
      </c>
      <c r="E14" s="12">
        <f t="shared" si="0"/>
        <v>30.005</v>
      </c>
      <c r="F14" s="10" t="s">
        <v>208</v>
      </c>
      <c r="G14" s="13">
        <f t="shared" si="1"/>
        <v>0</v>
      </c>
      <c r="H14" s="12">
        <f t="shared" si="2"/>
        <v>30.005</v>
      </c>
      <c r="I14" s="12"/>
      <c r="J14" s="20"/>
    </row>
    <row r="15" spans="1:7">
      <c r="A15" s="18"/>
      <c r="B15" s="18"/>
      <c r="C15" s="18"/>
      <c r="D15" s="18"/>
      <c r="E15" s="19"/>
      <c r="F15" s="18"/>
      <c r="G15" s="18"/>
    </row>
  </sheetData>
  <mergeCells count="6">
    <mergeCell ref="A1:J1"/>
    <mergeCell ref="D2:E2"/>
    <mergeCell ref="F2:G2"/>
    <mergeCell ref="A2:A3"/>
    <mergeCell ref="B2:B3"/>
    <mergeCell ref="C2:C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2022-06-20T00:56:00Z</dcterms:created>
  <dcterms:modified xsi:type="dcterms:W3CDTF">2023-05-17T07:42:20Z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