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1号楼" sheetId="1" r:id="rId1"/>
    <sheet name="Sheet1" sheetId="2" r:id="rId2"/>
  </sheets>
  <definedNames>
    <definedName name="_xlnm.Print_Titles" localSheetId="0">'1号楼'!$2:$5</definedName>
  </definedNames>
  <calcPr fullCalcOnLoad="1"/>
</workbook>
</file>

<file path=xl/sharedStrings.xml><?xml version="1.0" encoding="utf-8"?>
<sst xmlns="http://schemas.openxmlformats.org/spreadsheetml/2006/main" count="377" uniqueCount="103">
  <si>
    <t>附件2</t>
  </si>
  <si>
    <t>清远市新建商品住房销售价格备案表</t>
  </si>
  <si>
    <t>房地产开发企业名称或中介服务机构名称：清远市清新区福临门房地产开发有限公司</t>
  </si>
  <si>
    <t>项目(楼盘)名称：小城逸景轩1、2、3栋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</si>
  <si>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</si>
  <si>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</si>
  <si>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</si>
  <si>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</si>
  <si>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</si>
  <si>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</si>
  <si>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</si>
  <si>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</si>
  <si>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</si>
  <si>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</si>
  <si>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</si>
  <si>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</si>
  <si>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</si>
  <si>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</si>
  <si>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</si>
  <si>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待售</t>
  </si>
  <si>
    <t>毛坯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</si>
  <si>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</si>
  <si>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</si>
  <si>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</si>
  <si>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企业物价员：梁楚</t>
  </si>
  <si>
    <t>价格举报投诉电话：12345</t>
  </si>
  <si>
    <t>企业投诉电话：13413499191</t>
  </si>
  <si>
    <t>本表一式两份</t>
  </si>
  <si>
    <t>605</t>
  </si>
  <si>
    <t>805</t>
  </si>
  <si>
    <t>905</t>
  </si>
  <si>
    <t>1005</t>
  </si>
  <si>
    <t>1105</t>
  </si>
  <si>
    <t>1205</t>
  </si>
  <si>
    <t>1305</t>
  </si>
  <si>
    <t>1405</t>
  </si>
  <si>
    <t>1505</t>
  </si>
  <si>
    <t>1601</t>
  </si>
  <si>
    <t>1605</t>
  </si>
  <si>
    <t>1701</t>
  </si>
  <si>
    <t>1705</t>
  </si>
  <si>
    <t>1901</t>
  </si>
  <si>
    <t>2003</t>
  </si>
  <si>
    <t>2005</t>
  </si>
  <si>
    <t>2201</t>
  </si>
  <si>
    <t>2205</t>
  </si>
  <si>
    <t>505</t>
  </si>
  <si>
    <t>603</t>
  </si>
  <si>
    <t>702</t>
  </si>
  <si>
    <t>703</t>
  </si>
  <si>
    <t>803</t>
  </si>
  <si>
    <t>903</t>
  </si>
  <si>
    <t>1003</t>
  </si>
  <si>
    <t>1203</t>
  </si>
  <si>
    <t>1304</t>
  </si>
  <si>
    <t>1403</t>
  </si>
  <si>
    <t>1503</t>
  </si>
  <si>
    <t>1504</t>
  </si>
  <si>
    <t>1602</t>
  </si>
  <si>
    <t>1603</t>
  </si>
  <si>
    <t>1703</t>
  </si>
  <si>
    <t>1803</t>
  </si>
  <si>
    <t>1905</t>
  </si>
  <si>
    <t>2103</t>
  </si>
  <si>
    <t>2105</t>
  </si>
  <si>
    <t>2203</t>
  </si>
  <si>
    <t>1004</t>
  </si>
  <si>
    <t>1102</t>
  </si>
  <si>
    <t>1201</t>
  </si>
  <si>
    <t>1303</t>
  </si>
  <si>
    <t>1401</t>
  </si>
  <si>
    <t>1704</t>
  </si>
  <si>
    <t>1802</t>
  </si>
  <si>
    <t>1902</t>
  </si>
  <si>
    <t>1903</t>
  </si>
  <si>
    <t>1904</t>
  </si>
  <si>
    <t>2001</t>
  </si>
  <si>
    <t>2004</t>
  </si>
  <si>
    <t>2101</t>
  </si>
  <si>
    <t>2102</t>
  </si>
  <si>
    <t>2104</t>
  </si>
  <si>
    <t>2202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</si>
  <si>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</si>
  <si>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</si>
  <si>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</si>
  <si>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</si>
  <si>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</si>
  <si>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</si>
  <si>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</si>
  <si>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</si>
  <si>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</si>
  <si>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</si>
  <si>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</si>
  <si>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</si>
  <si>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</si>
  <si>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22</t>
  </si>
  <si>
    <t>5</t>
  </si>
  <si>
    <t>7</t>
  </si>
  <si>
    <t>18</t>
  </si>
  <si>
    <t>21</t>
  </si>
  <si>
    <t>三房两厅两卫</t>
  </si>
  <si>
    <t>两房两厅一卫</t>
  </si>
  <si>
    <r>
      <t xml:space="preserve">   本栋销售住宅共7</t>
    </r>
    <r>
      <rPr>
        <sz val="11"/>
        <rFont val="宋体"/>
        <family val="0"/>
      </rPr>
      <t>0</t>
    </r>
    <r>
      <rPr>
        <sz val="11"/>
        <rFont val="宋体"/>
        <family val="0"/>
      </rPr>
      <t>套，销售住宅总建筑面积：</t>
    </r>
    <r>
      <rPr>
        <sz val="11"/>
        <rFont val="宋体"/>
        <family val="0"/>
      </rPr>
      <t>8</t>
    </r>
    <r>
      <rPr>
        <sz val="11"/>
        <rFont val="宋体"/>
        <family val="0"/>
      </rPr>
      <t>078</t>
    </r>
    <r>
      <rPr>
        <sz val="11"/>
        <rFont val="宋体"/>
        <family val="0"/>
      </rPr>
      <t>.</t>
    </r>
    <r>
      <rPr>
        <sz val="11"/>
        <rFont val="宋体"/>
        <family val="0"/>
      </rPr>
      <t>44</t>
    </r>
    <r>
      <rPr>
        <sz val="11"/>
        <rFont val="宋体"/>
        <family val="0"/>
      </rPr>
      <t>㎡，套内面积:</t>
    </r>
    <r>
      <rPr>
        <sz val="11"/>
        <rFont val="宋体"/>
        <family val="0"/>
      </rPr>
      <t>6</t>
    </r>
    <r>
      <rPr>
        <sz val="11"/>
        <rFont val="宋体"/>
        <family val="0"/>
      </rPr>
      <t>384.84</t>
    </r>
    <r>
      <rPr>
        <sz val="11"/>
        <rFont val="宋体"/>
        <family val="0"/>
      </rPr>
      <t>㎡，分摊面积：</t>
    </r>
    <r>
      <rPr>
        <sz val="11"/>
        <rFont val="宋体"/>
        <family val="0"/>
      </rPr>
      <t>1</t>
    </r>
    <r>
      <rPr>
        <sz val="11"/>
        <rFont val="宋体"/>
        <family val="0"/>
      </rPr>
      <t>693.60</t>
    </r>
    <r>
      <rPr>
        <sz val="11"/>
        <rFont val="宋体"/>
        <family val="0"/>
      </rPr>
      <t>㎡，销售均价:</t>
    </r>
    <r>
      <rPr>
        <sz val="11"/>
        <rFont val="宋体"/>
        <family val="0"/>
      </rPr>
      <t>55</t>
    </r>
    <r>
      <rPr>
        <sz val="11"/>
        <rFont val="宋体"/>
        <family val="0"/>
      </rPr>
      <t>25.51</t>
    </r>
    <r>
      <rPr>
        <sz val="11"/>
        <rFont val="宋体"/>
        <family val="0"/>
      </rPr>
      <t>元/㎡（建筑面积）、</t>
    </r>
    <r>
      <rPr>
        <sz val="11"/>
        <rFont val="宋体"/>
        <family val="0"/>
      </rPr>
      <t>6991.17</t>
    </r>
    <r>
      <rPr>
        <sz val="11"/>
        <rFont val="宋体"/>
        <family val="0"/>
      </rPr>
      <t>元/㎡（套内建筑面积）。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</si>
</sst>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6" fontId="6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8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24" borderId="0" xfId="0" applyFont="1" applyFill="1" applyAlignment="1">
      <alignment vertical="center"/>
    </xf>
    <xf numFmtId="2" fontId="1" fillId="24" borderId="0" xfId="0" applyNumberFormat="1" applyFont="1" applyFill="1" applyAlignment="1">
      <alignment vertical="center"/>
    </xf>
    <xf numFmtId="177" fontId="1" fillId="24" borderId="0" xfId="0" applyNumberFormat="1" applyFont="1" applyFill="1" applyAlignment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1" fillId="24" borderId="10" xfId="42" applyFont="1" applyFill="1" applyBorder="1" applyAlignment="1">
      <alignment horizontal="center" vertical="center"/>
      <protection/>
    </xf>
    <xf numFmtId="0" fontId="1" fillId="24" borderId="10" xfId="42" applyFont="1" applyFill="1" applyBorder="1" applyAlignment="1">
      <alignment horizontal="center" vertical="center" wrapText="1"/>
      <protection/>
    </xf>
    <xf numFmtId="0" fontId="6" fillId="24" borderId="10" xfId="44" applyFont="1" applyFill="1" applyBorder="1" applyAlignment="1">
      <alignment horizontal="center" vertical="center"/>
      <protection/>
    </xf>
    <xf numFmtId="2" fontId="6" fillId="24" borderId="10" xfId="48" applyNumberFormat="1" applyFont="1" applyFill="1" applyBorder="1" applyAlignment="1">
      <alignment horizontal="center" vertical="center"/>
      <protection/>
    </xf>
    <xf numFmtId="2" fontId="6" fillId="24" borderId="10" xfId="49" applyNumberFormat="1" applyFont="1" applyFill="1" applyBorder="1" applyAlignment="1">
      <alignment horizontal="center" vertical="center"/>
      <protection/>
    </xf>
    <xf numFmtId="2" fontId="6" fillId="24" borderId="10" xfId="51" applyNumberFormat="1" applyFont="1" applyFill="1" applyBorder="1" applyAlignment="1">
      <alignment horizontal="center" vertical="center"/>
      <protection/>
    </xf>
    <xf numFmtId="2" fontId="6" fillId="24" borderId="10" xfId="64" applyNumberFormat="1" applyFont="1" applyFill="1" applyBorder="1" applyAlignment="1">
      <alignment horizontal="center" vertical="center"/>
      <protection/>
    </xf>
    <xf numFmtId="0" fontId="1" fillId="24" borderId="10" xfId="0" applyFont="1" applyFill="1" applyBorder="1" applyAlignment="1">
      <alignment horizontal="center" vertical="center"/>
    </xf>
    <xf numFmtId="177" fontId="1" fillId="24" borderId="10" xfId="0" applyNumberFormat="1" applyFont="1" applyFill="1" applyBorder="1" applyAlignment="1">
      <alignment horizontal="center" vertical="center"/>
    </xf>
    <xf numFmtId="2" fontId="1" fillId="24" borderId="10" xfId="0" applyNumberFormat="1" applyFont="1" applyFill="1" applyBorder="1" applyAlignment="1">
      <alignment horizontal="center" vertical="center"/>
    </xf>
    <xf numFmtId="2" fontId="6" fillId="24" borderId="10" xfId="52" applyNumberFormat="1" applyFont="1" applyFill="1" applyBorder="1" applyAlignment="1">
      <alignment horizontal="center" vertical="center"/>
      <protection/>
    </xf>
    <xf numFmtId="177" fontId="7" fillId="24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77" fontId="1" fillId="24" borderId="0" xfId="0" applyNumberFormat="1" applyFont="1" applyFill="1" applyAlignment="1">
      <alignment horizontal="left" vertical="center" wrapText="1"/>
    </xf>
    <xf numFmtId="0" fontId="1" fillId="24" borderId="0" xfId="0" applyFont="1" applyFill="1" applyAlignment="1">
      <alignment vertical="center" wrapText="1"/>
    </xf>
    <xf numFmtId="2" fontId="1" fillId="24" borderId="0" xfId="0" applyNumberFormat="1" applyFont="1" applyFill="1" applyAlignment="1">
      <alignment vertical="center" wrapText="1"/>
    </xf>
    <xf numFmtId="177" fontId="1" fillId="24" borderId="0" xfId="0" applyNumberFormat="1" applyFont="1" applyFill="1" applyAlignment="1">
      <alignment vertical="center" wrapText="1"/>
    </xf>
    <xf numFmtId="0" fontId="1" fillId="24" borderId="0" xfId="0" applyFont="1" applyFill="1" applyAlignment="1">
      <alignment horizontal="center" vertical="center"/>
    </xf>
    <xf numFmtId="2" fontId="1" fillId="24" borderId="0" xfId="0" applyNumberFormat="1" applyFont="1" applyFill="1" applyAlignment="1">
      <alignment horizontal="center" vertical="center"/>
    </xf>
    <xf numFmtId="177" fontId="1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2" fontId="0" fillId="24" borderId="0" xfId="0" applyNumberFormat="1" applyFill="1" applyAlignment="1">
      <alignment vertical="center"/>
    </xf>
    <xf numFmtId="177" fontId="0" fillId="24" borderId="0" xfId="0" applyNumberFormat="1" applyFill="1" applyAlignment="1">
      <alignment vertical="center"/>
    </xf>
    <xf numFmtId="2" fontId="0" fillId="24" borderId="10" xfId="0" applyNumberFormat="1" applyFill="1" applyBorder="1" applyAlignment="1">
      <alignment horizontal="center" vertical="center"/>
    </xf>
    <xf numFmtId="0" fontId="1" fillId="24" borderId="0" xfId="0" applyFont="1" applyFill="1" applyAlignment="1">
      <alignment horizontal="left" vertical="center" wrapText="1"/>
    </xf>
    <xf numFmtId="2" fontId="1" fillId="24" borderId="0" xfId="0" applyNumberFormat="1" applyFont="1" applyFill="1" applyAlignment="1">
      <alignment horizontal="left" vertical="center" wrapText="1"/>
    </xf>
    <xf numFmtId="2" fontId="0" fillId="24" borderId="10" xfId="0" applyNumberForma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2" fontId="6" fillId="24" borderId="10" xfId="50" applyNumberFormat="1" applyFont="1" applyFill="1" applyBorder="1" applyAlignment="1">
      <alignment horizontal="center" vertical="center"/>
      <protection/>
    </xf>
    <xf numFmtId="2" fontId="6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2" fontId="5" fillId="24" borderId="10" xfId="0" applyNumberFormat="1" applyFont="1" applyFill="1" applyBorder="1" applyAlignment="1">
      <alignment horizontal="center" vertical="center" wrapText="1"/>
    </xf>
    <xf numFmtId="177" fontId="5" fillId="24" borderId="10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left" vertical="center"/>
    </xf>
    <xf numFmtId="177" fontId="1" fillId="24" borderId="11" xfId="0" applyNumberFormat="1" applyFont="1" applyFill="1" applyBorder="1" applyAlignment="1">
      <alignment horizontal="left" vertical="center"/>
    </xf>
    <xf numFmtId="0" fontId="1" fillId="24" borderId="0" xfId="0" applyFont="1" applyFill="1" applyAlignment="1">
      <alignment horizontal="left" vertical="center" wrapText="1"/>
    </xf>
    <xf numFmtId="2" fontId="1" fillId="24" borderId="0" xfId="0" applyNumberFormat="1" applyFont="1" applyFill="1" applyAlignment="1">
      <alignment horizontal="left" vertical="center" wrapText="1"/>
    </xf>
    <xf numFmtId="0" fontId="3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horizontal="center" vertical="center"/>
    </xf>
    <xf numFmtId="177" fontId="4" fillId="24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left" vertical="center"/>
    </xf>
    <xf numFmtId="177" fontId="2" fillId="24" borderId="0" xfId="0" applyNumberFormat="1" applyFont="1" applyFill="1" applyAlignment="1">
      <alignment horizontal="left" vertical="center"/>
    </xf>
    <xf numFmtId="2" fontId="2" fillId="24" borderId="0" xfId="0" applyNumberFormat="1" applyFont="1" applyFill="1" applyBorder="1" applyAlignment="1">
      <alignment horizontal="center" vertical="center"/>
    </xf>
    <xf numFmtId="2" fontId="2" fillId="24" borderId="12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vertical="center" wrapText="1"/>
    </xf>
    <xf numFmtId="177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</cellXfs>
  <cellStyles count="8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放款名单(1)" xfId="40"/>
    <cellStyle name="差_放款名单(1) 2" xfId="41"/>
    <cellStyle name="常规 10" xfId="42"/>
    <cellStyle name="常规 11" xfId="43"/>
    <cellStyle name="常规 2" xfId="44"/>
    <cellStyle name="常规 2 2" xfId="45"/>
    <cellStyle name="常规 2 3" xfId="46"/>
    <cellStyle name="常规 2 4" xfId="47"/>
    <cellStyle name="常规 23" xfId="48"/>
    <cellStyle name="常规 24" xfId="49"/>
    <cellStyle name="常规 25" xfId="50"/>
    <cellStyle name="常规 27" xfId="51"/>
    <cellStyle name="常规 28" xfId="52"/>
    <cellStyle name="常规 29" xfId="53"/>
    <cellStyle name="常规 3" xfId="54"/>
    <cellStyle name="常规 3 2" xfId="55"/>
    <cellStyle name="常规 3 2 2" xfId="56"/>
    <cellStyle name="常规 3 3" xfId="57"/>
    <cellStyle name="常规 3 3 2" xfId="58"/>
    <cellStyle name="常规 3 4" xfId="59"/>
    <cellStyle name="常规 3_汇利豪购房客户情况说明表.正(5.24)" xfId="60"/>
    <cellStyle name="常规 32" xfId="61"/>
    <cellStyle name="常规 4" xfId="62"/>
    <cellStyle name="常规 4 12" xfId="63"/>
    <cellStyle name="常规 4 13" xfId="64"/>
    <cellStyle name="常规 4 14" xfId="65"/>
    <cellStyle name="常规 4 2" xfId="66"/>
    <cellStyle name="常规 5" xfId="67"/>
    <cellStyle name="常规 6" xfId="68"/>
    <cellStyle name="常规 7" xfId="69"/>
    <cellStyle name="常规 8" xfId="70"/>
    <cellStyle name="常规 9" xfId="71"/>
    <cellStyle name="Hyperlink" xfId="72"/>
    <cellStyle name="好" xfId="73"/>
    <cellStyle name="好_放款名单(1)" xfId="74"/>
    <cellStyle name="好_放款名单(1) 2" xfId="75"/>
    <cellStyle name="汇总" xfId="76"/>
    <cellStyle name="Currency" xfId="77"/>
    <cellStyle name="Currency [0]" xfId="78"/>
    <cellStyle name="计算" xfId="79"/>
    <cellStyle name="检查单元格" xfId="80"/>
    <cellStyle name="解释性文本" xfId="81"/>
    <cellStyle name="警告文本" xfId="82"/>
    <cellStyle name="链接单元格" xfId="83"/>
    <cellStyle name="Comma" xfId="84"/>
    <cellStyle name="千位分隔 2" xfId="85"/>
    <cellStyle name="千位分隔 3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注释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workbookViewId="0" topLeftCell="A55">
      <selection activeCell="J75" sqref="J75"/>
    </sheetView>
  </sheetViews>
  <sheetFormatPr defaultColWidth="9.00390625" defaultRowHeight="14.25"/>
  <cols>
    <col min="1" max="1" width="4.75390625" style="4" customWidth="1"/>
    <col min="2" max="2" width="5.00390625" style="4" customWidth="1"/>
    <col min="3" max="3" width="7.875" style="4" customWidth="1"/>
    <col min="4" max="4" width="6.375" style="4" customWidth="1"/>
    <col min="5" max="5" width="14.75390625" style="4" customWidth="1"/>
    <col min="6" max="6" width="6.125" style="28" customWidth="1"/>
    <col min="7" max="7" width="9.625" style="29" customWidth="1"/>
    <col min="8" max="8" width="9.375" style="30" bestFit="1" customWidth="1"/>
    <col min="9" max="9" width="9.625" style="29" customWidth="1"/>
    <col min="10" max="10" width="10.625" style="29" customWidth="1"/>
    <col min="11" max="11" width="11.125" style="29" customWidth="1"/>
    <col min="12" max="12" width="14.125" style="29" customWidth="1"/>
    <col min="13" max="13" width="6.375" style="4" customWidth="1"/>
    <col min="14" max="14" width="8.75390625" style="4" customWidth="1"/>
    <col min="15" max="15" width="11.375" style="4" customWidth="1"/>
    <col min="16" max="16384" width="9.00390625" style="4" customWidth="1"/>
  </cols>
  <sheetData>
    <row r="1" spans="1:15" ht="18" customHeight="1">
      <c r="A1" s="47" t="s">
        <v>0</v>
      </c>
      <c r="B1" s="47"/>
      <c r="C1" s="1"/>
      <c r="D1" s="1"/>
      <c r="E1" s="1"/>
      <c r="F1" s="1"/>
      <c r="G1" s="2"/>
      <c r="H1" s="3"/>
      <c r="I1" s="2"/>
      <c r="J1" s="2"/>
      <c r="K1" s="2"/>
      <c r="L1" s="2"/>
      <c r="M1" s="1"/>
      <c r="N1" s="1"/>
      <c r="O1" s="1"/>
    </row>
    <row r="2" spans="1:15" ht="24" customHeight="1">
      <c r="A2" s="48" t="s">
        <v>1</v>
      </c>
      <c r="B2" s="48"/>
      <c r="C2" s="48"/>
      <c r="D2" s="48"/>
      <c r="E2" s="48"/>
      <c r="F2" s="48"/>
      <c r="G2" s="48"/>
      <c r="H2" s="49"/>
      <c r="I2" s="48"/>
      <c r="J2" s="48"/>
      <c r="K2" s="48"/>
      <c r="L2" s="48"/>
      <c r="M2" s="48"/>
      <c r="N2" s="48"/>
      <c r="O2" s="48"/>
    </row>
    <row r="3" spans="1:15" ht="24" customHeight="1">
      <c r="A3" s="50" t="s">
        <v>2</v>
      </c>
      <c r="B3" s="50"/>
      <c r="C3" s="50"/>
      <c r="D3" s="50"/>
      <c r="E3" s="50"/>
      <c r="F3" s="50"/>
      <c r="G3" s="50"/>
      <c r="H3" s="51"/>
      <c r="I3" s="52" t="s">
        <v>3</v>
      </c>
      <c r="J3" s="53"/>
      <c r="K3" s="53"/>
      <c r="L3" s="2"/>
      <c r="M3" s="5"/>
      <c r="N3" s="1"/>
      <c r="O3" s="1"/>
    </row>
    <row r="4" spans="1:15" s="6" customFormat="1" ht="30" customHeight="1">
      <c r="A4" s="38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40" t="s">
        <v>10</v>
      </c>
      <c r="H4" s="41" t="s">
        <v>11</v>
      </c>
      <c r="I4" s="40" t="s">
        <v>12</v>
      </c>
      <c r="J4" s="40" t="s">
        <v>13</v>
      </c>
      <c r="K4" s="40" t="s">
        <v>14</v>
      </c>
      <c r="L4" s="40" t="s">
        <v>15</v>
      </c>
      <c r="M4" s="39" t="s">
        <v>16</v>
      </c>
      <c r="N4" s="39" t="s">
        <v>17</v>
      </c>
      <c r="O4" s="38" t="s">
        <v>18</v>
      </c>
    </row>
    <row r="5" spans="1:15" s="6" customFormat="1" ht="24.75" customHeight="1">
      <c r="A5" s="38"/>
      <c r="B5" s="39"/>
      <c r="C5" s="39"/>
      <c r="D5" s="39"/>
      <c r="E5" s="39"/>
      <c r="F5" s="39"/>
      <c r="G5" s="40"/>
      <c r="H5" s="41"/>
      <c r="I5" s="40"/>
      <c r="J5" s="40"/>
      <c r="K5" s="40"/>
      <c r="L5" s="40"/>
      <c r="M5" s="39"/>
      <c r="N5" s="39"/>
      <c r="O5" s="38"/>
    </row>
    <row r="6" spans="1:15" s="1" customFormat="1" ht="15" customHeight="1">
      <c r="A6" s="7">
        <v>1</v>
      </c>
      <c r="B6" s="8">
        <v>1</v>
      </c>
      <c r="C6" s="9" t="s">
        <v>28</v>
      </c>
      <c r="D6" s="8" t="s">
        <v>82</v>
      </c>
      <c r="E6" s="35" t="s">
        <v>100</v>
      </c>
      <c r="F6" s="8">
        <v>3</v>
      </c>
      <c r="G6" s="10">
        <v>126.27</v>
      </c>
      <c r="H6" s="36">
        <v>28.13</v>
      </c>
      <c r="I6" s="11">
        <v>98.14</v>
      </c>
      <c r="J6" s="31">
        <v>5850</v>
      </c>
      <c r="K6" s="12">
        <f>L6/I6</f>
        <v>7526.79335642959</v>
      </c>
      <c r="L6" s="13">
        <f>J6*G6</f>
        <v>738679.5</v>
      </c>
      <c r="M6" s="8"/>
      <c r="N6" s="8" t="s">
        <v>19</v>
      </c>
      <c r="O6" s="14" t="s">
        <v>20</v>
      </c>
    </row>
    <row r="7" spans="1:15" s="1" customFormat="1" ht="15" customHeight="1">
      <c r="A7" s="7">
        <v>2</v>
      </c>
      <c r="B7" s="8">
        <v>1</v>
      </c>
      <c r="C7" s="9" t="s">
        <v>29</v>
      </c>
      <c r="D7" s="8" t="s">
        <v>83</v>
      </c>
      <c r="E7" s="35" t="s">
        <v>100</v>
      </c>
      <c r="F7" s="8">
        <v>3</v>
      </c>
      <c r="G7" s="10">
        <v>125.72</v>
      </c>
      <c r="H7" s="36">
        <v>28.01</v>
      </c>
      <c r="I7" s="11">
        <v>97.71</v>
      </c>
      <c r="J7" s="31">
        <v>6600</v>
      </c>
      <c r="K7" s="12">
        <f>L7/I7</f>
        <v>8491.986490635554</v>
      </c>
      <c r="L7" s="13">
        <f>J7*G7</f>
        <v>829752</v>
      </c>
      <c r="M7" s="8"/>
      <c r="N7" s="8" t="s">
        <v>19</v>
      </c>
      <c r="O7" s="14" t="s">
        <v>20</v>
      </c>
    </row>
    <row r="8" spans="1:15" s="1" customFormat="1" ht="15" customHeight="1">
      <c r="A8" s="7">
        <v>3</v>
      </c>
      <c r="B8" s="8">
        <v>1</v>
      </c>
      <c r="C8" s="9" t="s">
        <v>30</v>
      </c>
      <c r="D8" s="8" t="s">
        <v>84</v>
      </c>
      <c r="E8" s="35" t="s">
        <v>100</v>
      </c>
      <c r="F8" s="8">
        <v>3</v>
      </c>
      <c r="G8" s="10">
        <v>125.72</v>
      </c>
      <c r="H8" s="36">
        <v>28.01</v>
      </c>
      <c r="I8" s="11">
        <v>97.71</v>
      </c>
      <c r="J8" s="31">
        <v>5850</v>
      </c>
      <c r="K8" s="12">
        <f>L8/I8</f>
        <v>7526.988025790605</v>
      </c>
      <c r="L8" s="13">
        <f aca="true" t="shared" si="0" ref="L8:L66">J8*G8</f>
        <v>735462</v>
      </c>
      <c r="M8" s="8"/>
      <c r="N8" s="8" t="s">
        <v>19</v>
      </c>
      <c r="O8" s="14" t="s">
        <v>20</v>
      </c>
    </row>
    <row r="9" spans="1:15" s="1" customFormat="1" ht="15" customHeight="1">
      <c r="A9" s="7">
        <v>4</v>
      </c>
      <c r="B9" s="8">
        <v>1</v>
      </c>
      <c r="C9" s="9" t="s">
        <v>32</v>
      </c>
      <c r="D9" s="8" t="s">
        <v>86</v>
      </c>
      <c r="E9" s="35" t="s">
        <v>100</v>
      </c>
      <c r="F9" s="8">
        <v>3</v>
      </c>
      <c r="G9" s="10">
        <v>126.27</v>
      </c>
      <c r="H9" s="36">
        <v>28.13</v>
      </c>
      <c r="I9" s="11">
        <v>98.14</v>
      </c>
      <c r="J9" s="31">
        <v>5850</v>
      </c>
      <c r="K9" s="12">
        <f aca="true" t="shared" si="1" ref="K9:K67">L9/I9</f>
        <v>7526.79335642959</v>
      </c>
      <c r="L9" s="13">
        <f t="shared" si="0"/>
        <v>738679.5</v>
      </c>
      <c r="M9" s="8"/>
      <c r="N9" s="8" t="s">
        <v>19</v>
      </c>
      <c r="O9" s="14" t="s">
        <v>20</v>
      </c>
    </row>
    <row r="10" spans="1:15" s="1" customFormat="1" ht="15" customHeight="1">
      <c r="A10" s="7">
        <v>5</v>
      </c>
      <c r="B10" s="8">
        <v>1</v>
      </c>
      <c r="C10" s="9" t="s">
        <v>33</v>
      </c>
      <c r="D10" s="8" t="s">
        <v>87</v>
      </c>
      <c r="E10" s="35" t="s">
        <v>100</v>
      </c>
      <c r="F10" s="8">
        <v>3</v>
      </c>
      <c r="G10" s="10">
        <v>126.27</v>
      </c>
      <c r="H10" s="36">
        <v>28.13</v>
      </c>
      <c r="I10" s="11">
        <v>98.14</v>
      </c>
      <c r="J10" s="31">
        <v>5850</v>
      </c>
      <c r="K10" s="12">
        <f t="shared" si="1"/>
        <v>7526.79335642959</v>
      </c>
      <c r="L10" s="13">
        <f t="shared" si="0"/>
        <v>738679.5</v>
      </c>
      <c r="M10" s="8"/>
      <c r="N10" s="8" t="s">
        <v>19</v>
      </c>
      <c r="O10" s="14" t="s">
        <v>20</v>
      </c>
    </row>
    <row r="11" spans="1:15" s="1" customFormat="1" ht="15" customHeight="1">
      <c r="A11" s="7">
        <v>6</v>
      </c>
      <c r="B11" s="8">
        <v>1</v>
      </c>
      <c r="C11" s="9" t="s">
        <v>34</v>
      </c>
      <c r="D11" s="8" t="s">
        <v>88</v>
      </c>
      <c r="E11" s="35" t="s">
        <v>100</v>
      </c>
      <c r="F11" s="8">
        <v>3</v>
      </c>
      <c r="G11" s="10">
        <v>126.27</v>
      </c>
      <c r="H11" s="36">
        <v>28.13</v>
      </c>
      <c r="I11" s="11">
        <v>98.14</v>
      </c>
      <c r="J11" s="31">
        <v>4900</v>
      </c>
      <c r="K11" s="12">
        <f t="shared" si="1"/>
        <v>6304.4935805991445</v>
      </c>
      <c r="L11" s="13">
        <f t="shared" si="0"/>
        <v>618723</v>
      </c>
      <c r="M11" s="8"/>
      <c r="N11" s="8" t="s">
        <v>19</v>
      </c>
      <c r="O11" s="14" t="s">
        <v>20</v>
      </c>
    </row>
    <row r="12" spans="1:15" s="1" customFormat="1" ht="15" customHeight="1">
      <c r="A12" s="7">
        <v>7</v>
      </c>
      <c r="B12" s="8">
        <v>1</v>
      </c>
      <c r="C12" s="9" t="s">
        <v>35</v>
      </c>
      <c r="D12" s="8" t="s">
        <v>89</v>
      </c>
      <c r="E12" s="35" t="s">
        <v>100</v>
      </c>
      <c r="F12" s="8">
        <v>3</v>
      </c>
      <c r="G12" s="37">
        <v>125.72</v>
      </c>
      <c r="H12" s="37">
        <v>28.01</v>
      </c>
      <c r="I12" s="37">
        <v>97.71</v>
      </c>
      <c r="J12" s="31">
        <v>5850</v>
      </c>
      <c r="K12" s="12">
        <f t="shared" si="1"/>
        <v>7526.988025790605</v>
      </c>
      <c r="L12" s="13">
        <f t="shared" si="0"/>
        <v>735462</v>
      </c>
      <c r="M12" s="8"/>
      <c r="N12" s="8" t="s">
        <v>19</v>
      </c>
      <c r="O12" s="14" t="s">
        <v>20</v>
      </c>
    </row>
    <row r="13" spans="1:15" s="1" customFormat="1" ht="15" customHeight="1">
      <c r="A13" s="7">
        <v>8</v>
      </c>
      <c r="B13" s="8">
        <v>1</v>
      </c>
      <c r="C13" s="9" t="s">
        <v>36</v>
      </c>
      <c r="D13" s="8" t="s">
        <v>90</v>
      </c>
      <c r="E13" s="35" t="s">
        <v>100</v>
      </c>
      <c r="F13" s="8">
        <v>3</v>
      </c>
      <c r="G13" s="37">
        <v>126.27</v>
      </c>
      <c r="H13" s="37">
        <v>28.13</v>
      </c>
      <c r="I13" s="37">
        <v>98.14</v>
      </c>
      <c r="J13" s="31">
        <v>4900</v>
      </c>
      <c r="K13" s="12">
        <f t="shared" si="1"/>
        <v>6304.4935805991445</v>
      </c>
      <c r="L13" s="13">
        <f t="shared" si="0"/>
        <v>618723</v>
      </c>
      <c r="M13" s="8"/>
      <c r="N13" s="8" t="s">
        <v>19</v>
      </c>
      <c r="O13" s="14" t="s">
        <v>20</v>
      </c>
    </row>
    <row r="14" spans="1:15" s="1" customFormat="1" ht="15" customHeight="1">
      <c r="A14" s="7">
        <v>9</v>
      </c>
      <c r="B14" s="8">
        <v>1</v>
      </c>
      <c r="C14" s="9" t="s">
        <v>37</v>
      </c>
      <c r="D14" s="8" t="s">
        <v>91</v>
      </c>
      <c r="E14" s="35" t="s">
        <v>101</v>
      </c>
      <c r="F14" s="8">
        <v>3</v>
      </c>
      <c r="G14" s="37">
        <v>90.18</v>
      </c>
      <c r="H14" s="37">
        <v>20.09</v>
      </c>
      <c r="I14" s="37">
        <v>70.09</v>
      </c>
      <c r="J14" s="31">
        <v>5800</v>
      </c>
      <c r="K14" s="12">
        <f t="shared" si="1"/>
        <v>7462.462548152376</v>
      </c>
      <c r="L14" s="13">
        <f t="shared" si="0"/>
        <v>523044.00000000006</v>
      </c>
      <c r="M14" s="8"/>
      <c r="N14" s="8" t="s">
        <v>19</v>
      </c>
      <c r="O14" s="14" t="s">
        <v>20</v>
      </c>
    </row>
    <row r="15" spans="1:15" s="1" customFormat="1" ht="15" customHeight="1">
      <c r="A15" s="7">
        <v>10</v>
      </c>
      <c r="B15" s="8">
        <v>1</v>
      </c>
      <c r="C15" s="9" t="s">
        <v>38</v>
      </c>
      <c r="D15" s="8" t="s">
        <v>91</v>
      </c>
      <c r="E15" s="35" t="s">
        <v>100</v>
      </c>
      <c r="F15" s="8">
        <v>3</v>
      </c>
      <c r="G15" s="37">
        <v>125.72</v>
      </c>
      <c r="H15" s="37">
        <v>28.01</v>
      </c>
      <c r="I15" s="37">
        <v>97.71</v>
      </c>
      <c r="J15" s="31">
        <v>4900</v>
      </c>
      <c r="K15" s="12">
        <f t="shared" si="1"/>
        <v>6304.6566369870025</v>
      </c>
      <c r="L15" s="13">
        <f t="shared" si="0"/>
        <v>616028</v>
      </c>
      <c r="M15" s="8"/>
      <c r="N15" s="8" t="s">
        <v>19</v>
      </c>
      <c r="O15" s="14" t="s">
        <v>20</v>
      </c>
    </row>
    <row r="16" spans="1:15" s="1" customFormat="1" ht="15" customHeight="1">
      <c r="A16" s="7">
        <v>11</v>
      </c>
      <c r="B16" s="8">
        <v>1</v>
      </c>
      <c r="C16" s="9" t="s">
        <v>39</v>
      </c>
      <c r="D16" s="8" t="s">
        <v>92</v>
      </c>
      <c r="E16" s="35" t="s">
        <v>101</v>
      </c>
      <c r="F16" s="8">
        <v>3</v>
      </c>
      <c r="G16" s="37">
        <v>90.18</v>
      </c>
      <c r="H16" s="37">
        <v>20.09</v>
      </c>
      <c r="I16" s="37">
        <v>70.09</v>
      </c>
      <c r="J16" s="31">
        <v>5700</v>
      </c>
      <c r="K16" s="12">
        <f t="shared" si="1"/>
        <v>7333.799400770438</v>
      </c>
      <c r="L16" s="13">
        <f t="shared" si="0"/>
        <v>514026.00000000006</v>
      </c>
      <c r="M16" s="8"/>
      <c r="N16" s="8" t="s">
        <v>19</v>
      </c>
      <c r="O16" s="14" t="s">
        <v>20</v>
      </c>
    </row>
    <row r="17" spans="1:15" s="1" customFormat="1" ht="15" customHeight="1">
      <c r="A17" s="7">
        <v>12</v>
      </c>
      <c r="B17" s="8">
        <v>1</v>
      </c>
      <c r="C17" s="9" t="s">
        <v>40</v>
      </c>
      <c r="D17" s="8" t="s">
        <v>92</v>
      </c>
      <c r="E17" s="35" t="s">
        <v>100</v>
      </c>
      <c r="F17" s="8">
        <v>3</v>
      </c>
      <c r="G17" s="37">
        <v>125.72</v>
      </c>
      <c r="H17" s="37">
        <v>28.01</v>
      </c>
      <c r="I17" s="37">
        <v>97.71</v>
      </c>
      <c r="J17" s="31">
        <v>4900</v>
      </c>
      <c r="K17" s="12">
        <f t="shared" si="1"/>
        <v>6304.6566369870025</v>
      </c>
      <c r="L17" s="13">
        <f t="shared" si="0"/>
        <v>616028</v>
      </c>
      <c r="M17" s="8"/>
      <c r="N17" s="8" t="s">
        <v>19</v>
      </c>
      <c r="O17" s="14" t="s">
        <v>20</v>
      </c>
    </row>
    <row r="18" spans="1:15" s="1" customFormat="1" ht="15" customHeight="1">
      <c r="A18" s="7">
        <v>13</v>
      </c>
      <c r="B18" s="8">
        <v>1</v>
      </c>
      <c r="C18" s="9" t="s">
        <v>41</v>
      </c>
      <c r="D18" s="8" t="s">
        <v>93</v>
      </c>
      <c r="E18" s="35" t="s">
        <v>101</v>
      </c>
      <c r="F18" s="8">
        <v>3</v>
      </c>
      <c r="G18" s="37">
        <v>90.18</v>
      </c>
      <c r="H18" s="37">
        <v>20.09</v>
      </c>
      <c r="I18" s="37">
        <v>70.09</v>
      </c>
      <c r="J18" s="31">
        <v>5088</v>
      </c>
      <c r="K18" s="12">
        <f t="shared" si="1"/>
        <v>6546.3809387929805</v>
      </c>
      <c r="L18" s="13">
        <f t="shared" si="0"/>
        <v>458835.84</v>
      </c>
      <c r="M18" s="8"/>
      <c r="N18" s="8" t="s">
        <v>19</v>
      </c>
      <c r="O18" s="14" t="s">
        <v>20</v>
      </c>
    </row>
    <row r="19" spans="1:15" s="1" customFormat="1" ht="15" customHeight="1">
      <c r="A19" s="7">
        <v>14</v>
      </c>
      <c r="B19" s="8">
        <v>1</v>
      </c>
      <c r="C19" s="9" t="s">
        <v>42</v>
      </c>
      <c r="D19" s="8" t="s">
        <v>94</v>
      </c>
      <c r="E19" s="35" t="s">
        <v>101</v>
      </c>
      <c r="F19" s="8">
        <v>3</v>
      </c>
      <c r="G19" s="37">
        <v>93.42</v>
      </c>
      <c r="H19" s="37">
        <v>20.81</v>
      </c>
      <c r="I19" s="37">
        <v>72.61</v>
      </c>
      <c r="J19" s="31">
        <v>5200</v>
      </c>
      <c r="K19" s="12">
        <f t="shared" si="1"/>
        <v>6690.318137997521</v>
      </c>
      <c r="L19" s="13">
        <f t="shared" si="0"/>
        <v>485784</v>
      </c>
      <c r="M19" s="8"/>
      <c r="N19" s="8" t="s">
        <v>19</v>
      </c>
      <c r="O19" s="14" t="s">
        <v>20</v>
      </c>
    </row>
    <row r="20" spans="1:15" s="1" customFormat="1" ht="15" customHeight="1">
      <c r="A20" s="7">
        <v>15</v>
      </c>
      <c r="B20" s="8">
        <v>1</v>
      </c>
      <c r="C20" s="9" t="s">
        <v>43</v>
      </c>
      <c r="D20" s="8" t="s">
        <v>94</v>
      </c>
      <c r="E20" s="35" t="s">
        <v>100</v>
      </c>
      <c r="F20" s="8">
        <v>3</v>
      </c>
      <c r="G20" s="37">
        <v>125.72</v>
      </c>
      <c r="H20" s="37">
        <v>28.01</v>
      </c>
      <c r="I20" s="37">
        <v>97.71</v>
      </c>
      <c r="J20" s="31">
        <v>4900</v>
      </c>
      <c r="K20" s="12">
        <f t="shared" si="1"/>
        <v>6304.6566369870025</v>
      </c>
      <c r="L20" s="13">
        <f t="shared" si="0"/>
        <v>616028</v>
      </c>
      <c r="M20" s="8"/>
      <c r="N20" s="8" t="s">
        <v>19</v>
      </c>
      <c r="O20" s="14" t="s">
        <v>20</v>
      </c>
    </row>
    <row r="21" spans="1:15" s="1" customFormat="1" ht="15" customHeight="1">
      <c r="A21" s="7">
        <v>16</v>
      </c>
      <c r="B21" s="8">
        <v>1</v>
      </c>
      <c r="C21" s="9" t="s">
        <v>44</v>
      </c>
      <c r="D21" s="8" t="s">
        <v>95</v>
      </c>
      <c r="E21" s="35" t="s">
        <v>101</v>
      </c>
      <c r="F21" s="8">
        <v>3</v>
      </c>
      <c r="G21" s="37">
        <v>90.18</v>
      </c>
      <c r="H21" s="37">
        <v>20.09</v>
      </c>
      <c r="I21" s="37">
        <v>70.09</v>
      </c>
      <c r="J21" s="31">
        <v>5800</v>
      </c>
      <c r="K21" s="12">
        <f t="shared" si="1"/>
        <v>7462.462548152376</v>
      </c>
      <c r="L21" s="13">
        <f t="shared" si="0"/>
        <v>523044.00000000006</v>
      </c>
      <c r="M21" s="8"/>
      <c r="N21" s="8" t="s">
        <v>19</v>
      </c>
      <c r="O21" s="14" t="s">
        <v>20</v>
      </c>
    </row>
    <row r="22" spans="1:15" s="1" customFormat="1" ht="15" customHeight="1">
      <c r="A22" s="7">
        <v>17</v>
      </c>
      <c r="B22" s="8">
        <v>1</v>
      </c>
      <c r="C22" s="9" t="s">
        <v>45</v>
      </c>
      <c r="D22" s="8" t="s">
        <v>95</v>
      </c>
      <c r="E22" s="35" t="s">
        <v>100</v>
      </c>
      <c r="F22" s="8">
        <v>3</v>
      </c>
      <c r="G22" s="37">
        <v>125.72</v>
      </c>
      <c r="H22" s="37">
        <v>28.01</v>
      </c>
      <c r="I22" s="37">
        <v>97.71</v>
      </c>
      <c r="J22" s="31">
        <v>5850</v>
      </c>
      <c r="K22" s="12">
        <f t="shared" si="1"/>
        <v>7526.988025790605</v>
      </c>
      <c r="L22" s="13">
        <f t="shared" si="0"/>
        <v>735462</v>
      </c>
      <c r="M22" s="8"/>
      <c r="N22" s="8" t="s">
        <v>19</v>
      </c>
      <c r="O22" s="14" t="s">
        <v>20</v>
      </c>
    </row>
    <row r="23" spans="1:15" s="1" customFormat="1" ht="15" customHeight="1">
      <c r="A23" s="7">
        <v>18</v>
      </c>
      <c r="B23" s="8">
        <v>2</v>
      </c>
      <c r="C23" s="9" t="s">
        <v>46</v>
      </c>
      <c r="D23" s="8" t="s">
        <v>96</v>
      </c>
      <c r="E23" s="35" t="s">
        <v>100</v>
      </c>
      <c r="F23" s="8">
        <v>3</v>
      </c>
      <c r="G23" s="37">
        <v>124.92</v>
      </c>
      <c r="H23" s="37">
        <v>24.74</v>
      </c>
      <c r="I23" s="37">
        <v>100.18</v>
      </c>
      <c r="J23" s="31">
        <v>6600</v>
      </c>
      <c r="K23" s="12">
        <f t="shared" si="1"/>
        <v>8229.906168895986</v>
      </c>
      <c r="L23" s="13">
        <f t="shared" si="0"/>
        <v>824472</v>
      </c>
      <c r="M23" s="8"/>
      <c r="N23" s="8" t="s">
        <v>19</v>
      </c>
      <c r="O23" s="14" t="s">
        <v>20</v>
      </c>
    </row>
    <row r="24" spans="1:15" s="1" customFormat="1" ht="15" customHeight="1">
      <c r="A24" s="7">
        <v>19</v>
      </c>
      <c r="B24" s="8">
        <v>2</v>
      </c>
      <c r="C24" s="9" t="s">
        <v>47</v>
      </c>
      <c r="D24" s="8" t="s">
        <v>82</v>
      </c>
      <c r="E24" s="35" t="s">
        <v>100</v>
      </c>
      <c r="F24" s="8">
        <v>3</v>
      </c>
      <c r="G24" s="37">
        <v>121.02</v>
      </c>
      <c r="H24" s="37">
        <v>23.97</v>
      </c>
      <c r="I24" s="37">
        <v>97.05</v>
      </c>
      <c r="J24" s="31">
        <v>6600</v>
      </c>
      <c r="K24" s="12">
        <f t="shared" si="1"/>
        <v>8230.108191653788</v>
      </c>
      <c r="L24" s="13">
        <f t="shared" si="0"/>
        <v>798732</v>
      </c>
      <c r="M24" s="8"/>
      <c r="N24" s="8" t="s">
        <v>19</v>
      </c>
      <c r="O24" s="14" t="s">
        <v>20</v>
      </c>
    </row>
    <row r="25" spans="1:15" s="1" customFormat="1" ht="15" customHeight="1">
      <c r="A25" s="7">
        <v>20</v>
      </c>
      <c r="B25" s="8">
        <v>2</v>
      </c>
      <c r="C25" s="9" t="s">
        <v>28</v>
      </c>
      <c r="D25" s="8" t="s">
        <v>82</v>
      </c>
      <c r="E25" s="35" t="s">
        <v>100</v>
      </c>
      <c r="F25" s="8">
        <v>3</v>
      </c>
      <c r="G25" s="10">
        <v>124.92</v>
      </c>
      <c r="H25" s="36">
        <v>24.74</v>
      </c>
      <c r="I25" s="11">
        <v>100.18</v>
      </c>
      <c r="J25" s="31">
        <v>5900</v>
      </c>
      <c r="K25" s="12">
        <f t="shared" si="1"/>
        <v>7357.037332800958</v>
      </c>
      <c r="L25" s="13">
        <f t="shared" si="0"/>
        <v>737028</v>
      </c>
      <c r="M25" s="8"/>
      <c r="N25" s="8" t="s">
        <v>19</v>
      </c>
      <c r="O25" s="14" t="s">
        <v>20</v>
      </c>
    </row>
    <row r="26" spans="1:15" s="1" customFormat="1" ht="15" customHeight="1">
      <c r="A26" s="7">
        <v>21</v>
      </c>
      <c r="B26" s="8">
        <v>2</v>
      </c>
      <c r="C26" s="9" t="s">
        <v>48</v>
      </c>
      <c r="D26" s="8" t="s">
        <v>97</v>
      </c>
      <c r="E26" s="35" t="s">
        <v>100</v>
      </c>
      <c r="F26" s="8">
        <v>3</v>
      </c>
      <c r="G26" s="10">
        <v>119.86</v>
      </c>
      <c r="H26" s="36">
        <v>23.74</v>
      </c>
      <c r="I26" s="11">
        <v>96.12</v>
      </c>
      <c r="J26" s="31">
        <v>5200</v>
      </c>
      <c r="K26" s="12">
        <f t="shared" si="1"/>
        <v>6484.3112775697045</v>
      </c>
      <c r="L26" s="13">
        <f t="shared" si="0"/>
        <v>623272</v>
      </c>
      <c r="M26" s="8"/>
      <c r="N26" s="8" t="s">
        <v>19</v>
      </c>
      <c r="O26" s="14" t="s">
        <v>20</v>
      </c>
    </row>
    <row r="27" spans="1:15" s="1" customFormat="1" ht="15" customHeight="1">
      <c r="A27" s="7">
        <v>22</v>
      </c>
      <c r="B27" s="8">
        <v>2</v>
      </c>
      <c r="C27" s="9" t="s">
        <v>49</v>
      </c>
      <c r="D27" s="8" t="s">
        <v>97</v>
      </c>
      <c r="E27" s="35" t="s">
        <v>100</v>
      </c>
      <c r="F27" s="8">
        <v>3</v>
      </c>
      <c r="G27" s="10">
        <v>121.02</v>
      </c>
      <c r="H27" s="36">
        <v>23.97</v>
      </c>
      <c r="I27" s="11">
        <v>97.05</v>
      </c>
      <c r="J27" s="31">
        <v>5850</v>
      </c>
      <c r="K27" s="12">
        <f t="shared" si="1"/>
        <v>7294.868624420402</v>
      </c>
      <c r="L27" s="13">
        <f t="shared" si="0"/>
        <v>707967</v>
      </c>
      <c r="M27" s="8"/>
      <c r="N27" s="8" t="s">
        <v>19</v>
      </c>
      <c r="O27" s="14" t="s">
        <v>20</v>
      </c>
    </row>
    <row r="28" spans="1:15" s="1" customFormat="1" ht="15" customHeight="1">
      <c r="A28" s="7">
        <v>23</v>
      </c>
      <c r="B28" s="8">
        <v>2</v>
      </c>
      <c r="C28" s="9" t="s">
        <v>50</v>
      </c>
      <c r="D28" s="8" t="s">
        <v>83</v>
      </c>
      <c r="E28" s="35" t="s">
        <v>100</v>
      </c>
      <c r="F28" s="8">
        <v>3</v>
      </c>
      <c r="G28" s="10">
        <v>121.02</v>
      </c>
      <c r="H28" s="36">
        <v>23.97</v>
      </c>
      <c r="I28" s="11">
        <v>97.05</v>
      </c>
      <c r="J28" s="31">
        <v>5850</v>
      </c>
      <c r="K28" s="12">
        <f t="shared" si="1"/>
        <v>7294.868624420402</v>
      </c>
      <c r="L28" s="13">
        <f t="shared" si="0"/>
        <v>707967</v>
      </c>
      <c r="M28" s="8"/>
      <c r="N28" s="8" t="s">
        <v>19</v>
      </c>
      <c r="O28" s="14" t="s">
        <v>20</v>
      </c>
    </row>
    <row r="29" spans="1:15" s="1" customFormat="1" ht="15" customHeight="1">
      <c r="A29" s="7">
        <v>24</v>
      </c>
      <c r="B29" s="8">
        <v>2</v>
      </c>
      <c r="C29" s="9" t="s">
        <v>29</v>
      </c>
      <c r="D29" s="8" t="s">
        <v>83</v>
      </c>
      <c r="E29" s="35" t="s">
        <v>100</v>
      </c>
      <c r="F29" s="8">
        <v>3</v>
      </c>
      <c r="G29" s="10">
        <v>124.92</v>
      </c>
      <c r="H29" s="36">
        <v>24.74</v>
      </c>
      <c r="I29" s="11">
        <v>100.18</v>
      </c>
      <c r="J29" s="31">
        <v>5850</v>
      </c>
      <c r="K29" s="12">
        <f t="shared" si="1"/>
        <v>7294.68955879417</v>
      </c>
      <c r="L29" s="13">
        <f t="shared" si="0"/>
        <v>730782</v>
      </c>
      <c r="M29" s="8"/>
      <c r="N29" s="8" t="s">
        <v>19</v>
      </c>
      <c r="O29" s="14" t="s">
        <v>20</v>
      </c>
    </row>
    <row r="30" spans="1:15" s="1" customFormat="1" ht="15" customHeight="1">
      <c r="A30" s="7">
        <v>25</v>
      </c>
      <c r="B30" s="8">
        <v>2</v>
      </c>
      <c r="C30" s="9" t="s">
        <v>51</v>
      </c>
      <c r="D30" s="8" t="s">
        <v>84</v>
      </c>
      <c r="E30" s="35" t="s">
        <v>100</v>
      </c>
      <c r="F30" s="8">
        <v>3</v>
      </c>
      <c r="G30" s="10">
        <v>121.02</v>
      </c>
      <c r="H30" s="36">
        <v>23.97</v>
      </c>
      <c r="I30" s="11">
        <v>97.05</v>
      </c>
      <c r="J30" s="31">
        <v>5850</v>
      </c>
      <c r="K30" s="12">
        <f t="shared" si="1"/>
        <v>7294.868624420402</v>
      </c>
      <c r="L30" s="13">
        <f t="shared" si="0"/>
        <v>707967</v>
      </c>
      <c r="M30" s="8"/>
      <c r="N30" s="8" t="s">
        <v>19</v>
      </c>
      <c r="O30" s="14" t="s">
        <v>20</v>
      </c>
    </row>
    <row r="31" spans="1:15" s="1" customFormat="1" ht="15" customHeight="1">
      <c r="A31" s="7">
        <v>26</v>
      </c>
      <c r="B31" s="8">
        <v>2</v>
      </c>
      <c r="C31" s="9" t="s">
        <v>30</v>
      </c>
      <c r="D31" s="8" t="s">
        <v>84</v>
      </c>
      <c r="E31" s="35" t="s">
        <v>100</v>
      </c>
      <c r="F31" s="8">
        <v>3</v>
      </c>
      <c r="G31" s="10">
        <v>124.92</v>
      </c>
      <c r="H31" s="36">
        <v>24.74</v>
      </c>
      <c r="I31" s="11">
        <v>100.18</v>
      </c>
      <c r="J31" s="31">
        <v>5850</v>
      </c>
      <c r="K31" s="12">
        <f t="shared" si="1"/>
        <v>7294.68955879417</v>
      </c>
      <c r="L31" s="13">
        <f t="shared" si="0"/>
        <v>730782</v>
      </c>
      <c r="M31" s="8"/>
      <c r="N31" s="8" t="s">
        <v>19</v>
      </c>
      <c r="O31" s="14" t="s">
        <v>20</v>
      </c>
    </row>
    <row r="32" spans="1:15" s="1" customFormat="1" ht="15" customHeight="1">
      <c r="A32" s="7">
        <v>27</v>
      </c>
      <c r="B32" s="8">
        <v>2</v>
      </c>
      <c r="C32" s="9" t="s">
        <v>52</v>
      </c>
      <c r="D32" s="8" t="s">
        <v>85</v>
      </c>
      <c r="E32" s="35" t="s">
        <v>100</v>
      </c>
      <c r="F32" s="8">
        <v>3</v>
      </c>
      <c r="G32" s="10">
        <v>121.02</v>
      </c>
      <c r="H32" s="36">
        <v>23.97</v>
      </c>
      <c r="I32" s="11">
        <v>97.05</v>
      </c>
      <c r="J32" s="31">
        <v>5850</v>
      </c>
      <c r="K32" s="12">
        <f t="shared" si="1"/>
        <v>7294.868624420402</v>
      </c>
      <c r="L32" s="13">
        <f t="shared" si="0"/>
        <v>707967</v>
      </c>
      <c r="M32" s="8"/>
      <c r="N32" s="8" t="s">
        <v>19</v>
      </c>
      <c r="O32" s="14" t="s">
        <v>20</v>
      </c>
    </row>
    <row r="33" spans="1:15" s="1" customFormat="1" ht="15" customHeight="1">
      <c r="A33" s="7">
        <v>28</v>
      </c>
      <c r="B33" s="8">
        <v>2</v>
      </c>
      <c r="C33" s="9" t="s">
        <v>31</v>
      </c>
      <c r="D33" s="8" t="s">
        <v>85</v>
      </c>
      <c r="E33" s="35" t="s">
        <v>100</v>
      </c>
      <c r="F33" s="8">
        <v>3</v>
      </c>
      <c r="G33" s="10">
        <v>124.92</v>
      </c>
      <c r="H33" s="36">
        <v>24.74</v>
      </c>
      <c r="I33" s="11">
        <v>100.18</v>
      </c>
      <c r="J33" s="31">
        <v>5850</v>
      </c>
      <c r="K33" s="12">
        <f t="shared" si="1"/>
        <v>7294.68955879417</v>
      </c>
      <c r="L33" s="13">
        <f t="shared" si="0"/>
        <v>730782</v>
      </c>
      <c r="M33" s="8"/>
      <c r="N33" s="8" t="s">
        <v>19</v>
      </c>
      <c r="O33" s="14" t="s">
        <v>20</v>
      </c>
    </row>
    <row r="34" spans="1:15" s="1" customFormat="1" ht="15" customHeight="1">
      <c r="A34" s="7">
        <v>29</v>
      </c>
      <c r="B34" s="8">
        <v>2</v>
      </c>
      <c r="C34" s="9" t="s">
        <v>32</v>
      </c>
      <c r="D34" s="8" t="s">
        <v>86</v>
      </c>
      <c r="E34" s="35" t="s">
        <v>100</v>
      </c>
      <c r="F34" s="8">
        <v>3</v>
      </c>
      <c r="G34" s="10">
        <v>124.92</v>
      </c>
      <c r="H34" s="36">
        <v>24.74</v>
      </c>
      <c r="I34" s="11">
        <v>100.18</v>
      </c>
      <c r="J34" s="31">
        <v>5850</v>
      </c>
      <c r="K34" s="12">
        <f t="shared" si="1"/>
        <v>7294.68955879417</v>
      </c>
      <c r="L34" s="13">
        <f t="shared" si="0"/>
        <v>730782</v>
      </c>
      <c r="M34" s="8"/>
      <c r="N34" s="8" t="s">
        <v>19</v>
      </c>
      <c r="O34" s="14" t="s">
        <v>20</v>
      </c>
    </row>
    <row r="35" spans="1:15" s="1" customFormat="1" ht="15" customHeight="1">
      <c r="A35" s="7">
        <v>30</v>
      </c>
      <c r="B35" s="8">
        <v>2</v>
      </c>
      <c r="C35" s="9" t="s">
        <v>53</v>
      </c>
      <c r="D35" s="8" t="s">
        <v>87</v>
      </c>
      <c r="E35" s="35" t="s">
        <v>100</v>
      </c>
      <c r="F35" s="8">
        <v>3</v>
      </c>
      <c r="G35" s="10">
        <v>121.02</v>
      </c>
      <c r="H35" s="36">
        <v>23.97</v>
      </c>
      <c r="I35" s="11">
        <v>97.05</v>
      </c>
      <c r="J35" s="31">
        <v>5850</v>
      </c>
      <c r="K35" s="12">
        <f t="shared" si="1"/>
        <v>7294.868624420402</v>
      </c>
      <c r="L35" s="13">
        <f t="shared" si="0"/>
        <v>707967</v>
      </c>
      <c r="M35" s="8"/>
      <c r="N35" s="8" t="s">
        <v>19</v>
      </c>
      <c r="O35" s="14" t="s">
        <v>20</v>
      </c>
    </row>
    <row r="36" spans="1:15" s="1" customFormat="1" ht="15" customHeight="1">
      <c r="A36" s="7">
        <v>31</v>
      </c>
      <c r="B36" s="8">
        <v>2</v>
      </c>
      <c r="C36" s="9" t="s">
        <v>33</v>
      </c>
      <c r="D36" s="8" t="s">
        <v>87</v>
      </c>
      <c r="E36" s="35" t="s">
        <v>100</v>
      </c>
      <c r="F36" s="8">
        <v>3</v>
      </c>
      <c r="G36" s="10">
        <v>124.92</v>
      </c>
      <c r="H36" s="36">
        <v>24.74</v>
      </c>
      <c r="I36" s="11">
        <v>100.18</v>
      </c>
      <c r="J36" s="31">
        <v>5850</v>
      </c>
      <c r="K36" s="12">
        <f t="shared" si="1"/>
        <v>7294.68955879417</v>
      </c>
      <c r="L36" s="13">
        <f t="shared" si="0"/>
        <v>730782</v>
      </c>
      <c r="M36" s="8"/>
      <c r="N36" s="8" t="s">
        <v>19</v>
      </c>
      <c r="O36" s="14" t="s">
        <v>20</v>
      </c>
    </row>
    <row r="37" spans="1:15" s="1" customFormat="1" ht="15" customHeight="1">
      <c r="A37" s="7">
        <v>32</v>
      </c>
      <c r="B37" s="8">
        <v>2</v>
      </c>
      <c r="C37" s="9" t="s">
        <v>54</v>
      </c>
      <c r="D37" s="8" t="s">
        <v>88</v>
      </c>
      <c r="E37" s="35" t="s">
        <v>101</v>
      </c>
      <c r="F37" s="8">
        <v>3</v>
      </c>
      <c r="G37" s="10">
        <v>88.38</v>
      </c>
      <c r="H37" s="36">
        <v>17.5</v>
      </c>
      <c r="I37" s="11">
        <v>70.88</v>
      </c>
      <c r="J37" s="31">
        <v>6600</v>
      </c>
      <c r="K37" s="12">
        <f t="shared" si="1"/>
        <v>8229.514672686231</v>
      </c>
      <c r="L37" s="13">
        <f t="shared" si="0"/>
        <v>583308</v>
      </c>
      <c r="M37" s="8"/>
      <c r="N37" s="8" t="s">
        <v>19</v>
      </c>
      <c r="O37" s="14" t="s">
        <v>20</v>
      </c>
    </row>
    <row r="38" spans="1:15" s="1" customFormat="1" ht="15" customHeight="1">
      <c r="A38" s="7">
        <v>33</v>
      </c>
      <c r="B38" s="8">
        <v>2</v>
      </c>
      <c r="C38" s="9" t="s">
        <v>34</v>
      </c>
      <c r="D38" s="8" t="s">
        <v>88</v>
      </c>
      <c r="E38" s="35" t="s">
        <v>100</v>
      </c>
      <c r="F38" s="8">
        <v>3</v>
      </c>
      <c r="G38" s="10">
        <v>124.92</v>
      </c>
      <c r="H38" s="36">
        <v>24.74</v>
      </c>
      <c r="I38" s="11">
        <v>100.18</v>
      </c>
      <c r="J38" s="31">
        <v>4900</v>
      </c>
      <c r="K38" s="12">
        <f t="shared" si="1"/>
        <v>6110.081852665202</v>
      </c>
      <c r="L38" s="13">
        <f t="shared" si="0"/>
        <v>612108</v>
      </c>
      <c r="M38" s="8"/>
      <c r="N38" s="8" t="s">
        <v>19</v>
      </c>
      <c r="O38" s="14" t="s">
        <v>20</v>
      </c>
    </row>
    <row r="39" spans="1:15" s="1" customFormat="1" ht="15" customHeight="1">
      <c r="A39" s="7">
        <v>34</v>
      </c>
      <c r="B39" s="8">
        <v>2</v>
      </c>
      <c r="C39" s="9" t="s">
        <v>55</v>
      </c>
      <c r="D39" s="8" t="s">
        <v>89</v>
      </c>
      <c r="E39" s="35" t="s">
        <v>100</v>
      </c>
      <c r="F39" s="8">
        <v>3</v>
      </c>
      <c r="G39" s="10">
        <v>121.02</v>
      </c>
      <c r="H39" s="36">
        <v>23.97</v>
      </c>
      <c r="I39" s="11">
        <v>97.05</v>
      </c>
      <c r="J39" s="31">
        <v>5850</v>
      </c>
      <c r="K39" s="12">
        <f t="shared" si="1"/>
        <v>7294.868624420402</v>
      </c>
      <c r="L39" s="13">
        <f t="shared" si="0"/>
        <v>707967</v>
      </c>
      <c r="M39" s="8"/>
      <c r="N39" s="8" t="s">
        <v>19</v>
      </c>
      <c r="O39" s="14" t="s">
        <v>20</v>
      </c>
    </row>
    <row r="40" spans="1:15" s="1" customFormat="1" ht="15" customHeight="1">
      <c r="A40" s="7">
        <v>35</v>
      </c>
      <c r="B40" s="8">
        <v>2</v>
      </c>
      <c r="C40" s="9" t="s">
        <v>35</v>
      </c>
      <c r="D40" s="8" t="s">
        <v>89</v>
      </c>
      <c r="E40" s="35" t="s">
        <v>100</v>
      </c>
      <c r="F40" s="8">
        <v>3</v>
      </c>
      <c r="G40" s="10">
        <v>124.92</v>
      </c>
      <c r="H40" s="36">
        <v>24.74</v>
      </c>
      <c r="I40" s="11">
        <v>100.18</v>
      </c>
      <c r="J40" s="31">
        <v>5850</v>
      </c>
      <c r="K40" s="12">
        <f t="shared" si="1"/>
        <v>7294.68955879417</v>
      </c>
      <c r="L40" s="13">
        <f t="shared" si="0"/>
        <v>730782</v>
      </c>
      <c r="M40" s="8"/>
      <c r="N40" s="8" t="s">
        <v>19</v>
      </c>
      <c r="O40" s="14" t="s">
        <v>20</v>
      </c>
    </row>
    <row r="41" spans="1:15" s="1" customFormat="1" ht="15" customHeight="1">
      <c r="A41" s="7">
        <v>36</v>
      </c>
      <c r="B41" s="8">
        <v>2</v>
      </c>
      <c r="C41" s="9" t="s">
        <v>56</v>
      </c>
      <c r="D41" s="8" t="s">
        <v>90</v>
      </c>
      <c r="E41" s="35" t="s">
        <v>100</v>
      </c>
      <c r="F41" s="8">
        <v>3</v>
      </c>
      <c r="G41" s="10">
        <v>121.02</v>
      </c>
      <c r="H41" s="36">
        <v>23.97</v>
      </c>
      <c r="I41" s="11">
        <v>97.05</v>
      </c>
      <c r="J41" s="31">
        <v>4900</v>
      </c>
      <c r="K41" s="12">
        <f t="shared" si="1"/>
        <v>6110.231839258115</v>
      </c>
      <c r="L41" s="13">
        <f t="shared" si="0"/>
        <v>592998</v>
      </c>
      <c r="M41" s="8"/>
      <c r="N41" s="8" t="s">
        <v>19</v>
      </c>
      <c r="O41" s="14" t="s">
        <v>20</v>
      </c>
    </row>
    <row r="42" spans="1:15" s="1" customFormat="1" ht="15" customHeight="1">
      <c r="A42" s="7">
        <v>37</v>
      </c>
      <c r="B42" s="8">
        <v>2</v>
      </c>
      <c r="C42" s="9" t="s">
        <v>57</v>
      </c>
      <c r="D42" s="8" t="s">
        <v>90</v>
      </c>
      <c r="E42" s="35" t="s">
        <v>101</v>
      </c>
      <c r="F42" s="8">
        <v>3</v>
      </c>
      <c r="G42" s="10">
        <v>88.38</v>
      </c>
      <c r="H42" s="36">
        <v>17.5</v>
      </c>
      <c r="I42" s="11">
        <v>70.88</v>
      </c>
      <c r="J42" s="31">
        <v>5800</v>
      </c>
      <c r="K42" s="12">
        <f t="shared" si="1"/>
        <v>7231.997742663657</v>
      </c>
      <c r="L42" s="13">
        <f t="shared" si="0"/>
        <v>512604</v>
      </c>
      <c r="M42" s="8"/>
      <c r="N42" s="8" t="s">
        <v>19</v>
      </c>
      <c r="O42" s="14" t="s">
        <v>20</v>
      </c>
    </row>
    <row r="43" spans="1:15" s="1" customFormat="1" ht="15" customHeight="1">
      <c r="A43" s="7">
        <v>38</v>
      </c>
      <c r="B43" s="8">
        <v>2</v>
      </c>
      <c r="C43" s="9" t="s">
        <v>36</v>
      </c>
      <c r="D43" s="8" t="s">
        <v>90</v>
      </c>
      <c r="E43" s="35" t="s">
        <v>100</v>
      </c>
      <c r="F43" s="8">
        <v>3</v>
      </c>
      <c r="G43" s="10">
        <v>124.92</v>
      </c>
      <c r="H43" s="36">
        <v>24.74</v>
      </c>
      <c r="I43" s="11">
        <v>100.18</v>
      </c>
      <c r="J43" s="31">
        <v>4900</v>
      </c>
      <c r="K43" s="12">
        <f t="shared" si="1"/>
        <v>6110.081852665202</v>
      </c>
      <c r="L43" s="13">
        <f t="shared" si="0"/>
        <v>612108</v>
      </c>
      <c r="M43" s="8"/>
      <c r="N43" s="8" t="s">
        <v>19</v>
      </c>
      <c r="O43" s="14" t="s">
        <v>20</v>
      </c>
    </row>
    <row r="44" spans="1:15" s="1" customFormat="1" ht="15" customHeight="1">
      <c r="A44" s="7">
        <v>39</v>
      </c>
      <c r="B44" s="8">
        <v>2</v>
      </c>
      <c r="C44" s="9" t="s">
        <v>58</v>
      </c>
      <c r="D44" s="8" t="s">
        <v>91</v>
      </c>
      <c r="E44" s="35" t="s">
        <v>100</v>
      </c>
      <c r="F44" s="8">
        <v>3</v>
      </c>
      <c r="G44" s="10">
        <v>119.86</v>
      </c>
      <c r="H44" s="36">
        <v>23.74</v>
      </c>
      <c r="I44" s="11">
        <v>96.12</v>
      </c>
      <c r="J44" s="31">
        <v>5500</v>
      </c>
      <c r="K44" s="12">
        <f t="shared" si="1"/>
        <v>6858.406158967957</v>
      </c>
      <c r="L44" s="13">
        <f t="shared" si="0"/>
        <v>659230</v>
      </c>
      <c r="M44" s="8"/>
      <c r="N44" s="8" t="s">
        <v>19</v>
      </c>
      <c r="O44" s="14" t="s">
        <v>20</v>
      </c>
    </row>
    <row r="45" spans="1:15" s="1" customFormat="1" ht="15" customHeight="1">
      <c r="A45" s="7">
        <v>40</v>
      </c>
      <c r="B45" s="8">
        <v>2</v>
      </c>
      <c r="C45" s="9" t="s">
        <v>59</v>
      </c>
      <c r="D45" s="8" t="s">
        <v>91</v>
      </c>
      <c r="E45" s="35" t="s">
        <v>100</v>
      </c>
      <c r="F45" s="8">
        <v>3</v>
      </c>
      <c r="G45" s="37">
        <v>121.02</v>
      </c>
      <c r="H45" s="37">
        <v>23.97</v>
      </c>
      <c r="I45" s="37">
        <v>97.05</v>
      </c>
      <c r="J45" s="31">
        <v>4900</v>
      </c>
      <c r="K45" s="12">
        <f t="shared" si="1"/>
        <v>6110.231839258115</v>
      </c>
      <c r="L45" s="13">
        <f t="shared" si="0"/>
        <v>592998</v>
      </c>
      <c r="M45" s="8"/>
      <c r="N45" s="8" t="s">
        <v>19</v>
      </c>
      <c r="O45" s="14" t="s">
        <v>20</v>
      </c>
    </row>
    <row r="46" spans="1:15" s="1" customFormat="1" ht="15" customHeight="1">
      <c r="A46" s="7">
        <v>41</v>
      </c>
      <c r="B46" s="8">
        <v>2</v>
      </c>
      <c r="C46" s="9" t="s">
        <v>38</v>
      </c>
      <c r="D46" s="8" t="s">
        <v>91</v>
      </c>
      <c r="E46" s="35" t="s">
        <v>100</v>
      </c>
      <c r="F46" s="8">
        <v>3</v>
      </c>
      <c r="G46" s="37">
        <v>125.96</v>
      </c>
      <c r="H46" s="37">
        <v>24.95</v>
      </c>
      <c r="I46" s="37">
        <v>101.01</v>
      </c>
      <c r="J46" s="31">
        <v>4900</v>
      </c>
      <c r="K46" s="12">
        <f t="shared" si="1"/>
        <v>6110.32571032571</v>
      </c>
      <c r="L46" s="13">
        <f t="shared" si="0"/>
        <v>617204</v>
      </c>
      <c r="M46" s="8"/>
      <c r="N46" s="8" t="s">
        <v>19</v>
      </c>
      <c r="O46" s="14" t="s">
        <v>20</v>
      </c>
    </row>
    <row r="47" spans="1:15" s="1" customFormat="1" ht="15" customHeight="1">
      <c r="A47" s="7">
        <v>42</v>
      </c>
      <c r="B47" s="8">
        <v>2</v>
      </c>
      <c r="C47" s="9" t="s">
        <v>60</v>
      </c>
      <c r="D47" s="8" t="s">
        <v>92</v>
      </c>
      <c r="E47" s="35" t="s">
        <v>100</v>
      </c>
      <c r="F47" s="8">
        <v>3</v>
      </c>
      <c r="G47" s="37">
        <v>121.02</v>
      </c>
      <c r="H47" s="37">
        <v>23.97</v>
      </c>
      <c r="I47" s="37">
        <v>97.05</v>
      </c>
      <c r="J47" s="31">
        <v>4900</v>
      </c>
      <c r="K47" s="12">
        <f t="shared" si="1"/>
        <v>6110.231839258115</v>
      </c>
      <c r="L47" s="13">
        <f t="shared" si="0"/>
        <v>592998</v>
      </c>
      <c r="M47" s="8"/>
      <c r="N47" s="8" t="s">
        <v>19</v>
      </c>
      <c r="O47" s="14" t="s">
        <v>20</v>
      </c>
    </row>
    <row r="48" spans="1:15" s="1" customFormat="1" ht="15" customHeight="1">
      <c r="A48" s="7">
        <v>43</v>
      </c>
      <c r="B48" s="8">
        <v>2</v>
      </c>
      <c r="C48" s="9" t="s">
        <v>40</v>
      </c>
      <c r="D48" s="8" t="s">
        <v>92</v>
      </c>
      <c r="E48" s="35" t="s">
        <v>100</v>
      </c>
      <c r="F48" s="8">
        <v>3</v>
      </c>
      <c r="G48" s="37">
        <v>125.96</v>
      </c>
      <c r="H48" s="37">
        <v>24.95</v>
      </c>
      <c r="I48" s="37">
        <v>101.01</v>
      </c>
      <c r="J48" s="31">
        <v>4900</v>
      </c>
      <c r="K48" s="12">
        <f t="shared" si="1"/>
        <v>6110.32571032571</v>
      </c>
      <c r="L48" s="13">
        <f t="shared" si="0"/>
        <v>617204</v>
      </c>
      <c r="M48" s="8"/>
      <c r="N48" s="8" t="s">
        <v>19</v>
      </c>
      <c r="O48" s="14" t="s">
        <v>20</v>
      </c>
    </row>
    <row r="49" spans="1:15" s="1" customFormat="1" ht="15" customHeight="1">
      <c r="A49" s="7">
        <v>44</v>
      </c>
      <c r="B49" s="8">
        <v>2</v>
      </c>
      <c r="C49" s="9" t="s">
        <v>61</v>
      </c>
      <c r="D49" s="8" t="s">
        <v>98</v>
      </c>
      <c r="E49" s="35" t="s">
        <v>100</v>
      </c>
      <c r="F49" s="8">
        <v>3</v>
      </c>
      <c r="G49" s="37">
        <v>121.02</v>
      </c>
      <c r="H49" s="37">
        <v>23.97</v>
      </c>
      <c r="I49" s="37">
        <v>97.05</v>
      </c>
      <c r="J49" s="31">
        <v>4900</v>
      </c>
      <c r="K49" s="12">
        <f t="shared" si="1"/>
        <v>6110.231839258115</v>
      </c>
      <c r="L49" s="13">
        <f t="shared" si="0"/>
        <v>592998</v>
      </c>
      <c r="M49" s="8"/>
      <c r="N49" s="8" t="s">
        <v>19</v>
      </c>
      <c r="O49" s="14" t="s">
        <v>20</v>
      </c>
    </row>
    <row r="50" spans="1:15" s="1" customFormat="1" ht="15" customHeight="1">
      <c r="A50" s="7">
        <v>45</v>
      </c>
      <c r="B50" s="8">
        <v>2</v>
      </c>
      <c r="C50" s="9" t="s">
        <v>43</v>
      </c>
      <c r="D50" s="8" t="s">
        <v>94</v>
      </c>
      <c r="E50" s="35" t="s">
        <v>100</v>
      </c>
      <c r="F50" s="8">
        <v>3</v>
      </c>
      <c r="G50" s="37">
        <v>125.96</v>
      </c>
      <c r="H50" s="37">
        <v>24.95</v>
      </c>
      <c r="I50" s="37">
        <v>101.01</v>
      </c>
      <c r="J50" s="31">
        <v>4900</v>
      </c>
      <c r="K50" s="12">
        <f t="shared" si="1"/>
        <v>6110.32571032571</v>
      </c>
      <c r="L50" s="13">
        <f t="shared" si="0"/>
        <v>617204</v>
      </c>
      <c r="M50" s="8"/>
      <c r="N50" s="8" t="s">
        <v>19</v>
      </c>
      <c r="O50" s="14" t="s">
        <v>20</v>
      </c>
    </row>
    <row r="51" spans="1:15" s="1" customFormat="1" ht="15" customHeight="1">
      <c r="A51" s="7">
        <v>46</v>
      </c>
      <c r="B51" s="8">
        <v>2</v>
      </c>
      <c r="C51" s="9" t="s">
        <v>63</v>
      </c>
      <c r="D51" s="8" t="s">
        <v>99</v>
      </c>
      <c r="E51" s="35" t="s">
        <v>100</v>
      </c>
      <c r="F51" s="8">
        <v>3</v>
      </c>
      <c r="G51" s="37">
        <v>121.02</v>
      </c>
      <c r="H51" s="37">
        <v>23.97</v>
      </c>
      <c r="I51" s="37">
        <v>97.05</v>
      </c>
      <c r="J51" s="31">
        <v>4900</v>
      </c>
      <c r="K51" s="12">
        <f t="shared" si="1"/>
        <v>6110.231839258115</v>
      </c>
      <c r="L51" s="13">
        <f t="shared" si="0"/>
        <v>592998</v>
      </c>
      <c r="M51" s="8"/>
      <c r="N51" s="8" t="s">
        <v>19</v>
      </c>
      <c r="O51" s="14" t="s">
        <v>20</v>
      </c>
    </row>
    <row r="52" spans="1:15" s="1" customFormat="1" ht="15" customHeight="1">
      <c r="A52" s="7">
        <v>47</v>
      </c>
      <c r="B52" s="8">
        <v>2</v>
      </c>
      <c r="C52" s="9" t="s">
        <v>64</v>
      </c>
      <c r="D52" s="8" t="s">
        <v>99</v>
      </c>
      <c r="E52" s="35" t="s">
        <v>100</v>
      </c>
      <c r="F52" s="8">
        <v>3</v>
      </c>
      <c r="G52" s="37">
        <v>125.96</v>
      </c>
      <c r="H52" s="37">
        <v>24.95</v>
      </c>
      <c r="I52" s="37">
        <v>101.01</v>
      </c>
      <c r="J52" s="31">
        <v>4900</v>
      </c>
      <c r="K52" s="12">
        <f t="shared" si="1"/>
        <v>6110.32571032571</v>
      </c>
      <c r="L52" s="13">
        <f t="shared" si="0"/>
        <v>617204</v>
      </c>
      <c r="M52" s="8"/>
      <c r="N52" s="8" t="s">
        <v>19</v>
      </c>
      <c r="O52" s="14" t="s">
        <v>20</v>
      </c>
    </row>
    <row r="53" spans="1:15" s="1" customFormat="1" ht="15" customHeight="1">
      <c r="A53" s="7">
        <v>48</v>
      </c>
      <c r="B53" s="8">
        <v>2</v>
      </c>
      <c r="C53" s="9" t="s">
        <v>65</v>
      </c>
      <c r="D53" s="8" t="s">
        <v>95</v>
      </c>
      <c r="E53" s="35" t="s">
        <v>100</v>
      </c>
      <c r="F53" s="8">
        <v>3</v>
      </c>
      <c r="G53" s="37">
        <v>121.02</v>
      </c>
      <c r="H53" s="37">
        <v>23.97</v>
      </c>
      <c r="I53" s="37">
        <v>97.05</v>
      </c>
      <c r="J53" s="31">
        <v>5850</v>
      </c>
      <c r="K53" s="12">
        <f t="shared" si="1"/>
        <v>7294.868624420402</v>
      </c>
      <c r="L53" s="13">
        <f t="shared" si="0"/>
        <v>707967</v>
      </c>
      <c r="M53" s="8"/>
      <c r="N53" s="8" t="s">
        <v>19</v>
      </c>
      <c r="O53" s="14" t="s">
        <v>20</v>
      </c>
    </row>
    <row r="54" spans="1:15" s="1" customFormat="1" ht="15" customHeight="1">
      <c r="A54" s="7">
        <v>49</v>
      </c>
      <c r="B54" s="8">
        <v>2</v>
      </c>
      <c r="C54" s="9" t="s">
        <v>45</v>
      </c>
      <c r="D54" s="8" t="s">
        <v>95</v>
      </c>
      <c r="E54" s="35" t="s">
        <v>100</v>
      </c>
      <c r="F54" s="8">
        <v>3</v>
      </c>
      <c r="G54" s="37">
        <v>125.96</v>
      </c>
      <c r="H54" s="37">
        <v>24.95</v>
      </c>
      <c r="I54" s="37">
        <v>101.01</v>
      </c>
      <c r="J54" s="31">
        <v>5420</v>
      </c>
      <c r="K54" s="12">
        <f t="shared" si="1"/>
        <v>6758.768438768438</v>
      </c>
      <c r="L54" s="13">
        <f t="shared" si="0"/>
        <v>682703.2</v>
      </c>
      <c r="M54" s="8"/>
      <c r="N54" s="8" t="s">
        <v>19</v>
      </c>
      <c r="O54" s="14" t="s">
        <v>20</v>
      </c>
    </row>
    <row r="55" spans="1:15" s="1" customFormat="1" ht="15" customHeight="1">
      <c r="A55" s="7">
        <v>50</v>
      </c>
      <c r="B55" s="8">
        <v>3</v>
      </c>
      <c r="C55" s="9" t="s">
        <v>48</v>
      </c>
      <c r="D55" s="8" t="s">
        <v>97</v>
      </c>
      <c r="E55" s="35" t="s">
        <v>100</v>
      </c>
      <c r="F55" s="8">
        <v>3</v>
      </c>
      <c r="G55" s="37">
        <v>118.01</v>
      </c>
      <c r="H55" s="37">
        <v>25.74</v>
      </c>
      <c r="I55" s="37">
        <v>92.27</v>
      </c>
      <c r="J55" s="31">
        <v>5850</v>
      </c>
      <c r="K55" s="12">
        <f t="shared" si="1"/>
        <v>7481.9388750406415</v>
      </c>
      <c r="L55" s="13">
        <f t="shared" si="0"/>
        <v>690358.5</v>
      </c>
      <c r="M55" s="8"/>
      <c r="N55" s="8" t="s">
        <v>19</v>
      </c>
      <c r="O55" s="14" t="s">
        <v>20</v>
      </c>
    </row>
    <row r="56" spans="1:15" s="1" customFormat="1" ht="15" customHeight="1">
      <c r="A56" s="7">
        <v>51</v>
      </c>
      <c r="B56" s="8">
        <v>3</v>
      </c>
      <c r="C56" s="9" t="s">
        <v>66</v>
      </c>
      <c r="D56" s="8" t="s">
        <v>85</v>
      </c>
      <c r="E56" s="35" t="s">
        <v>100</v>
      </c>
      <c r="F56" s="8">
        <v>3</v>
      </c>
      <c r="G56" s="37">
        <v>116.04</v>
      </c>
      <c r="H56" s="37">
        <v>25.31</v>
      </c>
      <c r="I56" s="37">
        <v>90.73</v>
      </c>
      <c r="J56" s="31">
        <v>5200</v>
      </c>
      <c r="K56" s="12">
        <f t="shared" si="1"/>
        <v>6650.589661633418</v>
      </c>
      <c r="L56" s="13">
        <f t="shared" si="0"/>
        <v>603408</v>
      </c>
      <c r="M56" s="8"/>
      <c r="N56" s="8" t="s">
        <v>19</v>
      </c>
      <c r="O56" s="14" t="s">
        <v>20</v>
      </c>
    </row>
    <row r="57" spans="1:15" s="1" customFormat="1" ht="15" customHeight="1">
      <c r="A57" s="7">
        <v>52</v>
      </c>
      <c r="B57" s="8">
        <v>3</v>
      </c>
      <c r="C57" s="9" t="s">
        <v>67</v>
      </c>
      <c r="D57" s="8" t="s">
        <v>86</v>
      </c>
      <c r="E57" s="35" t="s">
        <v>100</v>
      </c>
      <c r="F57" s="8">
        <v>3</v>
      </c>
      <c r="G57" s="37">
        <v>118.01</v>
      </c>
      <c r="H57" s="37">
        <v>25.74</v>
      </c>
      <c r="I57" s="37">
        <v>92.27</v>
      </c>
      <c r="J57" s="31">
        <v>6600</v>
      </c>
      <c r="K57" s="12">
        <f t="shared" si="1"/>
        <v>8441.16180773816</v>
      </c>
      <c r="L57" s="13">
        <f t="shared" si="0"/>
        <v>778866</v>
      </c>
      <c r="M57" s="8"/>
      <c r="N57" s="8" t="s">
        <v>19</v>
      </c>
      <c r="O57" s="14" t="s">
        <v>20</v>
      </c>
    </row>
    <row r="58" spans="1:15" s="1" customFormat="1" ht="15" customHeight="1">
      <c r="A58" s="7">
        <v>53</v>
      </c>
      <c r="B58" s="8">
        <v>3</v>
      </c>
      <c r="C58" s="9" t="s">
        <v>68</v>
      </c>
      <c r="D58" s="8" t="s">
        <v>87</v>
      </c>
      <c r="E58" s="35" t="s">
        <v>101</v>
      </c>
      <c r="F58" s="8">
        <v>3</v>
      </c>
      <c r="G58" s="37">
        <v>87.49</v>
      </c>
      <c r="H58" s="37">
        <v>19.08</v>
      </c>
      <c r="I58" s="37">
        <v>68.41</v>
      </c>
      <c r="J58" s="31">
        <v>5800</v>
      </c>
      <c r="K58" s="12">
        <f t="shared" si="1"/>
        <v>7417.6582370998385</v>
      </c>
      <c r="L58" s="13">
        <f t="shared" si="0"/>
        <v>507441.99999999994</v>
      </c>
      <c r="M58" s="8"/>
      <c r="N58" s="8" t="s">
        <v>19</v>
      </c>
      <c r="O58" s="14" t="s">
        <v>20</v>
      </c>
    </row>
    <row r="59" spans="1:15" s="1" customFormat="1" ht="15" customHeight="1">
      <c r="A59" s="7">
        <v>54</v>
      </c>
      <c r="B59" s="8">
        <v>3</v>
      </c>
      <c r="C59" s="9" t="s">
        <v>69</v>
      </c>
      <c r="D59" s="8" t="s">
        <v>88</v>
      </c>
      <c r="E59" s="35" t="s">
        <v>101</v>
      </c>
      <c r="F59" s="8">
        <v>3</v>
      </c>
      <c r="G59" s="37">
        <v>90.63</v>
      </c>
      <c r="H59" s="37">
        <v>19.77</v>
      </c>
      <c r="I59" s="37">
        <v>70.86</v>
      </c>
      <c r="J59" s="31">
        <v>5200</v>
      </c>
      <c r="K59" s="12">
        <f t="shared" si="1"/>
        <v>6650.804403048264</v>
      </c>
      <c r="L59" s="13">
        <f t="shared" si="0"/>
        <v>471276</v>
      </c>
      <c r="M59" s="8"/>
      <c r="N59" s="8" t="s">
        <v>19</v>
      </c>
      <c r="O59" s="14" t="s">
        <v>20</v>
      </c>
    </row>
    <row r="60" spans="1:15" s="1" customFormat="1" ht="15" customHeight="1">
      <c r="A60" s="7">
        <v>55</v>
      </c>
      <c r="B60" s="8">
        <v>3</v>
      </c>
      <c r="C60" s="9" t="s">
        <v>70</v>
      </c>
      <c r="D60" s="8" t="s">
        <v>89</v>
      </c>
      <c r="E60" s="35" t="s">
        <v>101</v>
      </c>
      <c r="F60" s="8">
        <v>3</v>
      </c>
      <c r="G60" s="10">
        <v>87.49</v>
      </c>
      <c r="H60" s="36">
        <v>19.08</v>
      </c>
      <c r="I60" s="11">
        <v>68.41</v>
      </c>
      <c r="J60" s="31">
        <v>5800</v>
      </c>
      <c r="K60" s="12">
        <f t="shared" si="1"/>
        <v>7417.6582370998385</v>
      </c>
      <c r="L60" s="13">
        <f t="shared" si="0"/>
        <v>507441.99999999994</v>
      </c>
      <c r="M60" s="8"/>
      <c r="N60" s="8" t="s">
        <v>19</v>
      </c>
      <c r="O60" s="14" t="s">
        <v>20</v>
      </c>
    </row>
    <row r="61" spans="1:15" s="1" customFormat="1" ht="15" customHeight="1">
      <c r="A61" s="7">
        <v>56</v>
      </c>
      <c r="B61" s="8">
        <v>3</v>
      </c>
      <c r="C61" s="9" t="s">
        <v>71</v>
      </c>
      <c r="D61" s="8" t="s">
        <v>92</v>
      </c>
      <c r="E61" s="35" t="s">
        <v>100</v>
      </c>
      <c r="F61" s="8">
        <v>3</v>
      </c>
      <c r="G61" s="10">
        <v>116.04</v>
      </c>
      <c r="H61" s="36">
        <v>25.31</v>
      </c>
      <c r="I61" s="11">
        <v>90.73</v>
      </c>
      <c r="J61" s="31">
        <v>5500</v>
      </c>
      <c r="K61" s="12">
        <f t="shared" si="1"/>
        <v>7034.277526727653</v>
      </c>
      <c r="L61" s="13">
        <f t="shared" si="0"/>
        <v>638220</v>
      </c>
      <c r="M61" s="8"/>
      <c r="N61" s="8" t="s">
        <v>19</v>
      </c>
      <c r="O61" s="14" t="s">
        <v>20</v>
      </c>
    </row>
    <row r="62" spans="1:15" s="1" customFormat="1" ht="15" customHeight="1">
      <c r="A62" s="7">
        <v>57</v>
      </c>
      <c r="B62" s="8">
        <v>3</v>
      </c>
      <c r="C62" s="9" t="s">
        <v>72</v>
      </c>
      <c r="D62" s="8" t="s">
        <v>98</v>
      </c>
      <c r="E62" s="35" t="s">
        <v>100</v>
      </c>
      <c r="F62" s="8">
        <v>3</v>
      </c>
      <c r="G62" s="10">
        <v>118.01</v>
      </c>
      <c r="H62" s="36">
        <v>25.74</v>
      </c>
      <c r="I62" s="11">
        <v>92.27</v>
      </c>
      <c r="J62" s="31">
        <v>6600</v>
      </c>
      <c r="K62" s="12">
        <f t="shared" si="1"/>
        <v>8441.16180773816</v>
      </c>
      <c r="L62" s="13">
        <f t="shared" si="0"/>
        <v>778866</v>
      </c>
      <c r="M62" s="8"/>
      <c r="N62" s="8" t="s">
        <v>19</v>
      </c>
      <c r="O62" s="14" t="s">
        <v>20</v>
      </c>
    </row>
    <row r="63" spans="1:15" s="1" customFormat="1" ht="15" customHeight="1">
      <c r="A63" s="7">
        <v>58</v>
      </c>
      <c r="B63" s="8">
        <v>3</v>
      </c>
      <c r="C63" s="9" t="s">
        <v>41</v>
      </c>
      <c r="D63" s="8" t="s">
        <v>93</v>
      </c>
      <c r="E63" s="35" t="s">
        <v>101</v>
      </c>
      <c r="F63" s="8">
        <v>3</v>
      </c>
      <c r="G63" s="10">
        <v>87.49</v>
      </c>
      <c r="H63" s="36">
        <v>19.08</v>
      </c>
      <c r="I63" s="11">
        <v>68.41</v>
      </c>
      <c r="J63" s="31">
        <v>5100</v>
      </c>
      <c r="K63" s="12">
        <f t="shared" si="1"/>
        <v>6522.423622277445</v>
      </c>
      <c r="L63" s="13">
        <f t="shared" si="0"/>
        <v>446199</v>
      </c>
      <c r="M63" s="8"/>
      <c r="N63" s="8" t="s">
        <v>19</v>
      </c>
      <c r="O63" s="14" t="s">
        <v>20</v>
      </c>
    </row>
    <row r="64" spans="1:15" s="1" customFormat="1" ht="15" customHeight="1">
      <c r="A64" s="7">
        <v>59</v>
      </c>
      <c r="B64" s="8">
        <v>3</v>
      </c>
      <c r="C64" s="9" t="s">
        <v>73</v>
      </c>
      <c r="D64" s="8" t="s">
        <v>93</v>
      </c>
      <c r="E64" s="35" t="s">
        <v>100</v>
      </c>
      <c r="F64" s="8">
        <v>3</v>
      </c>
      <c r="G64" s="10">
        <v>118.01</v>
      </c>
      <c r="H64" s="36">
        <v>25.74</v>
      </c>
      <c r="I64" s="11">
        <v>92.27</v>
      </c>
      <c r="J64" s="31">
        <v>5000</v>
      </c>
      <c r="K64" s="12">
        <f t="shared" si="1"/>
        <v>6394.8195513167875</v>
      </c>
      <c r="L64" s="13">
        <f t="shared" si="0"/>
        <v>590050</v>
      </c>
      <c r="M64" s="8"/>
      <c r="N64" s="8" t="s">
        <v>19</v>
      </c>
      <c r="O64" s="14" t="s">
        <v>20</v>
      </c>
    </row>
    <row r="65" spans="1:15" s="1" customFormat="1" ht="15" customHeight="1">
      <c r="A65" s="7">
        <v>60</v>
      </c>
      <c r="B65" s="8">
        <v>3</v>
      </c>
      <c r="C65" s="9" t="s">
        <v>74</v>
      </c>
      <c r="D65" s="8" t="s">
        <v>93</v>
      </c>
      <c r="E65" s="35" t="s">
        <v>101</v>
      </c>
      <c r="F65" s="8">
        <v>3</v>
      </c>
      <c r="G65" s="10">
        <v>90.63</v>
      </c>
      <c r="H65" s="36">
        <v>19.77</v>
      </c>
      <c r="I65" s="11">
        <v>70.86</v>
      </c>
      <c r="J65" s="31">
        <v>5300</v>
      </c>
      <c r="K65" s="12">
        <f t="shared" si="1"/>
        <v>6778.70448772227</v>
      </c>
      <c r="L65" s="13">
        <f t="shared" si="0"/>
        <v>480339</v>
      </c>
      <c r="M65" s="8"/>
      <c r="N65" s="8" t="s">
        <v>19</v>
      </c>
      <c r="O65" s="14" t="s">
        <v>20</v>
      </c>
    </row>
    <row r="66" spans="1:15" s="1" customFormat="1" ht="15" customHeight="1">
      <c r="A66" s="7">
        <v>61</v>
      </c>
      <c r="B66" s="8">
        <v>3</v>
      </c>
      <c r="C66" s="9" t="s">
        <v>75</v>
      </c>
      <c r="D66" s="8" t="s">
        <v>93</v>
      </c>
      <c r="E66" s="35" t="s">
        <v>100</v>
      </c>
      <c r="F66" s="8">
        <v>3</v>
      </c>
      <c r="G66" s="10">
        <v>116.63</v>
      </c>
      <c r="H66" s="36">
        <v>25.44</v>
      </c>
      <c r="I66" s="11">
        <v>91.19</v>
      </c>
      <c r="J66" s="31">
        <v>5300</v>
      </c>
      <c r="K66" s="12">
        <f t="shared" si="1"/>
        <v>6778.583177980042</v>
      </c>
      <c r="L66" s="13">
        <f t="shared" si="0"/>
        <v>618139</v>
      </c>
      <c r="M66" s="8"/>
      <c r="N66" s="8" t="s">
        <v>19</v>
      </c>
      <c r="O66" s="14" t="s">
        <v>20</v>
      </c>
    </row>
    <row r="67" spans="1:15" s="1" customFormat="1" ht="15" customHeight="1">
      <c r="A67" s="7">
        <v>62</v>
      </c>
      <c r="B67" s="8">
        <v>3</v>
      </c>
      <c r="C67" s="9" t="s">
        <v>62</v>
      </c>
      <c r="D67" s="8" t="s">
        <v>93</v>
      </c>
      <c r="E67" s="35" t="s">
        <v>100</v>
      </c>
      <c r="F67" s="8">
        <v>3</v>
      </c>
      <c r="G67" s="10">
        <v>124.85</v>
      </c>
      <c r="H67" s="36">
        <v>27.23</v>
      </c>
      <c r="I67" s="11">
        <v>97.62</v>
      </c>
      <c r="J67" s="31">
        <v>5300</v>
      </c>
      <c r="K67" s="12">
        <f t="shared" si="1"/>
        <v>6778.375332923581</v>
      </c>
      <c r="L67" s="13">
        <f aca="true" t="shared" si="2" ref="L67:L75">J67*G67</f>
        <v>661705</v>
      </c>
      <c r="M67" s="8"/>
      <c r="N67" s="8" t="s">
        <v>19</v>
      </c>
      <c r="O67" s="14" t="s">
        <v>20</v>
      </c>
    </row>
    <row r="68" spans="1:15" s="1" customFormat="1" ht="15" customHeight="1">
      <c r="A68" s="7">
        <v>63</v>
      </c>
      <c r="B68" s="8">
        <v>3</v>
      </c>
      <c r="C68" s="9" t="s">
        <v>76</v>
      </c>
      <c r="D68" s="8" t="s">
        <v>94</v>
      </c>
      <c r="E68" s="35" t="s">
        <v>101</v>
      </c>
      <c r="F68" s="8">
        <v>3</v>
      </c>
      <c r="G68" s="10">
        <v>87.49</v>
      </c>
      <c r="H68" s="36">
        <v>19.08</v>
      </c>
      <c r="I68" s="11">
        <v>68.41</v>
      </c>
      <c r="J68" s="31">
        <v>5100</v>
      </c>
      <c r="K68" s="12">
        <f aca="true" t="shared" si="3" ref="K68:K75">L68/I68</f>
        <v>6522.423622277445</v>
      </c>
      <c r="L68" s="13">
        <f t="shared" si="2"/>
        <v>446199</v>
      </c>
      <c r="M68" s="8"/>
      <c r="N68" s="8" t="s">
        <v>19</v>
      </c>
      <c r="O68" s="14" t="s">
        <v>20</v>
      </c>
    </row>
    <row r="69" spans="1:15" s="1" customFormat="1" ht="15" customHeight="1">
      <c r="A69" s="7">
        <v>64</v>
      </c>
      <c r="B69" s="8">
        <v>3</v>
      </c>
      <c r="C69" s="9" t="s">
        <v>77</v>
      </c>
      <c r="D69" s="8" t="s">
        <v>94</v>
      </c>
      <c r="E69" s="35" t="s">
        <v>100</v>
      </c>
      <c r="F69" s="8">
        <v>3</v>
      </c>
      <c r="G69" s="10">
        <v>116.04</v>
      </c>
      <c r="H69" s="36">
        <v>25.31</v>
      </c>
      <c r="I69" s="11">
        <v>90.73</v>
      </c>
      <c r="J69" s="31">
        <v>5500</v>
      </c>
      <c r="K69" s="12">
        <f t="shared" si="3"/>
        <v>7034.277526727653</v>
      </c>
      <c r="L69" s="13">
        <f t="shared" si="2"/>
        <v>638220</v>
      </c>
      <c r="M69" s="8"/>
      <c r="N69" s="8" t="s">
        <v>19</v>
      </c>
      <c r="O69" s="14" t="s">
        <v>20</v>
      </c>
    </row>
    <row r="70" spans="1:15" s="1" customFormat="1" ht="15" customHeight="1">
      <c r="A70" s="7">
        <v>65</v>
      </c>
      <c r="B70" s="8">
        <v>3</v>
      </c>
      <c r="C70" s="9" t="s">
        <v>78</v>
      </c>
      <c r="D70" s="8" t="s">
        <v>99</v>
      </c>
      <c r="E70" s="35" t="s">
        <v>101</v>
      </c>
      <c r="F70" s="8">
        <v>3</v>
      </c>
      <c r="G70" s="10">
        <v>87.49</v>
      </c>
      <c r="H70" s="36">
        <v>19.08</v>
      </c>
      <c r="I70" s="11">
        <v>68.41</v>
      </c>
      <c r="J70" s="31">
        <v>5100</v>
      </c>
      <c r="K70" s="12">
        <f t="shared" si="3"/>
        <v>6522.423622277445</v>
      </c>
      <c r="L70" s="13">
        <f t="shared" si="2"/>
        <v>446199</v>
      </c>
      <c r="M70" s="8"/>
      <c r="N70" s="8" t="s">
        <v>19</v>
      </c>
      <c r="O70" s="14" t="s">
        <v>20</v>
      </c>
    </row>
    <row r="71" spans="1:15" s="1" customFormat="1" ht="15" customHeight="1">
      <c r="A71" s="7">
        <v>66</v>
      </c>
      <c r="B71" s="8">
        <v>3</v>
      </c>
      <c r="C71" s="9" t="s">
        <v>79</v>
      </c>
      <c r="D71" s="8" t="s">
        <v>99</v>
      </c>
      <c r="E71" s="35" t="s">
        <v>100</v>
      </c>
      <c r="F71" s="8">
        <v>3</v>
      </c>
      <c r="G71" s="10">
        <v>118.01</v>
      </c>
      <c r="H71" s="36">
        <v>25.74</v>
      </c>
      <c r="I71" s="11">
        <v>92.27</v>
      </c>
      <c r="J71" s="31">
        <v>5000</v>
      </c>
      <c r="K71" s="12">
        <f t="shared" si="3"/>
        <v>6394.8195513167875</v>
      </c>
      <c r="L71" s="13">
        <f t="shared" si="2"/>
        <v>590050</v>
      </c>
      <c r="M71" s="8"/>
      <c r="N71" s="8" t="s">
        <v>19</v>
      </c>
      <c r="O71" s="14" t="s">
        <v>20</v>
      </c>
    </row>
    <row r="72" spans="1:15" s="1" customFormat="1" ht="15" customHeight="1">
      <c r="A72" s="7">
        <v>67</v>
      </c>
      <c r="B72" s="8">
        <v>3</v>
      </c>
      <c r="C72" s="9" t="s">
        <v>80</v>
      </c>
      <c r="D72" s="8" t="s">
        <v>99</v>
      </c>
      <c r="E72" s="35" t="s">
        <v>100</v>
      </c>
      <c r="F72" s="8">
        <v>3</v>
      </c>
      <c r="G72" s="10">
        <v>116.04</v>
      </c>
      <c r="H72" s="36">
        <v>25.31</v>
      </c>
      <c r="I72" s="11">
        <v>90.73</v>
      </c>
      <c r="J72" s="31">
        <v>5500</v>
      </c>
      <c r="K72" s="12">
        <f t="shared" si="3"/>
        <v>7034.277526727653</v>
      </c>
      <c r="L72" s="13">
        <f t="shared" si="2"/>
        <v>638220</v>
      </c>
      <c r="M72" s="8"/>
      <c r="N72" s="8" t="s">
        <v>19</v>
      </c>
      <c r="O72" s="14" t="s">
        <v>20</v>
      </c>
    </row>
    <row r="73" spans="1:15" s="1" customFormat="1" ht="15" customHeight="1">
      <c r="A73" s="7">
        <v>68</v>
      </c>
      <c r="B73" s="8">
        <v>3</v>
      </c>
      <c r="C73" s="9" t="s">
        <v>44</v>
      </c>
      <c r="D73" s="8" t="s">
        <v>95</v>
      </c>
      <c r="E73" s="35" t="s">
        <v>101</v>
      </c>
      <c r="F73" s="8">
        <v>3</v>
      </c>
      <c r="G73" s="10">
        <v>87.49</v>
      </c>
      <c r="H73" s="36">
        <v>19.08</v>
      </c>
      <c r="I73" s="11">
        <v>68.41</v>
      </c>
      <c r="J73" s="31">
        <v>5800</v>
      </c>
      <c r="K73" s="12">
        <f t="shared" si="3"/>
        <v>7417.6582370998385</v>
      </c>
      <c r="L73" s="13">
        <f t="shared" si="2"/>
        <v>507441.99999999994</v>
      </c>
      <c r="M73" s="8"/>
      <c r="N73" s="8" t="s">
        <v>19</v>
      </c>
      <c r="O73" s="14" t="s">
        <v>20</v>
      </c>
    </row>
    <row r="74" spans="1:15" s="1" customFormat="1" ht="15" customHeight="1">
      <c r="A74" s="7">
        <v>69</v>
      </c>
      <c r="B74" s="8">
        <v>3</v>
      </c>
      <c r="C74" s="9" t="s">
        <v>81</v>
      </c>
      <c r="D74" s="8" t="s">
        <v>95</v>
      </c>
      <c r="E74" s="35" t="s">
        <v>100</v>
      </c>
      <c r="F74" s="8">
        <v>3</v>
      </c>
      <c r="G74" s="10">
        <v>118.01</v>
      </c>
      <c r="H74" s="36">
        <v>25.74</v>
      </c>
      <c r="I74" s="11">
        <v>92.27</v>
      </c>
      <c r="J74" s="31">
        <v>5850</v>
      </c>
      <c r="K74" s="12">
        <f t="shared" si="3"/>
        <v>7481.9388750406415</v>
      </c>
      <c r="L74" s="13">
        <f t="shared" si="2"/>
        <v>690358.5</v>
      </c>
      <c r="M74" s="8"/>
      <c r="N74" s="8" t="s">
        <v>19</v>
      </c>
      <c r="O74" s="14" t="s">
        <v>20</v>
      </c>
    </row>
    <row r="75" spans="1:15" s="1" customFormat="1" ht="15" customHeight="1">
      <c r="A75" s="7">
        <v>70</v>
      </c>
      <c r="B75" s="8">
        <v>3</v>
      </c>
      <c r="C75" s="9" t="s">
        <v>45</v>
      </c>
      <c r="D75" s="8" t="s">
        <v>95</v>
      </c>
      <c r="E75" s="35" t="s">
        <v>100</v>
      </c>
      <c r="F75" s="8">
        <v>3</v>
      </c>
      <c r="G75" s="10">
        <v>124.27</v>
      </c>
      <c r="H75" s="36">
        <v>27.1</v>
      </c>
      <c r="I75" s="11">
        <v>97.17</v>
      </c>
      <c r="J75" s="31">
        <v>5200</v>
      </c>
      <c r="K75" s="12">
        <f t="shared" si="3"/>
        <v>6650.241844190594</v>
      </c>
      <c r="L75" s="13">
        <f t="shared" si="2"/>
        <v>646204</v>
      </c>
      <c r="M75" s="8"/>
      <c r="N75" s="8" t="s">
        <v>19</v>
      </c>
      <c r="O75" s="14" t="s">
        <v>20</v>
      </c>
    </row>
    <row r="76" spans="1:15" s="20" customFormat="1" ht="24.75" customHeight="1">
      <c r="A76" s="54" t="s">
        <v>21</v>
      </c>
      <c r="B76" s="54"/>
      <c r="C76" s="54"/>
      <c r="D76" s="54"/>
      <c r="E76" s="54"/>
      <c r="F76" s="54"/>
      <c r="G76" s="34">
        <f>SUM(G6:G75)</f>
        <v>8078.440000000004</v>
      </c>
      <c r="H76" s="15">
        <f>SUM(H6:H75)</f>
        <v>1693.6</v>
      </c>
      <c r="I76" s="16">
        <f>SUM(I6:I75)</f>
        <v>6384.84</v>
      </c>
      <c r="J76" s="17">
        <f>L76/G76</f>
        <v>5525.506847856762</v>
      </c>
      <c r="K76" s="12">
        <f>L76/I76</f>
        <v>6991.165877296847</v>
      </c>
      <c r="L76" s="13">
        <f>SUM(L6:L75)</f>
        <v>44637475.54</v>
      </c>
      <c r="M76" s="18"/>
      <c r="N76" s="19"/>
      <c r="O76" s="19"/>
    </row>
    <row r="77" spans="1:15" s="20" customFormat="1" ht="41.25" customHeight="1">
      <c r="A77" s="57" t="s">
        <v>102</v>
      </c>
      <c r="B77" s="55"/>
      <c r="C77" s="55"/>
      <c r="D77" s="55"/>
      <c r="E77" s="55"/>
      <c r="F77" s="55"/>
      <c r="G77" s="55"/>
      <c r="H77" s="56"/>
      <c r="I77" s="55"/>
      <c r="J77" s="55"/>
      <c r="K77" s="55"/>
      <c r="L77" s="55"/>
      <c r="M77" s="55"/>
      <c r="N77" s="55"/>
      <c r="O77" s="55"/>
    </row>
    <row r="78" spans="1:15" s="20" customFormat="1" ht="72" customHeight="1">
      <c r="A78" s="42" t="s">
        <v>22</v>
      </c>
      <c r="B78" s="43"/>
      <c r="C78" s="43"/>
      <c r="D78" s="43"/>
      <c r="E78" s="43"/>
      <c r="F78" s="43"/>
      <c r="G78" s="43"/>
      <c r="H78" s="44"/>
      <c r="I78" s="43"/>
      <c r="J78" s="43"/>
      <c r="K78" s="43"/>
      <c r="L78" s="43"/>
      <c r="M78" s="43"/>
      <c r="N78" s="43"/>
      <c r="O78" s="43"/>
    </row>
    <row r="79" spans="1:15" s="20" customFormat="1" ht="24.75" customHeight="1">
      <c r="A79" s="45" t="s">
        <v>23</v>
      </c>
      <c r="B79" s="45"/>
      <c r="C79" s="45"/>
      <c r="D79" s="45"/>
      <c r="E79" s="45"/>
      <c r="F79" s="32"/>
      <c r="G79" s="33"/>
      <c r="H79" s="21"/>
      <c r="I79" s="33"/>
      <c r="J79" s="33"/>
      <c r="K79" s="46" t="s">
        <v>24</v>
      </c>
      <c r="L79" s="46"/>
      <c r="M79" s="32"/>
      <c r="N79" s="22"/>
      <c r="O79" s="22"/>
    </row>
    <row r="80" spans="1:15" s="20" customFormat="1" ht="24.75" customHeight="1">
      <c r="A80" s="45" t="s">
        <v>25</v>
      </c>
      <c r="B80" s="45"/>
      <c r="C80" s="45"/>
      <c r="D80" s="45"/>
      <c r="E80" s="45"/>
      <c r="F80" s="22"/>
      <c r="G80" s="23"/>
      <c r="H80" s="24"/>
      <c r="I80" s="23"/>
      <c r="J80" s="23"/>
      <c r="K80" s="46" t="s">
        <v>26</v>
      </c>
      <c r="L80" s="46"/>
      <c r="M80" s="32"/>
      <c r="N80" s="22"/>
      <c r="O80" s="22"/>
    </row>
    <row r="81" spans="1:15" s="20" customFormat="1" ht="24.75" customHeight="1">
      <c r="A81" s="45" t="s">
        <v>27</v>
      </c>
      <c r="B81" s="45"/>
      <c r="C81" s="45"/>
      <c r="D81" s="45"/>
      <c r="E81" s="45"/>
      <c r="F81" s="25"/>
      <c r="G81" s="26"/>
      <c r="H81" s="27"/>
      <c r="I81" s="26"/>
      <c r="J81" s="26"/>
      <c r="K81" s="26"/>
      <c r="L81" s="26"/>
      <c r="M81" s="25"/>
      <c r="N81" s="25"/>
      <c r="O81" s="25"/>
    </row>
  </sheetData>
  <sheetProtection/>
  <mergeCells count="27">
    <mergeCell ref="A81:E81"/>
    <mergeCell ref="A1:B1"/>
    <mergeCell ref="A2:O2"/>
    <mergeCell ref="A3:H3"/>
    <mergeCell ref="I3:K3"/>
    <mergeCell ref="A76:F76"/>
    <mergeCell ref="A77:O77"/>
    <mergeCell ref="A4:A5"/>
    <mergeCell ref="B4:B5"/>
    <mergeCell ref="C4:C5"/>
    <mergeCell ref="A78:O78"/>
    <mergeCell ref="A79:E79"/>
    <mergeCell ref="K79:L79"/>
    <mergeCell ref="A80:E80"/>
    <mergeCell ref="K80:L80"/>
    <mergeCell ref="D4:D5"/>
    <mergeCell ref="K4:K5"/>
    <mergeCell ref="L4:L5"/>
    <mergeCell ref="M4:M5"/>
    <mergeCell ref="N4:N5"/>
    <mergeCell ref="O4:O5"/>
    <mergeCell ref="E4:E5"/>
    <mergeCell ref="F4:F5"/>
    <mergeCell ref="G4:G5"/>
    <mergeCell ref="H4:H5"/>
    <mergeCell ref="I4:I5"/>
    <mergeCell ref="J4:J5"/>
  </mergeCells>
  <printOptions/>
  <pageMargins left="0.08" right="0.11999999999999998" top="0.28" bottom="0.28" header="0.2" footer="0.2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52">
      <selection activeCell="I12" sqref="I12"/>
    </sheetView>
  </sheetViews>
  <sheetFormatPr defaultColWidth="9.00390625" defaultRowHeight="14.25"/>
  <cols>
    <col min="1" max="1" width="13.75390625" style="0" customWidth="1"/>
    <col min="2" max="2" width="14.625" style="0" customWidth="1"/>
    <col min="3" max="3" width="15.00390625" style="0" customWidth="1"/>
  </cols>
  <sheetData>
    <row r="1" spans="1:3" ht="14.25">
      <c r="A1">
        <v>5300</v>
      </c>
      <c r="B1">
        <v>6819.1461177909105</v>
      </c>
      <c r="C1">
        <v>669231</v>
      </c>
    </row>
    <row r="2" spans="1:3" ht="14.25">
      <c r="A2">
        <v>6400</v>
      </c>
      <c r="B2">
        <v>8234.653566676901</v>
      </c>
      <c r="C2">
        <v>804608</v>
      </c>
    </row>
    <row r="3" spans="1:3" ht="14.25">
      <c r="A3">
        <v>5400</v>
      </c>
      <c r="B3">
        <v>6947.988946883635</v>
      </c>
      <c r="C3">
        <v>678888</v>
      </c>
    </row>
    <row r="4" spans="1:3" ht="14.25">
      <c r="A4">
        <v>5780</v>
      </c>
      <c r="B4">
        <v>7436.921502405076</v>
      </c>
      <c r="C4">
        <v>726661.6</v>
      </c>
    </row>
    <row r="5" spans="1:3" ht="14.25">
      <c r="A5">
        <v>5400</v>
      </c>
      <c r="B5">
        <v>6947.809252088852</v>
      </c>
      <c r="C5">
        <v>681858</v>
      </c>
    </row>
    <row r="6" spans="1:3" ht="14.25">
      <c r="A6">
        <v>5400</v>
      </c>
      <c r="B6">
        <v>6947.809252088852</v>
      </c>
      <c r="C6">
        <v>681858</v>
      </c>
    </row>
    <row r="7" spans="1:3" ht="14.25">
      <c r="A7">
        <v>5400</v>
      </c>
      <c r="B7">
        <v>6947.809252088852</v>
      </c>
      <c r="C7">
        <v>681858</v>
      </c>
    </row>
    <row r="8" spans="1:3" ht="14.25">
      <c r="A8">
        <v>5400</v>
      </c>
      <c r="B8">
        <v>6948.0607082630695</v>
      </c>
      <c r="C8">
        <v>494424</v>
      </c>
    </row>
    <row r="9" spans="1:3" ht="14.25">
      <c r="A9">
        <v>5400</v>
      </c>
      <c r="B9">
        <v>6947.988946883635</v>
      </c>
      <c r="C9">
        <v>678888</v>
      </c>
    </row>
    <row r="10" spans="1:3" ht="14.25">
      <c r="A10">
        <v>5500</v>
      </c>
      <c r="B10">
        <v>7076.472386386794</v>
      </c>
      <c r="C10">
        <v>694485</v>
      </c>
    </row>
    <row r="11" spans="1:3" ht="14.25">
      <c r="A11">
        <v>5500</v>
      </c>
      <c r="B11">
        <v>7076.473106006563</v>
      </c>
      <c r="C11">
        <v>495990.00000000006</v>
      </c>
    </row>
    <row r="12" spans="1:3" ht="14.25">
      <c r="A12">
        <v>5500</v>
      </c>
      <c r="B12">
        <v>7076.655408862962</v>
      </c>
      <c r="C12">
        <v>691460</v>
      </c>
    </row>
    <row r="13" spans="1:3" ht="14.25">
      <c r="A13">
        <v>5500</v>
      </c>
      <c r="B13">
        <v>7076.473106006563</v>
      </c>
      <c r="C13">
        <v>495990.00000000006</v>
      </c>
    </row>
    <row r="14" spans="1:3" ht="14.25">
      <c r="A14">
        <v>5500</v>
      </c>
      <c r="B14">
        <v>7076.655408862962</v>
      </c>
      <c r="C14">
        <v>691460</v>
      </c>
    </row>
    <row r="15" spans="1:3" ht="14.25">
      <c r="A15">
        <v>5500</v>
      </c>
      <c r="B15">
        <v>7076.473106006563</v>
      </c>
      <c r="C15">
        <v>495990.00000000006</v>
      </c>
    </row>
    <row r="16" spans="1:3" ht="14.25">
      <c r="A16">
        <v>6000</v>
      </c>
      <c r="B16">
        <v>7719.597851535601</v>
      </c>
      <c r="C16">
        <v>560520</v>
      </c>
    </row>
    <row r="17" spans="1:3" ht="14.25">
      <c r="A17">
        <v>5500</v>
      </c>
      <c r="B17">
        <v>7076.655408862962</v>
      </c>
      <c r="C17">
        <v>691460</v>
      </c>
    </row>
    <row r="18" spans="1:3" ht="14.25">
      <c r="A18">
        <v>5400</v>
      </c>
      <c r="B18">
        <v>6947.809958624626</v>
      </c>
      <c r="C18">
        <v>486972.00000000006</v>
      </c>
    </row>
    <row r="19" spans="1:3" ht="14.25">
      <c r="A19">
        <v>5300</v>
      </c>
      <c r="B19">
        <v>6819.322484904309</v>
      </c>
      <c r="C19">
        <v>666316</v>
      </c>
    </row>
    <row r="20" spans="1:3" ht="14.25">
      <c r="A20">
        <v>6400</v>
      </c>
      <c r="B20">
        <v>7980.515072868836</v>
      </c>
      <c r="C20">
        <v>799488</v>
      </c>
    </row>
    <row r="21" spans="1:3" ht="14.25">
      <c r="A21">
        <v>5300</v>
      </c>
      <c r="B21">
        <v>6609.02627511592</v>
      </c>
      <c r="C21">
        <v>641406</v>
      </c>
    </row>
    <row r="22" spans="1:3" ht="14.25">
      <c r="A22">
        <v>5300</v>
      </c>
      <c r="B22">
        <v>6608.864044719505</v>
      </c>
      <c r="C22">
        <v>662076</v>
      </c>
    </row>
    <row r="23" spans="1:3" ht="14.25">
      <c r="A23">
        <v>5500</v>
      </c>
      <c r="B23">
        <v>6858.406158967957</v>
      </c>
      <c r="C23">
        <v>659230</v>
      </c>
    </row>
    <row r="24" spans="1:3" ht="14.25">
      <c r="A24">
        <v>5300</v>
      </c>
      <c r="B24">
        <v>6609.02627511592</v>
      </c>
      <c r="C24">
        <v>641406</v>
      </c>
    </row>
    <row r="25" spans="1:3" ht="14.25">
      <c r="A25">
        <v>5300</v>
      </c>
      <c r="B25">
        <v>6609.02627511592</v>
      </c>
      <c r="C25">
        <v>641406</v>
      </c>
    </row>
    <row r="26" spans="1:3" ht="14.25">
      <c r="A26">
        <v>5300</v>
      </c>
      <c r="B26">
        <v>6608.864044719505</v>
      </c>
      <c r="C26">
        <v>662076</v>
      </c>
    </row>
    <row r="27" spans="1:3" ht="14.25">
      <c r="A27">
        <v>5400</v>
      </c>
      <c r="B27">
        <v>6733.724884080371</v>
      </c>
      <c r="C27">
        <v>653508</v>
      </c>
    </row>
    <row r="28" spans="1:3" ht="14.25">
      <c r="A28">
        <v>5400</v>
      </c>
      <c r="B28">
        <v>6733.55959273308</v>
      </c>
      <c r="C28">
        <v>674568</v>
      </c>
    </row>
    <row r="29" spans="1:3" ht="14.25">
      <c r="A29">
        <v>5400</v>
      </c>
      <c r="B29">
        <v>6733.724884080371</v>
      </c>
      <c r="C29">
        <v>653508</v>
      </c>
    </row>
    <row r="30" spans="1:3" ht="14.25">
      <c r="A30">
        <v>5400</v>
      </c>
      <c r="B30">
        <v>6733.55959273308</v>
      </c>
      <c r="C30">
        <v>674568</v>
      </c>
    </row>
    <row r="31" spans="1:3" ht="14.25">
      <c r="A31">
        <v>5400</v>
      </c>
      <c r="B31">
        <v>6733.55959273308</v>
      </c>
      <c r="C31">
        <v>674568</v>
      </c>
    </row>
    <row r="32" spans="1:3" ht="14.25">
      <c r="A32">
        <v>5400</v>
      </c>
      <c r="B32">
        <v>6733.724884080371</v>
      </c>
      <c r="C32">
        <v>653508</v>
      </c>
    </row>
    <row r="33" spans="1:3" ht="14.25">
      <c r="A33">
        <v>5400</v>
      </c>
      <c r="B33">
        <v>6733.55959273308</v>
      </c>
      <c r="C33">
        <v>674568</v>
      </c>
    </row>
    <row r="34" spans="1:3" ht="14.25">
      <c r="A34">
        <v>6400</v>
      </c>
      <c r="B34">
        <v>7980.1354401805875</v>
      </c>
      <c r="C34">
        <v>565632</v>
      </c>
    </row>
    <row r="35" spans="1:3" ht="14.25">
      <c r="A35">
        <v>5400</v>
      </c>
      <c r="B35">
        <v>6733.55959273308</v>
      </c>
      <c r="C35">
        <v>674568</v>
      </c>
    </row>
    <row r="36" spans="1:3" ht="14.25">
      <c r="A36">
        <v>5400</v>
      </c>
      <c r="B36">
        <v>6733.724884080371</v>
      </c>
      <c r="C36">
        <v>653508</v>
      </c>
    </row>
    <row r="37" spans="1:3" ht="14.25">
      <c r="A37">
        <v>5400</v>
      </c>
      <c r="B37">
        <v>6733.55959273308</v>
      </c>
      <c r="C37">
        <v>674568</v>
      </c>
    </row>
    <row r="38" spans="1:3" ht="14.25">
      <c r="A38">
        <v>5500</v>
      </c>
      <c r="B38">
        <v>6858.423493044823</v>
      </c>
      <c r="C38">
        <v>665610</v>
      </c>
    </row>
    <row r="39" spans="1:3" ht="14.25">
      <c r="A39">
        <v>5500</v>
      </c>
      <c r="B39">
        <v>6857.928893905192</v>
      </c>
      <c r="C39">
        <v>486090</v>
      </c>
    </row>
    <row r="40" spans="1:3" ht="14.25">
      <c r="A40">
        <v>5500</v>
      </c>
      <c r="B40">
        <v>6858.255140746655</v>
      </c>
      <c r="C40">
        <v>687060</v>
      </c>
    </row>
    <row r="41" spans="1:3" ht="14.25">
      <c r="A41">
        <v>5800</v>
      </c>
      <c r="B41">
        <v>7232.501040366208</v>
      </c>
      <c r="C41">
        <v>695188</v>
      </c>
    </row>
    <row r="42" spans="1:3" ht="14.25">
      <c r="A42">
        <v>5500</v>
      </c>
      <c r="B42">
        <v>6858.423493044823</v>
      </c>
      <c r="C42">
        <v>665610</v>
      </c>
    </row>
    <row r="43" spans="1:3" ht="14.25">
      <c r="A43">
        <v>5500</v>
      </c>
      <c r="B43">
        <v>6858.528858528858</v>
      </c>
      <c r="C43">
        <v>692780</v>
      </c>
    </row>
    <row r="44" spans="1:3" ht="14.25">
      <c r="A44">
        <v>5500</v>
      </c>
      <c r="B44">
        <v>6858.423493044823</v>
      </c>
      <c r="C44">
        <v>665610</v>
      </c>
    </row>
    <row r="45" spans="1:3" ht="14.25">
      <c r="A45">
        <v>5500</v>
      </c>
      <c r="B45">
        <v>6858.528858528858</v>
      </c>
      <c r="C45">
        <v>692780</v>
      </c>
    </row>
    <row r="46" spans="1:3" ht="14.25">
      <c r="A46">
        <v>5400</v>
      </c>
      <c r="B46">
        <v>6733.724884080371</v>
      </c>
      <c r="C46">
        <v>653508</v>
      </c>
    </row>
    <row r="47" spans="1:3" ht="14.25">
      <c r="A47">
        <v>5260</v>
      </c>
      <c r="B47">
        <v>6559.247599247598</v>
      </c>
      <c r="C47">
        <v>662549.6</v>
      </c>
    </row>
    <row r="48" spans="1:3" ht="14.25">
      <c r="A48">
        <v>5500</v>
      </c>
      <c r="B48">
        <v>6858.528858528858</v>
      </c>
      <c r="C48">
        <v>692780</v>
      </c>
    </row>
    <row r="49" spans="1:3" ht="14.25">
      <c r="A49">
        <v>5500</v>
      </c>
      <c r="B49">
        <v>6858.423493044823</v>
      </c>
      <c r="C49">
        <v>665610</v>
      </c>
    </row>
    <row r="50" spans="1:3" ht="14.25">
      <c r="A50">
        <v>5500</v>
      </c>
      <c r="B50">
        <v>6858.528858528858</v>
      </c>
      <c r="C50">
        <v>692780</v>
      </c>
    </row>
    <row r="51" spans="1:3" ht="14.25">
      <c r="A51">
        <v>5300</v>
      </c>
      <c r="B51">
        <v>6609.02627511592</v>
      </c>
      <c r="C51">
        <v>641406</v>
      </c>
    </row>
    <row r="52" spans="1:3" ht="14.25">
      <c r="A52">
        <v>5300</v>
      </c>
      <c r="B52">
        <v>6609.127809127809</v>
      </c>
      <c r="C52">
        <v>667588</v>
      </c>
    </row>
    <row r="53" spans="1:3" ht="14.25">
      <c r="A53">
        <v>5400</v>
      </c>
      <c r="B53">
        <v>6906.405115422131</v>
      </c>
      <c r="C53">
        <v>637254</v>
      </c>
    </row>
    <row r="54" spans="1:3" ht="14.25">
      <c r="A54">
        <v>5800</v>
      </c>
      <c r="B54">
        <v>7417.965391821889</v>
      </c>
      <c r="C54">
        <v>673032</v>
      </c>
    </row>
    <row r="55" spans="1:3" ht="14.25">
      <c r="A55">
        <v>6400</v>
      </c>
      <c r="B55">
        <v>8185.369025685489</v>
      </c>
      <c r="C55">
        <v>755264</v>
      </c>
    </row>
    <row r="56" spans="1:3" ht="14.25">
      <c r="A56">
        <v>5500</v>
      </c>
      <c r="B56">
        <v>7033.986259318814</v>
      </c>
      <c r="C56">
        <v>481195</v>
      </c>
    </row>
    <row r="57" spans="1:3" ht="14.25">
      <c r="A57">
        <v>6000</v>
      </c>
      <c r="B57">
        <v>7674.0050804403045</v>
      </c>
      <c r="C57">
        <v>543780</v>
      </c>
    </row>
    <row r="58" spans="1:3" ht="14.25">
      <c r="A58">
        <v>5500</v>
      </c>
      <c r="B58">
        <v>7033.986259318814</v>
      </c>
      <c r="C58">
        <v>481195</v>
      </c>
    </row>
    <row r="59" spans="1:3" ht="14.25">
      <c r="A59">
        <v>5500</v>
      </c>
      <c r="B59">
        <v>7033.986259318814</v>
      </c>
      <c r="C59">
        <v>481195</v>
      </c>
    </row>
    <row r="60" spans="1:3" ht="14.25">
      <c r="A60">
        <v>5700</v>
      </c>
      <c r="B60">
        <v>7290.094288501138</v>
      </c>
      <c r="C60">
        <v>672657</v>
      </c>
    </row>
    <row r="61" spans="1:3" ht="14.25">
      <c r="A61">
        <v>5800</v>
      </c>
      <c r="B61">
        <v>7417.965391821889</v>
      </c>
      <c r="C61">
        <v>673032</v>
      </c>
    </row>
    <row r="62" spans="1:3" ht="14.25">
      <c r="A62">
        <v>6400</v>
      </c>
      <c r="B62">
        <v>8185.369025685489</v>
      </c>
      <c r="C62">
        <v>755264</v>
      </c>
    </row>
    <row r="63" spans="1:3" ht="14.25">
      <c r="A63">
        <v>5600</v>
      </c>
      <c r="B63">
        <v>7161.876918579155</v>
      </c>
      <c r="C63">
        <v>489944</v>
      </c>
    </row>
    <row r="64" spans="1:3" ht="14.25">
      <c r="A64">
        <v>5500</v>
      </c>
      <c r="B64">
        <v>7034.301506448467</v>
      </c>
      <c r="C64">
        <v>649055</v>
      </c>
    </row>
    <row r="65" spans="1:3" ht="14.25">
      <c r="A65">
        <v>5800</v>
      </c>
      <c r="B65">
        <v>7418.204911092294</v>
      </c>
      <c r="C65">
        <v>525654</v>
      </c>
    </row>
    <row r="66" spans="1:3" ht="14.25">
      <c r="A66">
        <v>5800</v>
      </c>
      <c r="B66">
        <v>7418.072157034763</v>
      </c>
      <c r="C66">
        <v>676454</v>
      </c>
    </row>
    <row r="67" spans="1:3" ht="14.25">
      <c r="A67">
        <v>5500</v>
      </c>
      <c r="B67">
        <v>7034.1630813357915</v>
      </c>
      <c r="C67">
        <v>686675</v>
      </c>
    </row>
    <row r="68" spans="1:3" ht="14.25">
      <c r="A68">
        <v>5600</v>
      </c>
      <c r="B68">
        <v>7161.876918579155</v>
      </c>
      <c r="C68">
        <v>489944</v>
      </c>
    </row>
    <row r="69" spans="1:3" ht="14.25">
      <c r="A69">
        <v>5950</v>
      </c>
      <c r="B69">
        <v>7609.835266066978</v>
      </c>
      <c r="C69">
        <v>702159.5</v>
      </c>
    </row>
    <row r="70" spans="1:3" ht="14.25">
      <c r="A70">
        <v>5800</v>
      </c>
      <c r="B70">
        <v>7417.965391821889</v>
      </c>
      <c r="C70">
        <v>673032</v>
      </c>
    </row>
    <row r="71" spans="1:3" ht="14.25">
      <c r="A71">
        <v>5600</v>
      </c>
      <c r="B71">
        <v>7161.876918579155</v>
      </c>
      <c r="C71">
        <v>489944</v>
      </c>
    </row>
    <row r="72" spans="1:3" ht="14.25">
      <c r="A72">
        <v>5500</v>
      </c>
      <c r="B72">
        <v>7034.301506448467</v>
      </c>
      <c r="C72">
        <v>649055</v>
      </c>
    </row>
    <row r="73" spans="1:3" ht="14.25">
      <c r="A73">
        <v>5800</v>
      </c>
      <c r="B73">
        <v>7417.965391821889</v>
      </c>
      <c r="C73">
        <v>673032</v>
      </c>
    </row>
    <row r="74" spans="1:3" ht="14.25">
      <c r="A74">
        <v>5300</v>
      </c>
      <c r="B74">
        <v>6778.204940798129</v>
      </c>
      <c r="C74">
        <v>463697</v>
      </c>
    </row>
    <row r="75" spans="1:3" ht="14.25">
      <c r="A75">
        <v>5300</v>
      </c>
      <c r="B75">
        <v>6778.508724395795</v>
      </c>
      <c r="C75">
        <v>625453</v>
      </c>
    </row>
    <row r="76" spans="1:3" ht="14.25">
      <c r="A76">
        <v>5500</v>
      </c>
      <c r="B76">
        <v>7033.909642893897</v>
      </c>
      <c r="C76">
        <v>683485</v>
      </c>
    </row>
    <row r="77" ht="14.25">
      <c r="C77">
        <f>SUM(C1:C76)</f>
        <v>48561478.7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2023-05-22T01:17:31Z</cp:lastPrinted>
  <dcterms:created xsi:type="dcterms:W3CDTF">2011-04-26T02:07:47Z</dcterms:created>
  <dcterms:modified xsi:type="dcterms:W3CDTF">2023-05-22T01:17:34Z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2052-11.1.0.12349</vt:lpwstr>
  </property>
  <property fmtid="{D5CDD505-2E9C-101B-9397-08002B2CF9AE}" pid="3" name="ICV">
    <vt:lpwstr>199DCD807F1A4348AF8A6D9FF06A50CF</vt:lpwstr>
  </property>
</Properties>
</file>