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1840" windowHeight="9810" activeTab="0"/>
  </bookViews>
  <sheets>
    <sheet name="Sheet1" sheetId="1" r:id="rId1"/>
    <sheet name="Sheet3" sheetId="2" r:id="rId2"/>
  </sheets>
  <definedNames>
    <definedName name="_xlnm.Print_Area" localSheetId="0">'Sheet1'!$A$1:$O$14</definedName>
  </definedNames>
  <calcPr fullCalcOnLoad="1"/>
</workbook>
</file>

<file path=xl/sharedStrings.xml><?xml version="1.0" encoding="utf-8"?>
<sst xmlns="http://schemas.openxmlformats.org/spreadsheetml/2006/main" count="42" uniqueCount="36">
  <si>
    <t>附件2</t>
  </si>
  <si>
    <t>清远市新建商品住房销售价格备案表</t>
  </si>
  <si>
    <t>房地产开发企业名称：清远市清新区乐雅居房地产开发有限公司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</si>
  <si>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</si>
  <si>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</si>
  <si>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</si>
  <si>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</si>
  <si>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</si>
  <si>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</si>
  <si>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</si>
  <si>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</si>
  <si>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</si>
  <si>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</si>
  <si>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</si>
  <si>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</si>
  <si>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</si>
  <si>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</si>
  <si>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</si>
  <si>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未售</t>
  </si>
  <si>
    <t>毛坯</t>
  </si>
  <si>
    <t>2603</t>
  </si>
  <si>
    <t>202</t>
  </si>
  <si>
    <t>1302</t>
  </si>
  <si>
    <t>本楼栋总面积/均价</t>
  </si>
  <si>
    <t>备案机关：</t>
  </si>
  <si>
    <t>企业物价员：向伟恒</t>
  </si>
  <si>
    <t>价格举报投诉电话：12345</t>
  </si>
  <si>
    <r>
      <t>企业投诉电话：0763-5303333，</t>
    </r>
    <r>
      <rPr>
        <sz val="10"/>
        <rFont val="宋体"/>
        <family val="0"/>
      </rPr>
      <t>15626626606</t>
    </r>
  </si>
  <si>
    <t>本表一式两份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</si>
  <si>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2.上述“价格”指毛坯房价格（不含室内装修）。
3.建筑面积=套内建筑面积+分摊的共有建筑面积。</t>
  </si>
  <si>
    <t>项目(楼盘)名称：枫林水岸豪庭4#楼</t>
  </si>
  <si>
    <t>三房两厅</t>
  </si>
  <si>
    <t>四房两厅</t>
  </si>
  <si>
    <r>
      <t xml:space="preserve">   本栋销售住宅共3</t>
    </r>
    <r>
      <rPr>
        <sz val="11"/>
        <color indexed="8"/>
        <rFont val="宋体"/>
        <family val="0"/>
      </rPr>
      <t>套，销售住宅总建筑面积：</t>
    </r>
    <r>
      <rPr>
        <sz val="12"/>
        <rFont val="宋体"/>
        <family val="0"/>
      </rPr>
      <t>407.18</t>
    </r>
    <r>
      <rPr>
        <sz val="11"/>
        <color indexed="8"/>
        <rFont val="宋体"/>
        <family val="0"/>
      </rPr>
      <t>㎡，套内面积：</t>
    </r>
    <r>
      <rPr>
        <sz val="11"/>
        <color indexed="8"/>
        <rFont val="宋体"/>
        <family val="0"/>
      </rPr>
      <t>336.92</t>
    </r>
    <r>
      <rPr>
        <sz val="11"/>
        <color indexed="8"/>
        <rFont val="宋体"/>
        <family val="0"/>
      </rPr>
      <t>㎡，分摊面积：</t>
    </r>
    <r>
      <rPr>
        <sz val="12"/>
        <rFont val="宋体"/>
        <family val="0"/>
      </rPr>
      <t>70.26</t>
    </r>
    <r>
      <rPr>
        <sz val="11"/>
        <color indexed="8"/>
        <rFont val="宋体"/>
        <family val="0"/>
      </rPr>
      <t>㎡，销售均价：</t>
    </r>
    <r>
      <rPr>
        <sz val="12"/>
        <rFont val="宋体"/>
        <family val="0"/>
      </rPr>
      <t>5979.17</t>
    </r>
    <r>
      <rPr>
        <sz val="11"/>
        <color indexed="8"/>
        <rFont val="宋体"/>
        <family val="0"/>
      </rPr>
      <t>/㎡（建筑面积）、</t>
    </r>
    <r>
      <rPr>
        <sz val="12"/>
        <rFont val="宋体"/>
        <family val="0"/>
      </rPr>
      <t>7226.04</t>
    </r>
    <r>
      <rPr>
        <sz val="11"/>
        <color indexed="8"/>
        <rFont val="宋体"/>
        <family val="0"/>
      </rPr>
      <t>元/㎡（套内建筑面积）。</t>
    </r>
  </si>
  <si>
    <t>4号楼A梯</t>
  </si>
  <si>
    <t>4号楼B梯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</si>
</sst>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_);[Red]\(0\)"/>
  </numFmts>
  <fonts count="29">
    <font>
      <sz val="11"/>
      <color indexed="8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12"/>
      <name val="Times New Roman"/>
      <family val="1"/>
    </font>
    <font>
      <b/>
      <sz val="11"/>
      <name val="宋体"/>
      <family val="0"/>
    </font>
    <font>
      <sz val="16"/>
      <name val="黑体"/>
      <family val="3"/>
    </font>
    <font>
      <sz val="20"/>
      <name val="方正小标宋简体"/>
      <family val="0"/>
    </font>
    <font>
      <sz val="9"/>
      <name val="宋体"/>
      <family val="0"/>
    </font>
    <font>
      <b/>
      <sz val="14"/>
      <name val="Times New Roman"/>
      <family val="1"/>
    </font>
    <font>
      <b/>
      <sz val="14"/>
      <name val="宋体"/>
      <family val="0"/>
    </font>
    <font>
      <sz val="10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17" borderId="6" applyNumberFormat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20" fillId="22" borderId="0" applyNumberFormat="0" applyBorder="0" applyAlignment="0" applyProtection="0"/>
    <xf numFmtId="0" fontId="12" fillId="16" borderId="8" applyNumberFormat="0" applyAlignment="0" applyProtection="0"/>
    <xf numFmtId="0" fontId="7" fillId="7" borderId="5" applyNumberFormat="0" applyAlignment="0" applyProtection="0"/>
    <xf numFmtId="0" fontId="0" fillId="23" borderId="9" applyNumberFormat="0" applyFont="0" applyAlignment="0" applyProtection="0"/>
  </cellStyleXfs>
  <cellXfs count="38"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77" fontId="0" fillId="0" borderId="0" xfId="0" applyNumberFormat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177" fontId="4" fillId="0" borderId="10" xfId="0" applyNumberFormat="1" applyFont="1" applyBorder="1" applyAlignment="1">
      <alignment horizontal="center" vertical="center" wrapText="1"/>
    </xf>
    <xf numFmtId="177" fontId="4" fillId="0" borderId="10" xfId="0" applyNumberFormat="1" applyFont="1" applyBorder="1" applyAlignment="1">
      <alignment horizontal="center" vertical="center"/>
    </xf>
    <xf numFmtId="177" fontId="21" fillId="0" borderId="10" xfId="0" applyNumberFormat="1" applyFont="1" applyBorder="1" applyAlignment="1">
      <alignment horizontal="center" vertical="center"/>
    </xf>
    <xf numFmtId="177" fontId="2" fillId="0" borderId="0" xfId="0" applyNumberFormat="1" applyFont="1" applyAlignment="1">
      <alignment horizontal="center" vertical="center" wrapText="1"/>
    </xf>
    <xf numFmtId="177" fontId="26" fillId="0" borderId="10" xfId="0" applyNumberFormat="1" applyFont="1" applyBorder="1" applyAlignment="1">
      <alignment horizontal="center" vertical="center" wrapText="1"/>
    </xf>
    <xf numFmtId="177" fontId="26" fillId="0" borderId="10" xfId="0" applyNumberFormat="1" applyFont="1" applyBorder="1" applyAlignment="1">
      <alignment horizontal="center"/>
    </xf>
    <xf numFmtId="176" fontId="26" fillId="0" borderId="10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177" fontId="2" fillId="0" borderId="0" xfId="0" applyNumberFormat="1" applyFont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177" fontId="22" fillId="0" borderId="10" xfId="0" applyNumberFormat="1" applyFont="1" applyBorder="1" applyAlignment="1">
      <alignment horizontal="center" vertical="center" wrapText="1"/>
    </xf>
    <xf numFmtId="0" fontId="28" fillId="0" borderId="11" xfId="0" applyFont="1" applyBorder="1" applyAlignment="1">
      <alignment horizontal="left" vertical="top" wrapText="1"/>
    </xf>
    <xf numFmtId="0" fontId="0" fillId="0" borderId="11" xfId="0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tabSelected="1" zoomScalePageLayoutView="0" workbookViewId="0" topLeftCell="A1">
      <selection activeCell="H13" sqref="H13"/>
    </sheetView>
  </sheetViews>
  <sheetFormatPr defaultColWidth="9.00390625" defaultRowHeight="13.5"/>
  <cols>
    <col min="1" max="1" width="3.875" style="0" customWidth="1"/>
    <col min="2" max="2" width="11.875" style="0" customWidth="1"/>
    <col min="3" max="3" width="7.875" style="1" customWidth="1"/>
    <col min="4" max="4" width="6.375" style="2" customWidth="1"/>
    <col min="5" max="5" width="9.125" style="1" customWidth="1"/>
    <col min="6" max="6" width="6.125" style="2" customWidth="1"/>
    <col min="7" max="7" width="9.625" style="10" customWidth="1"/>
    <col min="8" max="8" width="9.00390625" style="10" bestFit="1" customWidth="1"/>
    <col min="9" max="9" width="9.625" style="10" customWidth="1"/>
    <col min="10" max="10" width="11.75390625" style="10" customWidth="1"/>
    <col min="11" max="11" width="11.125" style="10" customWidth="1"/>
    <col min="12" max="12" width="14.00390625" style="10" customWidth="1"/>
    <col min="13" max="13" width="10.00390625" style="2" customWidth="1"/>
    <col min="14" max="14" width="7.875" style="0" customWidth="1"/>
    <col min="15" max="15" width="9.125" style="0" customWidth="1"/>
  </cols>
  <sheetData>
    <row r="1" spans="1:2" ht="18" customHeight="1">
      <c r="A1" s="31" t="s">
        <v>0</v>
      </c>
      <c r="B1" s="31"/>
    </row>
    <row r="2" spans="1:15" ht="31.5" customHeight="1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 ht="36" customHeight="1">
      <c r="A3" s="33" t="s">
        <v>2</v>
      </c>
      <c r="B3" s="33"/>
      <c r="C3" s="33"/>
      <c r="D3" s="33"/>
      <c r="E3" s="33"/>
      <c r="F3" s="33"/>
      <c r="G3" s="11"/>
      <c r="H3" s="11"/>
      <c r="I3" s="11" t="s">
        <v>30</v>
      </c>
      <c r="M3" s="3"/>
      <c r="N3" s="4"/>
      <c r="O3" s="4"/>
    </row>
    <row r="4" spans="1:15" ht="30" customHeight="1">
      <c r="A4" s="25" t="s">
        <v>3</v>
      </c>
      <c r="B4" s="26" t="s">
        <v>4</v>
      </c>
      <c r="C4" s="27" t="s">
        <v>5</v>
      </c>
      <c r="D4" s="26" t="s">
        <v>6</v>
      </c>
      <c r="E4" s="27" t="s">
        <v>7</v>
      </c>
      <c r="F4" s="26" t="s">
        <v>8</v>
      </c>
      <c r="G4" s="28" t="s">
        <v>9</v>
      </c>
      <c r="H4" s="28" t="s">
        <v>10</v>
      </c>
      <c r="I4" s="28" t="s">
        <v>11</v>
      </c>
      <c r="J4" s="28" t="s">
        <v>12</v>
      </c>
      <c r="K4" s="28" t="s">
        <v>13</v>
      </c>
      <c r="L4" s="28" t="s">
        <v>14</v>
      </c>
      <c r="M4" s="26" t="s">
        <v>15</v>
      </c>
      <c r="N4" s="26" t="s">
        <v>16</v>
      </c>
      <c r="O4" s="25" t="s">
        <v>17</v>
      </c>
    </row>
    <row r="5" spans="1:15" ht="13.5">
      <c r="A5" s="25"/>
      <c r="B5" s="26"/>
      <c r="C5" s="27"/>
      <c r="D5" s="26"/>
      <c r="E5" s="27"/>
      <c r="F5" s="26"/>
      <c r="G5" s="28"/>
      <c r="H5" s="28"/>
      <c r="I5" s="28"/>
      <c r="J5" s="28"/>
      <c r="K5" s="28"/>
      <c r="L5" s="28"/>
      <c r="M5" s="26"/>
      <c r="N5" s="26"/>
      <c r="O5" s="25"/>
    </row>
    <row r="6" spans="1:16" ht="19.5" customHeight="1">
      <c r="A6" s="5">
        <v>1</v>
      </c>
      <c r="B6" s="5" t="s">
        <v>34</v>
      </c>
      <c r="C6" s="7" t="s">
        <v>20</v>
      </c>
      <c r="D6" s="6">
        <v>26</v>
      </c>
      <c r="E6" s="21" t="s">
        <v>31</v>
      </c>
      <c r="F6" s="5">
        <v>3</v>
      </c>
      <c r="G6" s="12">
        <f>H6+I6</f>
        <v>121</v>
      </c>
      <c r="H6" s="13">
        <v>20.88</v>
      </c>
      <c r="I6" s="13">
        <v>100.12</v>
      </c>
      <c r="J6" s="16">
        <v>5707.82</v>
      </c>
      <c r="K6" s="16">
        <f>L6/I6</f>
        <v>6898.184378745505</v>
      </c>
      <c r="L6" s="17">
        <f>J6*G6</f>
        <v>690646.22</v>
      </c>
      <c r="M6" s="18"/>
      <c r="N6" s="19" t="s">
        <v>18</v>
      </c>
      <c r="O6" s="19" t="s">
        <v>19</v>
      </c>
      <c r="P6" s="22"/>
    </row>
    <row r="7" spans="1:15" ht="19.5" customHeight="1">
      <c r="A7" s="5">
        <v>2</v>
      </c>
      <c r="B7" s="5" t="s">
        <v>35</v>
      </c>
      <c r="C7" s="7" t="s">
        <v>21</v>
      </c>
      <c r="D7" s="6">
        <v>2</v>
      </c>
      <c r="E7" s="21" t="s">
        <v>32</v>
      </c>
      <c r="F7" s="5">
        <v>3</v>
      </c>
      <c r="G7" s="12">
        <f>H7+I7</f>
        <v>143.09</v>
      </c>
      <c r="H7" s="13">
        <v>24.69</v>
      </c>
      <c r="I7" s="13">
        <v>118.4</v>
      </c>
      <c r="J7" s="16">
        <v>5896.92</v>
      </c>
      <c r="K7" s="16">
        <f>L7/I7</f>
        <v>7126.607118243243</v>
      </c>
      <c r="L7" s="17">
        <f>J7*G7</f>
        <v>843790.2828</v>
      </c>
      <c r="M7" s="18"/>
      <c r="N7" s="19" t="s">
        <v>18</v>
      </c>
      <c r="O7" s="19" t="s">
        <v>19</v>
      </c>
    </row>
    <row r="8" spans="1:15" ht="19.5" customHeight="1">
      <c r="A8" s="5">
        <v>3</v>
      </c>
      <c r="B8" s="5" t="s">
        <v>35</v>
      </c>
      <c r="C8" s="7" t="s">
        <v>22</v>
      </c>
      <c r="D8" s="6">
        <v>13</v>
      </c>
      <c r="E8" s="21" t="s">
        <v>32</v>
      </c>
      <c r="F8" s="5">
        <v>3</v>
      </c>
      <c r="G8" s="12">
        <f>H8+I8</f>
        <v>143.09</v>
      </c>
      <c r="H8" s="13">
        <v>24.69</v>
      </c>
      <c r="I8" s="13">
        <v>118.4</v>
      </c>
      <c r="J8" s="16">
        <v>6290.88</v>
      </c>
      <c r="K8" s="16">
        <f>L8/I8</f>
        <v>7602.719756756756</v>
      </c>
      <c r="L8" s="17">
        <f>J8*G8</f>
        <v>900162.0192</v>
      </c>
      <c r="M8" s="18"/>
      <c r="N8" s="19" t="s">
        <v>18</v>
      </c>
      <c r="O8" s="19" t="s">
        <v>19</v>
      </c>
    </row>
    <row r="9" spans="1:15" s="2" customFormat="1" ht="24.75" customHeight="1">
      <c r="A9" s="34" t="s">
        <v>23</v>
      </c>
      <c r="B9" s="34"/>
      <c r="C9" s="34"/>
      <c r="D9" s="34"/>
      <c r="E9" s="34"/>
      <c r="F9" s="34"/>
      <c r="G9" s="12">
        <f>SUM(G6:G8)</f>
        <v>407.18000000000006</v>
      </c>
      <c r="H9" s="14">
        <f>SUM(H6:H8)</f>
        <v>70.26</v>
      </c>
      <c r="I9" s="14">
        <f>SUM(I6:I8)</f>
        <v>336.92</v>
      </c>
      <c r="J9" s="16">
        <f>L9/G9</f>
        <v>5979.170199911586</v>
      </c>
      <c r="K9" s="16">
        <f>L9/I9</f>
        <v>7226.0433396652015</v>
      </c>
      <c r="L9" s="16">
        <f>SUM(L6:L8)</f>
        <v>2434598.522</v>
      </c>
      <c r="M9" s="18"/>
      <c r="N9" s="19"/>
      <c r="O9" s="20"/>
    </row>
    <row r="10" spans="1:15" s="2" customFormat="1" ht="36" customHeight="1">
      <c r="A10" s="35" t="s">
        <v>33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7"/>
    </row>
    <row r="11" spans="1:15" s="2" customFormat="1" ht="60" customHeight="1">
      <c r="A11" s="29" t="s">
        <v>29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</row>
    <row r="12" spans="1:15" s="2" customFormat="1" ht="24.75" customHeight="1">
      <c r="A12" s="23" t="s">
        <v>24</v>
      </c>
      <c r="B12" s="23"/>
      <c r="C12" s="23"/>
      <c r="D12" s="23"/>
      <c r="E12" s="23"/>
      <c r="F12" s="8"/>
      <c r="G12" s="15"/>
      <c r="H12" s="15"/>
      <c r="I12" s="15"/>
      <c r="J12" s="15"/>
      <c r="K12" s="24" t="s">
        <v>25</v>
      </c>
      <c r="L12" s="24"/>
      <c r="M12" s="8"/>
      <c r="N12" s="9"/>
      <c r="O12" s="9"/>
    </row>
    <row r="13" spans="1:15" s="2" customFormat="1" ht="24.75" customHeight="1">
      <c r="A13" s="23" t="s">
        <v>26</v>
      </c>
      <c r="B13" s="23"/>
      <c r="C13" s="23"/>
      <c r="D13" s="23"/>
      <c r="E13" s="23"/>
      <c r="F13" s="8"/>
      <c r="G13" s="15"/>
      <c r="H13" s="15"/>
      <c r="I13" s="15"/>
      <c r="J13" s="15"/>
      <c r="K13" s="24" t="s">
        <v>27</v>
      </c>
      <c r="L13" s="24"/>
      <c r="M13" s="8"/>
      <c r="N13" s="9"/>
      <c r="O13" s="9"/>
    </row>
    <row r="14" spans="1:12" s="2" customFormat="1" ht="24.75" customHeight="1">
      <c r="A14" s="23" t="s">
        <v>28</v>
      </c>
      <c r="B14" s="23"/>
      <c r="C14" s="23"/>
      <c r="D14" s="23"/>
      <c r="E14" s="23"/>
      <c r="G14" s="10"/>
      <c r="H14" s="10"/>
      <c r="I14" s="10"/>
      <c r="J14" s="10"/>
      <c r="K14" s="10"/>
      <c r="L14" s="10"/>
    </row>
    <row r="15" spans="3:12" s="2" customFormat="1" ht="24.75" customHeight="1">
      <c r="C15" s="1"/>
      <c r="E15" s="1"/>
      <c r="G15" s="10"/>
      <c r="H15" s="10"/>
      <c r="I15" s="10"/>
      <c r="J15" s="10"/>
      <c r="K15" s="10"/>
      <c r="L15" s="10"/>
    </row>
    <row r="16" spans="3:12" s="2" customFormat="1" ht="24.75" customHeight="1">
      <c r="C16" s="1"/>
      <c r="E16" s="1"/>
      <c r="G16" s="10"/>
      <c r="H16" s="10"/>
      <c r="I16" s="10"/>
      <c r="J16" s="10"/>
      <c r="K16" s="10"/>
      <c r="L16" s="10"/>
    </row>
    <row r="17" spans="3:12" s="2" customFormat="1" ht="24.75" customHeight="1">
      <c r="C17" s="1"/>
      <c r="E17" s="1"/>
      <c r="G17" s="10"/>
      <c r="H17" s="10"/>
      <c r="I17" s="10"/>
      <c r="J17" s="10"/>
      <c r="K17" s="10"/>
      <c r="L17" s="10"/>
    </row>
    <row r="18" spans="3:12" s="2" customFormat="1" ht="24.75" customHeight="1">
      <c r="C18" s="1"/>
      <c r="E18" s="1"/>
      <c r="G18" s="10"/>
      <c r="H18" s="10"/>
      <c r="I18" s="10"/>
      <c r="J18" s="10"/>
      <c r="K18" s="10"/>
      <c r="L18" s="10"/>
    </row>
    <row r="19" spans="3:12" s="2" customFormat="1" ht="24.75" customHeight="1">
      <c r="C19" s="1"/>
      <c r="E19" s="1"/>
      <c r="G19" s="10"/>
      <c r="H19" s="10"/>
      <c r="I19" s="10"/>
      <c r="J19" s="10"/>
      <c r="K19" s="10"/>
      <c r="L19" s="10"/>
    </row>
    <row r="20" spans="3:12" s="2" customFormat="1" ht="24.75" customHeight="1">
      <c r="C20" s="1"/>
      <c r="E20" s="1"/>
      <c r="G20" s="10"/>
      <c r="H20" s="10"/>
      <c r="I20" s="10"/>
      <c r="J20" s="10"/>
      <c r="K20" s="10"/>
      <c r="L20" s="10"/>
    </row>
    <row r="21" spans="3:12" s="2" customFormat="1" ht="24.75" customHeight="1">
      <c r="C21" s="1"/>
      <c r="E21" s="1"/>
      <c r="G21" s="10"/>
      <c r="H21" s="10"/>
      <c r="I21" s="10"/>
      <c r="J21" s="10"/>
      <c r="K21" s="10"/>
      <c r="L21" s="10"/>
    </row>
    <row r="22" spans="3:12" s="2" customFormat="1" ht="24.75" customHeight="1">
      <c r="C22" s="1"/>
      <c r="E22" s="1"/>
      <c r="G22" s="10"/>
      <c r="H22" s="10"/>
      <c r="I22" s="10"/>
      <c r="J22" s="10"/>
      <c r="K22" s="10"/>
      <c r="L22" s="10"/>
    </row>
    <row r="23" spans="3:12" s="2" customFormat="1" ht="30.75" customHeight="1">
      <c r="C23" s="1"/>
      <c r="E23" s="1"/>
      <c r="G23" s="10"/>
      <c r="H23" s="10"/>
      <c r="I23" s="10"/>
      <c r="J23" s="10"/>
      <c r="K23" s="10"/>
      <c r="L23" s="10"/>
    </row>
    <row r="24" ht="42" customHeight="1"/>
    <row r="25" ht="51.75" customHeight="1"/>
    <row r="26" ht="27" customHeight="1"/>
    <row r="27" ht="25.5" customHeight="1"/>
  </sheetData>
  <sheetProtection/>
  <mergeCells count="26">
    <mergeCell ref="A1:B1"/>
    <mergeCell ref="A2:O2"/>
    <mergeCell ref="A3:F3"/>
    <mergeCell ref="A9:F9"/>
    <mergeCell ref="A10:O10"/>
    <mergeCell ref="O4:O5"/>
    <mergeCell ref="A11:O11"/>
    <mergeCell ref="F4:F5"/>
    <mergeCell ref="G4:G5"/>
    <mergeCell ref="H4:H5"/>
    <mergeCell ref="I4:I5"/>
    <mergeCell ref="A12:E12"/>
    <mergeCell ref="K12:L12"/>
    <mergeCell ref="L4:L5"/>
    <mergeCell ref="M4:M5"/>
    <mergeCell ref="N4:N5"/>
    <mergeCell ref="A13:E13"/>
    <mergeCell ref="K13:L13"/>
    <mergeCell ref="A14:E14"/>
    <mergeCell ref="A4:A5"/>
    <mergeCell ref="B4:B5"/>
    <mergeCell ref="C4:C5"/>
    <mergeCell ref="D4:D5"/>
    <mergeCell ref="E4:E5"/>
    <mergeCell ref="J4:J5"/>
    <mergeCell ref="K4:K5"/>
  </mergeCells>
  <printOptions/>
  <pageMargins left="0.2362204724409449" right="0.2362204724409449" top="0.5905511811023623" bottom="0.5905511811023623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1" sqref="I21"/>
    </sheetView>
  </sheetViews>
  <sheetFormatPr defaultColWidth="9.00390625" defaultRowHeight="13.5"/>
  <sheetData/>
  <sheetProtection/>
  <printOptions/>
  <pageMargins left="0.6986111111111111" right="0.6986111111111111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2022-09-07T01:20:29Z</cp:lastPrinted>
  <dcterms:created xsi:type="dcterms:W3CDTF">2020-11-09T01:23:39Z</dcterms:created>
  <dcterms:modified xsi:type="dcterms:W3CDTF">2023-06-27T03:53:41Z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2052-8.1.0.3199</vt:lpwstr>
  </property>
</Properties>
</file>