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1号楼" sheetId="1" r:id="rId1"/>
  </sheets>
  <definedNames>
    <definedName name="_xlnm.Print_Titles" localSheetId="0">'1号楼'!$2:$5</definedName>
  </definedNames>
  <calcPr fullCalcOnLoad="1"/>
</workbook>
</file>

<file path=xl/sharedStrings.xml><?xml version="1.0" encoding="utf-8"?>
<sst xmlns="http://schemas.openxmlformats.org/spreadsheetml/2006/main" count="435" uniqueCount="63">
  <si>
    <t>附件2</t>
  </si>
  <si>
    <t>清远市新建商品住房销售价格备案表</t>
  </si>
  <si>
    <t>房地产开发企业名称或中介服务机构名称：清远市清新区珑悦置业有限公司</t>
  </si>
  <si>
    <t>项目(楼盘)名称：珑悦华庭1#楼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</si>
  <si>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</si>
  <si>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</si>
  <si>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</si>
  <si>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</si>
  <si>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</si>
  <si>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</si>
  <si>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</si>
  <si>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</si>
  <si>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</si>
  <si>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</si>
  <si>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</si>
  <si>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</si>
  <si>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</si>
  <si>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</si>
  <si>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</si>
  <si>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1#</t>
  </si>
  <si>
    <t>2层</t>
  </si>
  <si>
    <t>三居室</t>
  </si>
  <si>
    <t>待售</t>
  </si>
  <si>
    <t>4层</t>
  </si>
  <si>
    <t>5层</t>
  </si>
  <si>
    <t>6层</t>
  </si>
  <si>
    <t>8层</t>
  </si>
  <si>
    <t>9层</t>
  </si>
  <si>
    <t>10层</t>
  </si>
  <si>
    <t>12层</t>
  </si>
  <si>
    <t>13层</t>
  </si>
  <si>
    <t>14层</t>
  </si>
  <si>
    <t>15层</t>
  </si>
  <si>
    <t>16层</t>
  </si>
  <si>
    <t>17层</t>
  </si>
  <si>
    <t>18层</t>
  </si>
  <si>
    <t>19层</t>
  </si>
  <si>
    <t>20层</t>
  </si>
  <si>
    <t>21层</t>
  </si>
  <si>
    <t>22层</t>
  </si>
  <si>
    <t>23层</t>
  </si>
  <si>
    <t>24层</t>
  </si>
  <si>
    <t>25层</t>
  </si>
  <si>
    <t>26层</t>
  </si>
  <si>
    <t>27层</t>
  </si>
  <si>
    <t>28层</t>
  </si>
  <si>
    <t>29层</t>
  </si>
  <si>
    <t>30层</t>
  </si>
  <si>
    <t>31层</t>
  </si>
  <si>
    <t>二居室</t>
  </si>
  <si>
    <t>四居室</t>
  </si>
  <si>
    <t>3层</t>
  </si>
  <si>
    <t>7层</t>
  </si>
  <si>
    <t>11层</t>
  </si>
  <si>
    <t>一居室</t>
  </si>
  <si>
    <t>本楼栋总面积/均价</t>
  </si>
  <si>
    <t xml:space="preserve">   本栋销售住宅共102套，销售住宅总建筑面积：10783.61 ㎡，套内面积: 8846.69 ㎡，分摊面积：1936.92㎡，销售均价:  7959.95 元/㎡（建筑面积）、 9702.72元/㎡（套内建筑面积）。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</si>
  <si>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2.上述“价格”指毛坯房价格。
3.建筑面积=套内建筑面积+分摊的共有建筑面积。</t>
  </si>
  <si>
    <t>备案机关：</t>
  </si>
  <si>
    <t>企业物价员：刘爵飞</t>
  </si>
  <si>
    <t>价格举报投诉电话：12345</t>
  </si>
  <si>
    <t>企业投诉电话：6818788</t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</si>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</sst>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0_ "/>
  </numFmts>
  <fonts count="36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2"/>
      <color indexed="8"/>
      <name val="Calibri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5" applyNumberFormat="0" applyAlignment="0" applyProtection="0"/>
    <xf numFmtId="0" fontId="19" fillId="4" borderId="6" applyNumberFormat="0" applyAlignment="0" applyProtection="0"/>
    <xf numFmtId="0" fontId="20" fillId="4" borderId="5" applyNumberFormat="0" applyAlignment="0" applyProtection="0"/>
    <xf numFmtId="0" fontId="21" fillId="5" borderId="7" applyNumberForma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27" fillId="19" borderId="0" applyNumberFormat="0" applyBorder="0" applyAlignment="0" applyProtection="0"/>
    <xf numFmtId="0" fontId="27" fillId="21" borderId="0" applyNumberFormat="0" applyBorder="0" applyAlignment="0" applyProtection="0"/>
    <xf numFmtId="0" fontId="6" fillId="3" borderId="0" applyNumberFormat="0" applyBorder="0" applyAlignment="0" applyProtection="0"/>
    <xf numFmtId="0" fontId="6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6" borderId="0" applyNumberFormat="0" applyBorder="0" applyAlignment="0" applyProtection="0"/>
    <xf numFmtId="0" fontId="28" fillId="0" borderId="0">
      <alignment/>
      <protection/>
    </xf>
    <xf numFmtId="0" fontId="6" fillId="0" borderId="0">
      <alignment vertical="center"/>
      <protection/>
    </xf>
    <xf numFmtId="0" fontId="28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25" fillId="7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25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176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176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24" fillId="6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5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77" fontId="4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75" applyFont="1" applyFill="1" applyBorder="1" applyAlignment="1">
      <alignment horizontal="center" vertical="center" wrapText="1"/>
      <protection/>
    </xf>
    <xf numFmtId="0" fontId="31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77" fontId="4" fillId="0" borderId="12" xfId="0" applyNumberFormat="1" applyFont="1" applyBorder="1" applyAlignment="1">
      <alignment horizontal="center" vertical="center"/>
    </xf>
    <xf numFmtId="177" fontId="4" fillId="0" borderId="13" xfId="0" applyNumberFormat="1" applyFont="1" applyBorder="1" applyAlignment="1">
      <alignment horizontal="center" vertical="center"/>
    </xf>
    <xf numFmtId="177" fontId="4" fillId="0" borderId="14" xfId="0" applyNumberFormat="1" applyFont="1" applyBorder="1" applyAlignment="1">
      <alignment horizontal="center" vertical="center"/>
    </xf>
    <xf numFmtId="177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77" fontId="5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/>
    </xf>
    <xf numFmtId="177" fontId="34" fillId="0" borderId="10" xfId="84" applyNumberFormat="1" applyFont="1" applyBorder="1" applyAlignment="1">
      <alignment horizontal="center" vertical="center"/>
      <protection/>
    </xf>
    <xf numFmtId="177" fontId="1" fillId="0" borderId="10" xfId="0" applyNumberFormat="1" applyFont="1" applyBorder="1" applyAlignment="1">
      <alignment vertical="center"/>
    </xf>
    <xf numFmtId="0" fontId="5" fillId="0" borderId="10" xfId="75" applyFont="1" applyFill="1" applyBorder="1" applyAlignment="1">
      <alignment horizontal="center" vertical="center" wrapText="1"/>
      <protection/>
    </xf>
    <xf numFmtId="0" fontId="1" fillId="0" borderId="10" xfId="75" applyFont="1" applyFill="1" applyBorder="1" applyAlignment="1">
      <alignment horizontal="center" vertical="center" wrapText="1"/>
      <protection/>
    </xf>
    <xf numFmtId="177" fontId="1" fillId="0" borderId="0" xfId="0" applyNumberFormat="1" applyFont="1" applyAlignment="1">
      <alignment vertical="center"/>
    </xf>
    <xf numFmtId="177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77" fontId="35" fillId="0" borderId="15" xfId="0" applyNumberFormat="1" applyFont="1" applyBorder="1" applyAlignment="1">
      <alignment horizontal="center" vertical="center" wrapText="1"/>
    </xf>
    <xf numFmtId="177" fontId="35" fillId="0" borderId="15" xfId="0" applyNumberFormat="1" applyFont="1" applyBorder="1" applyAlignment="1">
      <alignment vertical="center"/>
    </xf>
    <xf numFmtId="177" fontId="0" fillId="0" borderId="12" xfId="0" applyNumberFormat="1" applyBorder="1" applyAlignment="1">
      <alignment vertical="center" wrapText="1"/>
    </xf>
    <xf numFmtId="177" fontId="0" fillId="0" borderId="13" xfId="0" applyNumberFormat="1" applyBorder="1" applyAlignment="1">
      <alignment vertical="center" wrapText="1"/>
    </xf>
    <xf numFmtId="0" fontId="7" fillId="0" borderId="18" xfId="0" applyFont="1" applyBorder="1" applyAlignment="1">
      <alignment horizontal="left" vertical="top" wrapText="1"/>
    </xf>
    <xf numFmtId="0" fontId="0" fillId="0" borderId="18" xfId="0" applyBorder="1" applyAlignment="1">
      <alignment horizontal="left" vertical="center"/>
    </xf>
    <xf numFmtId="177" fontId="0" fillId="0" borderId="18" xfId="0" applyNumberForma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7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177" fontId="4" fillId="0" borderId="0" xfId="0" applyNumberFormat="1" applyFont="1" applyAlignment="1">
      <alignment vertical="center" wrapText="1"/>
    </xf>
    <xf numFmtId="177" fontId="9" fillId="0" borderId="15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177" fontId="0" fillId="0" borderId="13" xfId="0" applyNumberFormat="1" applyFont="1" applyBorder="1" applyAlignment="1">
      <alignment vertical="center" wrapText="1"/>
    </xf>
    <xf numFmtId="177" fontId="0" fillId="0" borderId="14" xfId="0" applyNumberFormat="1" applyBorder="1" applyAlignment="1">
      <alignment vertical="center" wrapText="1"/>
    </xf>
    <xf numFmtId="0" fontId="0" fillId="0" borderId="18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</cellXfs>
  <cellStyles count="8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好_放款名单(1)" xfId="63"/>
    <cellStyle name="常规 4 13" xfId="64"/>
    <cellStyle name="常规 6" xfId="65"/>
    <cellStyle name="常规 4 12" xfId="66"/>
    <cellStyle name="常规 25" xfId="67"/>
    <cellStyle name="常规 8" xfId="68"/>
    <cellStyle name="常规 9" xfId="69"/>
    <cellStyle name="常规 4 14" xfId="70"/>
    <cellStyle name="差_放款名单(1)" xfId="71"/>
    <cellStyle name="常规 3 2" xfId="72"/>
    <cellStyle name="常规 2 2" xfId="73"/>
    <cellStyle name="常规 2 3" xfId="74"/>
    <cellStyle name="常规 10" xfId="75"/>
    <cellStyle name="常规 23" xfId="76"/>
    <cellStyle name="常规 7" xfId="77"/>
    <cellStyle name="差_放款名单(1) 2" xfId="78"/>
    <cellStyle name="常规 11" xfId="79"/>
    <cellStyle name="常规 2 4" xfId="80"/>
    <cellStyle name="常规 2" xfId="81"/>
    <cellStyle name="常规 24" xfId="82"/>
    <cellStyle name="常规 32" xfId="83"/>
    <cellStyle name="常规 27" xfId="84"/>
    <cellStyle name="常规 28" xfId="85"/>
    <cellStyle name="常规 29" xfId="86"/>
    <cellStyle name="常规 3" xfId="87"/>
    <cellStyle name="常规 3 2 2" xfId="88"/>
    <cellStyle name="常规 3 3" xfId="89"/>
    <cellStyle name="常规 3 3 2" xfId="90"/>
    <cellStyle name="常规 3 4" xfId="91"/>
    <cellStyle name="常规 3_汇利豪购房客户情况说明表.正(5.24)" xfId="92"/>
    <cellStyle name="常规 4" xfId="93"/>
    <cellStyle name="常规 4 2" xfId="94"/>
    <cellStyle name="常规 5" xfId="95"/>
    <cellStyle name="好_放款名单(1) 2" xfId="96"/>
    <cellStyle name="千位分隔 2" xfId="97"/>
    <cellStyle name="千位分隔 3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3"/>
  <sheetViews>
    <sheetView tabSelected="1" workbookViewId="0" topLeftCell="A1">
      <pane ySplit="5" topLeftCell="A99" activePane="bottomLeft" state="frozen"/>
      <selection pane="bottomLeft" activeCell="A109" sqref="A109:O109"/>
    </sheetView>
  </sheetViews>
  <sheetFormatPr defaultColWidth="9.00390625" defaultRowHeight="14.25"/>
  <cols>
    <col min="1" max="1" width="4.75390625" style="0" customWidth="1"/>
    <col min="2" max="2" width="6.75390625" style="0" customWidth="1"/>
    <col min="3" max="3" width="7.875" style="0" customWidth="1"/>
    <col min="4" max="4" width="6.375" style="0" customWidth="1"/>
    <col min="5" max="5" width="8.50390625" style="0" customWidth="1"/>
    <col min="6" max="6" width="5.75390625" style="0" customWidth="1"/>
    <col min="7" max="7" width="10.625" style="4" customWidth="1"/>
    <col min="8" max="8" width="9.375" style="4" bestFit="1" customWidth="1"/>
    <col min="9" max="9" width="9.625" style="4" customWidth="1"/>
    <col min="10" max="10" width="12.625" style="4" customWidth="1"/>
    <col min="11" max="11" width="12.125" style="4" customWidth="1"/>
    <col min="12" max="12" width="13.375" style="4" customWidth="1"/>
    <col min="13" max="13" width="8.125" style="0" customWidth="1"/>
    <col min="14" max="14" width="7.875" style="5" customWidth="1"/>
    <col min="15" max="15" width="5.625" style="0" customWidth="1"/>
    <col min="16" max="16" width="12.625" style="0" bestFit="1" customWidth="1"/>
    <col min="17" max="17" width="15.875" style="0" customWidth="1"/>
    <col min="18" max="18" width="12.625" style="0" customWidth="1"/>
    <col min="20" max="20" width="14.875" style="0" bestFit="1" customWidth="1"/>
  </cols>
  <sheetData>
    <row r="1" spans="1:2" ht="14.25">
      <c r="A1" s="6" t="s">
        <v>0</v>
      </c>
      <c r="B1" s="6"/>
    </row>
    <row r="2" spans="1:15" ht="25.5">
      <c r="A2" s="7" t="s">
        <v>1</v>
      </c>
      <c r="B2" s="7"/>
      <c r="C2" s="7"/>
      <c r="D2" s="7"/>
      <c r="E2" s="7"/>
      <c r="F2" s="7"/>
      <c r="G2" s="8"/>
      <c r="H2" s="8"/>
      <c r="I2" s="8"/>
      <c r="J2" s="8"/>
      <c r="K2" s="8"/>
      <c r="L2" s="8"/>
      <c r="M2" s="7"/>
      <c r="N2" s="7"/>
      <c r="O2" s="7"/>
    </row>
    <row r="3" spans="1:15" ht="25.5" customHeight="1">
      <c r="A3" s="9" t="s">
        <v>2</v>
      </c>
      <c r="B3" s="9"/>
      <c r="C3" s="9"/>
      <c r="D3" s="9"/>
      <c r="E3" s="9"/>
      <c r="F3" s="9"/>
      <c r="G3" s="10"/>
      <c r="H3" s="10"/>
      <c r="I3" s="24" t="s">
        <v>3</v>
      </c>
      <c r="J3" s="25"/>
      <c r="K3" s="25"/>
      <c r="L3" s="25"/>
      <c r="M3" s="25"/>
      <c r="N3" s="25"/>
      <c r="O3" s="26"/>
    </row>
    <row r="4" spans="1:15" ht="30" customHeight="1">
      <c r="A4" s="11" t="s">
        <v>4</v>
      </c>
      <c r="B4" s="12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3" t="s">
        <v>10</v>
      </c>
      <c r="H4" s="13" t="s">
        <v>11</v>
      </c>
      <c r="I4" s="27" t="s">
        <v>12</v>
      </c>
      <c r="J4" s="13" t="s">
        <v>13</v>
      </c>
      <c r="K4" s="13" t="s">
        <v>14</v>
      </c>
      <c r="L4" s="27" t="s">
        <v>15</v>
      </c>
      <c r="M4" s="28" t="s">
        <v>16</v>
      </c>
      <c r="N4" s="12" t="s">
        <v>17</v>
      </c>
      <c r="O4" s="11" t="s">
        <v>18</v>
      </c>
    </row>
    <row r="5" spans="1:15" ht="28.5" customHeight="1">
      <c r="A5" s="11"/>
      <c r="B5" s="12"/>
      <c r="C5" s="12"/>
      <c r="D5" s="12"/>
      <c r="E5" s="12"/>
      <c r="F5" s="12"/>
      <c r="G5" s="13"/>
      <c r="H5" s="13"/>
      <c r="I5" s="29"/>
      <c r="J5" s="13"/>
      <c r="K5" s="13"/>
      <c r="L5" s="29"/>
      <c r="M5" s="30"/>
      <c r="N5" s="12"/>
      <c r="O5" s="11"/>
    </row>
    <row r="6" spans="1:17" s="1" customFormat="1" ht="15.75" customHeight="1">
      <c r="A6" s="14">
        <v>1</v>
      </c>
      <c r="B6" s="15" t="s">
        <v>19</v>
      </c>
      <c r="C6" s="16">
        <v>201</v>
      </c>
      <c r="D6" s="17" t="s">
        <v>20</v>
      </c>
      <c r="E6" s="17" t="s">
        <v>21</v>
      </c>
      <c r="F6" s="15">
        <v>3</v>
      </c>
      <c r="G6" s="18">
        <v>113.91</v>
      </c>
      <c r="H6" s="18">
        <v>20.46</v>
      </c>
      <c r="I6" s="18">
        <v>93.45</v>
      </c>
      <c r="J6" s="31">
        <f>L6/G6</f>
        <v>8811.627906976744</v>
      </c>
      <c r="K6" s="32">
        <f>L6/I6</f>
        <v>10740.851095598939</v>
      </c>
      <c r="L6" s="33">
        <v>1003732.5348837209</v>
      </c>
      <c r="M6" s="34"/>
      <c r="N6" s="35" t="s">
        <v>22</v>
      </c>
      <c r="O6" s="11"/>
      <c r="P6" s="36"/>
      <c r="Q6" s="36"/>
    </row>
    <row r="7" spans="1:17" s="1" customFormat="1" ht="15.75" customHeight="1">
      <c r="A7" s="14">
        <v>2</v>
      </c>
      <c r="B7" s="15" t="s">
        <v>19</v>
      </c>
      <c r="C7" s="16">
        <v>401</v>
      </c>
      <c r="D7" s="17" t="s">
        <v>23</v>
      </c>
      <c r="E7" s="17" t="s">
        <v>21</v>
      </c>
      <c r="F7" s="15">
        <v>3</v>
      </c>
      <c r="G7" s="18">
        <v>113.91</v>
      </c>
      <c r="H7" s="18">
        <v>20.46</v>
      </c>
      <c r="I7" s="18">
        <v>93.45</v>
      </c>
      <c r="J7" s="31">
        <f aca="true" t="shared" si="0" ref="J7:J38">L7/G7</f>
        <v>7683.720930232558</v>
      </c>
      <c r="K7" s="32">
        <f aca="true" t="shared" si="1" ref="K7:K38">L7/I7</f>
        <v>9365.99947739744</v>
      </c>
      <c r="L7" s="33">
        <v>875252.6511627907</v>
      </c>
      <c r="M7" s="34"/>
      <c r="N7" s="35" t="s">
        <v>22</v>
      </c>
      <c r="O7" s="11"/>
      <c r="P7" s="36"/>
      <c r="Q7" s="36"/>
    </row>
    <row r="8" spans="1:17" s="2" customFormat="1" ht="15.75" customHeight="1">
      <c r="A8" s="14">
        <v>3</v>
      </c>
      <c r="B8" s="15" t="s">
        <v>19</v>
      </c>
      <c r="C8" s="16">
        <v>501</v>
      </c>
      <c r="D8" s="17" t="s">
        <v>24</v>
      </c>
      <c r="E8" s="17" t="s">
        <v>21</v>
      </c>
      <c r="F8" s="15">
        <v>3</v>
      </c>
      <c r="G8" s="18">
        <v>113.91</v>
      </c>
      <c r="H8" s="18">
        <v>20.46</v>
      </c>
      <c r="I8" s="18">
        <v>93.45</v>
      </c>
      <c r="J8" s="31">
        <f t="shared" si="0"/>
        <v>7718.604651162791</v>
      </c>
      <c r="K8" s="32">
        <f t="shared" si="1"/>
        <v>9408.520661465527</v>
      </c>
      <c r="L8" s="33">
        <v>879226.2558139535</v>
      </c>
      <c r="M8" s="37"/>
      <c r="N8" s="35" t="s">
        <v>22</v>
      </c>
      <c r="O8" s="38"/>
      <c r="P8" s="36"/>
      <c r="Q8" s="36"/>
    </row>
    <row r="9" spans="1:17" s="2" customFormat="1" ht="15.75" customHeight="1">
      <c r="A9" s="14">
        <v>4</v>
      </c>
      <c r="B9" s="15" t="s">
        <v>19</v>
      </c>
      <c r="C9" s="16">
        <v>601</v>
      </c>
      <c r="D9" s="17" t="s">
        <v>25</v>
      </c>
      <c r="E9" s="17" t="s">
        <v>21</v>
      </c>
      <c r="F9" s="15">
        <v>3</v>
      </c>
      <c r="G9" s="18">
        <v>113.91</v>
      </c>
      <c r="H9" s="18">
        <v>20.46</v>
      </c>
      <c r="I9" s="18">
        <v>93.45</v>
      </c>
      <c r="J9" s="31">
        <f t="shared" si="0"/>
        <v>7753.488372093024</v>
      </c>
      <c r="K9" s="32">
        <f t="shared" si="1"/>
        <v>9451.041845533615</v>
      </c>
      <c r="L9" s="33">
        <v>883199.8604651163</v>
      </c>
      <c r="M9" s="37"/>
      <c r="N9" s="35" t="s">
        <v>22</v>
      </c>
      <c r="O9" s="38"/>
      <c r="P9" s="36"/>
      <c r="Q9" s="36"/>
    </row>
    <row r="10" spans="1:17" s="2" customFormat="1" ht="15.75" customHeight="1">
      <c r="A10" s="14">
        <v>5</v>
      </c>
      <c r="B10" s="15" t="s">
        <v>19</v>
      </c>
      <c r="C10" s="16">
        <v>801</v>
      </c>
      <c r="D10" s="17" t="s">
        <v>26</v>
      </c>
      <c r="E10" s="17" t="s">
        <v>21</v>
      </c>
      <c r="F10" s="15">
        <v>3</v>
      </c>
      <c r="G10" s="18">
        <v>113.91</v>
      </c>
      <c r="H10" s="18">
        <v>20.46</v>
      </c>
      <c r="I10" s="18">
        <v>93.45</v>
      </c>
      <c r="J10" s="31">
        <f t="shared" si="0"/>
        <v>7823.2558139534885</v>
      </c>
      <c r="K10" s="32">
        <f t="shared" si="1"/>
        <v>9536.084213669788</v>
      </c>
      <c r="L10" s="33">
        <v>891147.0697674418</v>
      </c>
      <c r="M10" s="37"/>
      <c r="N10" s="35" t="s">
        <v>22</v>
      </c>
      <c r="O10" s="38"/>
      <c r="P10" s="36"/>
      <c r="Q10" s="36"/>
    </row>
    <row r="11" spans="1:17" s="2" customFormat="1" ht="15.75" customHeight="1">
      <c r="A11" s="14">
        <v>6</v>
      </c>
      <c r="B11" s="15" t="s">
        <v>19</v>
      </c>
      <c r="C11" s="16">
        <v>901</v>
      </c>
      <c r="D11" s="17" t="s">
        <v>27</v>
      </c>
      <c r="E11" s="17" t="s">
        <v>21</v>
      </c>
      <c r="F11" s="15">
        <v>3</v>
      </c>
      <c r="G11" s="18">
        <v>113.91</v>
      </c>
      <c r="H11" s="18">
        <v>20.46</v>
      </c>
      <c r="I11" s="18">
        <v>93.45</v>
      </c>
      <c r="J11" s="31">
        <f t="shared" si="0"/>
        <v>7858.139534883721</v>
      </c>
      <c r="K11" s="32">
        <f t="shared" si="1"/>
        <v>9578.605397737878</v>
      </c>
      <c r="L11" s="33">
        <v>895120.6744186047</v>
      </c>
      <c r="M11" s="37"/>
      <c r="N11" s="35" t="s">
        <v>22</v>
      </c>
      <c r="O11" s="38"/>
      <c r="P11" s="36"/>
      <c r="Q11" s="36"/>
    </row>
    <row r="12" spans="1:17" s="2" customFormat="1" ht="15.75" customHeight="1">
      <c r="A12" s="14">
        <v>7</v>
      </c>
      <c r="B12" s="15" t="s">
        <v>19</v>
      </c>
      <c r="C12" s="16">
        <v>1001</v>
      </c>
      <c r="D12" s="17" t="s">
        <v>28</v>
      </c>
      <c r="E12" s="17" t="s">
        <v>21</v>
      </c>
      <c r="F12" s="15">
        <v>3</v>
      </c>
      <c r="G12" s="18">
        <v>113.91</v>
      </c>
      <c r="H12" s="18">
        <v>20.46</v>
      </c>
      <c r="I12" s="18">
        <v>93.45</v>
      </c>
      <c r="J12" s="31">
        <f t="shared" si="0"/>
        <v>7893.023255813954</v>
      </c>
      <c r="K12" s="32">
        <f t="shared" si="1"/>
        <v>9621.126581805966</v>
      </c>
      <c r="L12" s="33">
        <v>899094.2790697674</v>
      </c>
      <c r="M12" s="37"/>
      <c r="N12" s="35" t="s">
        <v>22</v>
      </c>
      <c r="O12" s="38"/>
      <c r="P12" s="36"/>
      <c r="Q12" s="36"/>
    </row>
    <row r="13" spans="1:17" s="2" customFormat="1" ht="15.75" customHeight="1">
      <c r="A13" s="14">
        <v>8</v>
      </c>
      <c r="B13" s="15" t="s">
        <v>19</v>
      </c>
      <c r="C13" s="16">
        <v>1201</v>
      </c>
      <c r="D13" s="17" t="s">
        <v>29</v>
      </c>
      <c r="E13" s="17" t="s">
        <v>21</v>
      </c>
      <c r="F13" s="15">
        <v>3</v>
      </c>
      <c r="G13" s="19">
        <v>113.91</v>
      </c>
      <c r="H13" s="19">
        <v>20.46</v>
      </c>
      <c r="I13" s="19">
        <v>93.45</v>
      </c>
      <c r="J13" s="31">
        <f t="shared" si="0"/>
        <v>7962.790697674418</v>
      </c>
      <c r="K13" s="32">
        <f t="shared" si="1"/>
        <v>9706.168949942139</v>
      </c>
      <c r="L13" s="33">
        <v>907041.488372093</v>
      </c>
      <c r="M13" s="37"/>
      <c r="N13" s="35" t="s">
        <v>22</v>
      </c>
      <c r="O13" s="38"/>
      <c r="P13" s="36"/>
      <c r="Q13" s="36"/>
    </row>
    <row r="14" spans="1:17" s="2" customFormat="1" ht="15.75" customHeight="1">
      <c r="A14" s="14">
        <v>9</v>
      </c>
      <c r="B14" s="15" t="s">
        <v>19</v>
      </c>
      <c r="C14" s="16">
        <v>1301</v>
      </c>
      <c r="D14" s="17" t="s">
        <v>30</v>
      </c>
      <c r="E14" s="17" t="s">
        <v>21</v>
      </c>
      <c r="F14" s="15">
        <v>3</v>
      </c>
      <c r="G14" s="19">
        <v>113.91</v>
      </c>
      <c r="H14" s="19">
        <v>20.46</v>
      </c>
      <c r="I14" s="19">
        <v>93.45</v>
      </c>
      <c r="J14" s="31">
        <f t="shared" si="0"/>
        <v>7997.674418604652</v>
      </c>
      <c r="K14" s="32">
        <f t="shared" si="1"/>
        <v>9748.690134010229</v>
      </c>
      <c r="L14" s="33">
        <v>911015.0930232558</v>
      </c>
      <c r="M14" s="37"/>
      <c r="N14" s="35" t="s">
        <v>22</v>
      </c>
      <c r="O14" s="38"/>
      <c r="P14" s="36"/>
      <c r="Q14" s="36"/>
    </row>
    <row r="15" spans="1:17" s="2" customFormat="1" ht="15.75" customHeight="1">
      <c r="A15" s="14">
        <v>10</v>
      </c>
      <c r="B15" s="15" t="s">
        <v>19</v>
      </c>
      <c r="C15" s="16">
        <v>1401</v>
      </c>
      <c r="D15" s="17" t="s">
        <v>31</v>
      </c>
      <c r="E15" s="17" t="s">
        <v>21</v>
      </c>
      <c r="F15" s="15">
        <v>3</v>
      </c>
      <c r="G15" s="19">
        <v>113.91</v>
      </c>
      <c r="H15" s="19">
        <v>20.46</v>
      </c>
      <c r="I15" s="19">
        <v>93.45</v>
      </c>
      <c r="J15" s="31">
        <f t="shared" si="0"/>
        <v>7939.53488372093</v>
      </c>
      <c r="K15" s="32">
        <f t="shared" si="1"/>
        <v>9677.821493896749</v>
      </c>
      <c r="L15" s="33">
        <v>904392.4186046511</v>
      </c>
      <c r="M15" s="37"/>
      <c r="N15" s="35" t="s">
        <v>22</v>
      </c>
      <c r="O15" s="38"/>
      <c r="P15" s="36"/>
      <c r="Q15" s="36"/>
    </row>
    <row r="16" spans="1:17" s="2" customFormat="1" ht="15.75" customHeight="1">
      <c r="A16" s="14">
        <v>11</v>
      </c>
      <c r="B16" s="15" t="s">
        <v>19</v>
      </c>
      <c r="C16" s="16">
        <v>1501</v>
      </c>
      <c r="D16" s="17" t="s">
        <v>32</v>
      </c>
      <c r="E16" s="17" t="s">
        <v>21</v>
      </c>
      <c r="F16" s="15">
        <v>3</v>
      </c>
      <c r="G16" s="19">
        <v>113.91</v>
      </c>
      <c r="H16" s="19">
        <v>20.46</v>
      </c>
      <c r="I16" s="19">
        <v>93.45</v>
      </c>
      <c r="J16" s="31">
        <f t="shared" si="0"/>
        <v>8067.4418604651155</v>
      </c>
      <c r="K16" s="32">
        <f t="shared" si="1"/>
        <v>9833.732502146402</v>
      </c>
      <c r="L16" s="33">
        <v>918962.3023255813</v>
      </c>
      <c r="M16" s="37"/>
      <c r="N16" s="35" t="s">
        <v>22</v>
      </c>
      <c r="O16" s="38"/>
      <c r="P16" s="36"/>
      <c r="Q16" s="36"/>
    </row>
    <row r="17" spans="1:17" s="2" customFormat="1" ht="15.75" customHeight="1">
      <c r="A17" s="14">
        <v>12</v>
      </c>
      <c r="B17" s="15" t="s">
        <v>19</v>
      </c>
      <c r="C17" s="16">
        <v>1601</v>
      </c>
      <c r="D17" s="17" t="s">
        <v>33</v>
      </c>
      <c r="E17" s="17" t="s">
        <v>21</v>
      </c>
      <c r="F17" s="15">
        <v>3</v>
      </c>
      <c r="G17" s="19">
        <v>113.91</v>
      </c>
      <c r="H17" s="19">
        <v>20.46</v>
      </c>
      <c r="I17" s="19">
        <v>93.45</v>
      </c>
      <c r="J17" s="31">
        <f t="shared" si="0"/>
        <v>8102.325581395349</v>
      </c>
      <c r="K17" s="32">
        <f t="shared" si="1"/>
        <v>9876.25368621449</v>
      </c>
      <c r="L17" s="33">
        <v>922935.9069767442</v>
      </c>
      <c r="M17" s="37"/>
      <c r="N17" s="35" t="s">
        <v>22</v>
      </c>
      <c r="O17" s="38"/>
      <c r="P17" s="36"/>
      <c r="Q17" s="36"/>
    </row>
    <row r="18" spans="1:17" s="2" customFormat="1" ht="15.75" customHeight="1">
      <c r="A18" s="14">
        <v>13</v>
      </c>
      <c r="B18" s="15" t="s">
        <v>19</v>
      </c>
      <c r="C18" s="16">
        <v>1701</v>
      </c>
      <c r="D18" s="17" t="s">
        <v>34</v>
      </c>
      <c r="E18" s="17" t="s">
        <v>21</v>
      </c>
      <c r="F18" s="15">
        <v>3</v>
      </c>
      <c r="G18" s="18">
        <v>113.91</v>
      </c>
      <c r="H18" s="18">
        <v>20.46</v>
      </c>
      <c r="I18" s="18">
        <v>93.45</v>
      </c>
      <c r="J18" s="31">
        <f t="shared" si="0"/>
        <v>8137.209302325581</v>
      </c>
      <c r="K18" s="32">
        <f t="shared" si="1"/>
        <v>9918.774870282577</v>
      </c>
      <c r="L18" s="33">
        <v>926909.5116279069</v>
      </c>
      <c r="M18" s="37"/>
      <c r="N18" s="35" t="s">
        <v>22</v>
      </c>
      <c r="O18" s="38"/>
      <c r="P18" s="36"/>
      <c r="Q18" s="36"/>
    </row>
    <row r="19" spans="1:17" s="2" customFormat="1" ht="15.75" customHeight="1">
      <c r="A19" s="14">
        <v>14</v>
      </c>
      <c r="B19" s="15" t="s">
        <v>19</v>
      </c>
      <c r="C19" s="16">
        <v>1801</v>
      </c>
      <c r="D19" s="17" t="s">
        <v>35</v>
      </c>
      <c r="E19" s="17" t="s">
        <v>21</v>
      </c>
      <c r="F19" s="15">
        <v>3</v>
      </c>
      <c r="G19" s="18">
        <v>113.91</v>
      </c>
      <c r="H19" s="18">
        <v>20.46</v>
      </c>
      <c r="I19" s="18">
        <v>93.45</v>
      </c>
      <c r="J19" s="31">
        <f t="shared" si="0"/>
        <v>7997.674418604652</v>
      </c>
      <c r="K19" s="32">
        <f t="shared" si="1"/>
        <v>9748.690134010229</v>
      </c>
      <c r="L19" s="33">
        <v>911015.0930232558</v>
      </c>
      <c r="M19" s="37"/>
      <c r="N19" s="35" t="s">
        <v>22</v>
      </c>
      <c r="O19" s="38"/>
      <c r="P19" s="36"/>
      <c r="Q19" s="36"/>
    </row>
    <row r="20" spans="1:17" s="2" customFormat="1" ht="15.75" customHeight="1">
      <c r="A20" s="14">
        <v>15</v>
      </c>
      <c r="B20" s="15" t="s">
        <v>19</v>
      </c>
      <c r="C20" s="16">
        <v>1901</v>
      </c>
      <c r="D20" s="17" t="s">
        <v>36</v>
      </c>
      <c r="E20" s="17" t="s">
        <v>21</v>
      </c>
      <c r="F20" s="15">
        <v>3</v>
      </c>
      <c r="G20" s="18">
        <v>113.91</v>
      </c>
      <c r="H20" s="18">
        <v>20.46</v>
      </c>
      <c r="I20" s="18">
        <v>93.45</v>
      </c>
      <c r="J20" s="31">
        <f t="shared" si="0"/>
        <v>8206.976744186046</v>
      </c>
      <c r="K20" s="32">
        <f t="shared" si="1"/>
        <v>10003.817238418753</v>
      </c>
      <c r="L20" s="33">
        <v>934856.7209302326</v>
      </c>
      <c r="M20" s="37"/>
      <c r="N20" s="35" t="s">
        <v>22</v>
      </c>
      <c r="O20" s="38"/>
      <c r="P20" s="36"/>
      <c r="Q20" s="36"/>
    </row>
    <row r="21" spans="1:17" s="2" customFormat="1" ht="15.75" customHeight="1">
      <c r="A21" s="14">
        <v>16</v>
      </c>
      <c r="B21" s="15" t="s">
        <v>19</v>
      </c>
      <c r="C21" s="16">
        <v>2001</v>
      </c>
      <c r="D21" s="17" t="s">
        <v>37</v>
      </c>
      <c r="E21" s="17" t="s">
        <v>21</v>
      </c>
      <c r="F21" s="15">
        <v>3</v>
      </c>
      <c r="G21" s="18">
        <v>113.91</v>
      </c>
      <c r="H21" s="18">
        <v>20.46</v>
      </c>
      <c r="I21" s="18">
        <v>93.45</v>
      </c>
      <c r="J21" s="31">
        <f t="shared" si="0"/>
        <v>8241.860465116279</v>
      </c>
      <c r="K21" s="32">
        <f t="shared" si="1"/>
        <v>10046.33842248684</v>
      </c>
      <c r="L21" s="33">
        <v>938830.3255813953</v>
      </c>
      <c r="M21" s="37"/>
      <c r="N21" s="35" t="s">
        <v>22</v>
      </c>
      <c r="O21" s="38"/>
      <c r="P21" s="36"/>
      <c r="Q21" s="36"/>
    </row>
    <row r="22" spans="1:17" s="2" customFormat="1" ht="15.75" customHeight="1">
      <c r="A22" s="14">
        <v>17</v>
      </c>
      <c r="B22" s="15" t="s">
        <v>19</v>
      </c>
      <c r="C22" s="16">
        <v>2101</v>
      </c>
      <c r="D22" s="17" t="s">
        <v>38</v>
      </c>
      <c r="E22" s="17" t="s">
        <v>21</v>
      </c>
      <c r="F22" s="15">
        <v>3</v>
      </c>
      <c r="G22" s="18">
        <v>113.91</v>
      </c>
      <c r="H22" s="18">
        <v>20.46</v>
      </c>
      <c r="I22" s="18">
        <v>93.45</v>
      </c>
      <c r="J22" s="31">
        <f t="shared" si="0"/>
        <v>8183.720930232558</v>
      </c>
      <c r="K22" s="32">
        <f t="shared" si="1"/>
        <v>9975.469782373362</v>
      </c>
      <c r="L22" s="33">
        <v>932207.6511627907</v>
      </c>
      <c r="M22" s="37"/>
      <c r="N22" s="35" t="s">
        <v>22</v>
      </c>
      <c r="O22" s="38"/>
      <c r="P22" s="36"/>
      <c r="Q22" s="36"/>
    </row>
    <row r="23" spans="1:17" s="2" customFormat="1" ht="15.75" customHeight="1">
      <c r="A23" s="14">
        <v>18</v>
      </c>
      <c r="B23" s="15" t="s">
        <v>19</v>
      </c>
      <c r="C23" s="16">
        <v>2201</v>
      </c>
      <c r="D23" s="17" t="s">
        <v>39</v>
      </c>
      <c r="E23" s="17" t="s">
        <v>21</v>
      </c>
      <c r="F23" s="15">
        <v>3</v>
      </c>
      <c r="G23" s="18">
        <v>113.91</v>
      </c>
      <c r="H23" s="18">
        <v>20.46</v>
      </c>
      <c r="I23" s="18">
        <v>93.45</v>
      </c>
      <c r="J23" s="31">
        <f t="shared" si="0"/>
        <v>8113.9534883720935</v>
      </c>
      <c r="K23" s="32">
        <f t="shared" si="1"/>
        <v>9890.427414237187</v>
      </c>
      <c r="L23" s="33">
        <v>924260.4418604651</v>
      </c>
      <c r="M23" s="37"/>
      <c r="N23" s="35" t="s">
        <v>22</v>
      </c>
      <c r="O23" s="38"/>
      <c r="P23" s="36"/>
      <c r="Q23" s="36"/>
    </row>
    <row r="24" spans="1:17" s="2" customFormat="1" ht="15.75" customHeight="1">
      <c r="A24" s="14">
        <v>19</v>
      </c>
      <c r="B24" s="15" t="s">
        <v>19</v>
      </c>
      <c r="C24" s="16">
        <v>2301</v>
      </c>
      <c r="D24" s="17" t="s">
        <v>40</v>
      </c>
      <c r="E24" s="17" t="s">
        <v>21</v>
      </c>
      <c r="F24" s="15">
        <v>3</v>
      </c>
      <c r="G24" s="18">
        <v>113.91</v>
      </c>
      <c r="H24" s="18">
        <v>20.46</v>
      </c>
      <c r="I24" s="18">
        <v>93.45</v>
      </c>
      <c r="J24" s="31">
        <f t="shared" si="0"/>
        <v>8090.697674418605</v>
      </c>
      <c r="K24" s="32">
        <f t="shared" si="1"/>
        <v>9862.079958191795</v>
      </c>
      <c r="L24" s="33">
        <v>921611.3720930233</v>
      </c>
      <c r="M24" s="37"/>
      <c r="N24" s="35" t="s">
        <v>22</v>
      </c>
      <c r="O24" s="38"/>
      <c r="P24" s="36"/>
      <c r="Q24" s="36"/>
    </row>
    <row r="25" spans="1:17" s="2" customFormat="1" ht="15.75" customHeight="1">
      <c r="A25" s="14">
        <v>20</v>
      </c>
      <c r="B25" s="15" t="s">
        <v>19</v>
      </c>
      <c r="C25" s="16">
        <v>2401</v>
      </c>
      <c r="D25" s="17" t="s">
        <v>41</v>
      </c>
      <c r="E25" s="17" t="s">
        <v>21</v>
      </c>
      <c r="F25" s="15">
        <v>3</v>
      </c>
      <c r="G25" s="18">
        <v>113.91</v>
      </c>
      <c r="H25" s="18">
        <v>20.46</v>
      </c>
      <c r="I25" s="18">
        <v>93.45</v>
      </c>
      <c r="J25" s="31">
        <f t="shared" si="0"/>
        <v>8067.4418604651155</v>
      </c>
      <c r="K25" s="32">
        <f t="shared" si="1"/>
        <v>9833.732502146402</v>
      </c>
      <c r="L25" s="33">
        <v>918962.3023255813</v>
      </c>
      <c r="M25" s="37"/>
      <c r="N25" s="35" t="s">
        <v>22</v>
      </c>
      <c r="O25" s="38"/>
      <c r="P25" s="36"/>
      <c r="Q25" s="36"/>
    </row>
    <row r="26" spans="1:17" s="2" customFormat="1" ht="15.75" customHeight="1">
      <c r="A26" s="14">
        <v>21</v>
      </c>
      <c r="B26" s="15" t="s">
        <v>19</v>
      </c>
      <c r="C26" s="16">
        <v>2501</v>
      </c>
      <c r="D26" s="17" t="s">
        <v>42</v>
      </c>
      <c r="E26" s="17" t="s">
        <v>21</v>
      </c>
      <c r="F26" s="15">
        <v>3</v>
      </c>
      <c r="G26" s="18">
        <v>113.91</v>
      </c>
      <c r="H26" s="18">
        <v>20.46</v>
      </c>
      <c r="I26" s="18">
        <v>93.45</v>
      </c>
      <c r="J26" s="31">
        <f t="shared" si="0"/>
        <v>8020.930232558139</v>
      </c>
      <c r="K26" s="32">
        <f t="shared" si="1"/>
        <v>9777.03759005562</v>
      </c>
      <c r="L26" s="33">
        <v>913664.1627906977</v>
      </c>
      <c r="M26" s="37"/>
      <c r="N26" s="35" t="s">
        <v>22</v>
      </c>
      <c r="O26" s="38"/>
      <c r="P26" s="36"/>
      <c r="Q26" s="36"/>
    </row>
    <row r="27" spans="1:17" s="2" customFormat="1" ht="15.75" customHeight="1">
      <c r="A27" s="14">
        <v>22</v>
      </c>
      <c r="B27" s="15" t="s">
        <v>19</v>
      </c>
      <c r="C27" s="16">
        <v>2601</v>
      </c>
      <c r="D27" s="17" t="s">
        <v>43</v>
      </c>
      <c r="E27" s="17" t="s">
        <v>21</v>
      </c>
      <c r="F27" s="15">
        <v>3</v>
      </c>
      <c r="G27" s="18">
        <v>113.91</v>
      </c>
      <c r="H27" s="18">
        <v>20.46</v>
      </c>
      <c r="I27" s="18">
        <v>93.45</v>
      </c>
      <c r="J27" s="31">
        <f t="shared" si="0"/>
        <v>7997.674418604652</v>
      </c>
      <c r="K27" s="32">
        <f t="shared" si="1"/>
        <v>9748.690134010229</v>
      </c>
      <c r="L27" s="33">
        <v>911015.0930232558</v>
      </c>
      <c r="M27" s="37"/>
      <c r="N27" s="35" t="s">
        <v>22</v>
      </c>
      <c r="O27" s="38"/>
      <c r="P27" s="36"/>
      <c r="Q27" s="36"/>
    </row>
    <row r="28" spans="1:17" s="2" customFormat="1" ht="15.75" customHeight="1">
      <c r="A28" s="14">
        <v>23</v>
      </c>
      <c r="B28" s="15" t="s">
        <v>19</v>
      </c>
      <c r="C28" s="16">
        <v>2701</v>
      </c>
      <c r="D28" s="17" t="s">
        <v>44</v>
      </c>
      <c r="E28" s="17" t="s">
        <v>21</v>
      </c>
      <c r="F28" s="15">
        <v>3</v>
      </c>
      <c r="G28" s="18">
        <v>113.91</v>
      </c>
      <c r="H28" s="18">
        <v>20.46</v>
      </c>
      <c r="I28" s="18">
        <v>93.45</v>
      </c>
      <c r="J28" s="31">
        <f t="shared" si="0"/>
        <v>7974.418604651163</v>
      </c>
      <c r="K28" s="32">
        <f t="shared" si="1"/>
        <v>9720.342677964836</v>
      </c>
      <c r="L28" s="33">
        <v>908366.023255814</v>
      </c>
      <c r="M28" s="37"/>
      <c r="N28" s="35" t="s">
        <v>22</v>
      </c>
      <c r="O28" s="38"/>
      <c r="P28" s="36"/>
      <c r="Q28" s="36"/>
    </row>
    <row r="29" spans="1:17" s="2" customFormat="1" ht="15.75" customHeight="1">
      <c r="A29" s="14">
        <v>24</v>
      </c>
      <c r="B29" s="15" t="s">
        <v>19</v>
      </c>
      <c r="C29" s="16">
        <v>2801</v>
      </c>
      <c r="D29" s="17" t="s">
        <v>45</v>
      </c>
      <c r="E29" s="17" t="s">
        <v>21</v>
      </c>
      <c r="F29" s="15">
        <v>3</v>
      </c>
      <c r="G29" s="18">
        <v>113.91</v>
      </c>
      <c r="H29" s="18">
        <v>20.46</v>
      </c>
      <c r="I29" s="18">
        <v>93.45</v>
      </c>
      <c r="J29" s="31">
        <f t="shared" si="0"/>
        <v>7951.162790697674</v>
      </c>
      <c r="K29" s="32">
        <f t="shared" si="1"/>
        <v>9691.995221919444</v>
      </c>
      <c r="L29" s="33">
        <v>905716.953488372</v>
      </c>
      <c r="M29" s="37"/>
      <c r="N29" s="35" t="s">
        <v>22</v>
      </c>
      <c r="O29" s="38"/>
      <c r="P29" s="36"/>
      <c r="Q29" s="36"/>
    </row>
    <row r="30" spans="1:17" s="2" customFormat="1" ht="15.75" customHeight="1">
      <c r="A30" s="14">
        <v>25</v>
      </c>
      <c r="B30" s="15" t="s">
        <v>19</v>
      </c>
      <c r="C30" s="16">
        <v>2901</v>
      </c>
      <c r="D30" s="17" t="s">
        <v>46</v>
      </c>
      <c r="E30" s="17" t="s">
        <v>21</v>
      </c>
      <c r="F30" s="15">
        <v>3</v>
      </c>
      <c r="G30" s="18">
        <v>113.91</v>
      </c>
      <c r="H30" s="18">
        <v>20.46</v>
      </c>
      <c r="I30" s="18">
        <v>93.45</v>
      </c>
      <c r="J30" s="31">
        <f t="shared" si="0"/>
        <v>7927.906976744186</v>
      </c>
      <c r="K30" s="32">
        <f t="shared" si="1"/>
        <v>9663.647765874051</v>
      </c>
      <c r="L30" s="33">
        <v>903067.8837209302</v>
      </c>
      <c r="M30" s="37"/>
      <c r="N30" s="35" t="s">
        <v>22</v>
      </c>
      <c r="O30" s="38"/>
      <c r="P30" s="36"/>
      <c r="Q30" s="36"/>
    </row>
    <row r="31" spans="1:17" s="2" customFormat="1" ht="15.75" customHeight="1">
      <c r="A31" s="14">
        <v>26</v>
      </c>
      <c r="B31" s="15" t="s">
        <v>19</v>
      </c>
      <c r="C31" s="16">
        <v>3001</v>
      </c>
      <c r="D31" s="17" t="s">
        <v>47</v>
      </c>
      <c r="E31" s="17" t="s">
        <v>21</v>
      </c>
      <c r="F31" s="15">
        <v>3</v>
      </c>
      <c r="G31" s="18">
        <v>113.91</v>
      </c>
      <c r="H31" s="18">
        <v>20.46</v>
      </c>
      <c r="I31" s="18">
        <v>93.45</v>
      </c>
      <c r="J31" s="31">
        <f t="shared" si="0"/>
        <v>7834.883720930233</v>
      </c>
      <c r="K31" s="32">
        <f t="shared" si="1"/>
        <v>9550.257941692485</v>
      </c>
      <c r="L31" s="33">
        <v>892471.6046511628</v>
      </c>
      <c r="M31" s="37"/>
      <c r="N31" s="35" t="s">
        <v>22</v>
      </c>
      <c r="O31" s="38"/>
      <c r="P31" s="36"/>
      <c r="Q31" s="36"/>
    </row>
    <row r="32" spans="1:17" s="2" customFormat="1" ht="15.75" customHeight="1">
      <c r="A32" s="14">
        <v>27</v>
      </c>
      <c r="B32" s="15" t="s">
        <v>19</v>
      </c>
      <c r="C32" s="16">
        <v>3101</v>
      </c>
      <c r="D32" s="17" t="s">
        <v>48</v>
      </c>
      <c r="E32" s="17" t="s">
        <v>49</v>
      </c>
      <c r="F32" s="15">
        <v>3</v>
      </c>
      <c r="G32" s="18">
        <v>81.68</v>
      </c>
      <c r="H32" s="18">
        <v>14.67</v>
      </c>
      <c r="I32" s="18">
        <v>67.01</v>
      </c>
      <c r="J32" s="31">
        <f t="shared" si="0"/>
        <v>7817.999908890053</v>
      </c>
      <c r="K32" s="32">
        <f t="shared" si="1"/>
        <v>9529.53637603551</v>
      </c>
      <c r="L32" s="33">
        <v>638574.2325581396</v>
      </c>
      <c r="M32" s="37"/>
      <c r="N32" s="35" t="s">
        <v>22</v>
      </c>
      <c r="O32" s="38"/>
      <c r="P32" s="36"/>
      <c r="Q32" s="36"/>
    </row>
    <row r="33" spans="1:17" s="2" customFormat="1" ht="15.75" customHeight="1">
      <c r="A33" s="14">
        <v>28</v>
      </c>
      <c r="B33" s="15" t="s">
        <v>19</v>
      </c>
      <c r="C33" s="16">
        <v>202</v>
      </c>
      <c r="D33" s="17" t="s">
        <v>20</v>
      </c>
      <c r="E33" s="17" t="s">
        <v>50</v>
      </c>
      <c r="F33" s="15">
        <v>3</v>
      </c>
      <c r="G33" s="20">
        <v>130.12</v>
      </c>
      <c r="H33" s="20">
        <v>23.37</v>
      </c>
      <c r="I33" s="20">
        <v>106.75</v>
      </c>
      <c r="J33" s="31">
        <f t="shared" si="0"/>
        <v>7555.813953488372</v>
      </c>
      <c r="K33" s="32">
        <f t="shared" si="1"/>
        <v>9209.953270519036</v>
      </c>
      <c r="L33" s="33">
        <v>983162.511627907</v>
      </c>
      <c r="M33" s="37"/>
      <c r="N33" s="35" t="s">
        <v>22</v>
      </c>
      <c r="O33" s="38"/>
      <c r="P33" s="36"/>
      <c r="Q33" s="36"/>
    </row>
    <row r="34" spans="1:17" s="2" customFormat="1" ht="15.75" customHeight="1">
      <c r="A34" s="14">
        <v>29</v>
      </c>
      <c r="B34" s="15" t="s">
        <v>19</v>
      </c>
      <c r="C34" s="16">
        <v>302</v>
      </c>
      <c r="D34" s="17" t="s">
        <v>51</v>
      </c>
      <c r="E34" s="17" t="s">
        <v>50</v>
      </c>
      <c r="F34" s="15">
        <v>3</v>
      </c>
      <c r="G34" s="20">
        <v>130.12</v>
      </c>
      <c r="H34" s="20">
        <v>23.37</v>
      </c>
      <c r="I34" s="20">
        <v>106.75</v>
      </c>
      <c r="J34" s="31">
        <f t="shared" si="0"/>
        <v>7590.697674418605</v>
      </c>
      <c r="K34" s="32">
        <f t="shared" si="1"/>
        <v>9252.473830401395</v>
      </c>
      <c r="L34" s="33">
        <v>987701.5813953489</v>
      </c>
      <c r="M34" s="37"/>
      <c r="N34" s="35" t="s">
        <v>22</v>
      </c>
      <c r="O34" s="38"/>
      <c r="P34" s="36"/>
      <c r="Q34" s="36"/>
    </row>
    <row r="35" spans="1:17" s="2" customFormat="1" ht="15.75" customHeight="1">
      <c r="A35" s="14">
        <v>30</v>
      </c>
      <c r="B35" s="15" t="s">
        <v>19</v>
      </c>
      <c r="C35" s="16">
        <v>502</v>
      </c>
      <c r="D35" s="17" t="s">
        <v>24</v>
      </c>
      <c r="E35" s="17" t="s">
        <v>50</v>
      </c>
      <c r="F35" s="15">
        <v>3</v>
      </c>
      <c r="G35" s="20">
        <v>130.12</v>
      </c>
      <c r="H35" s="20">
        <v>23.37</v>
      </c>
      <c r="I35" s="20">
        <v>106.75</v>
      </c>
      <c r="J35" s="31">
        <f t="shared" si="0"/>
        <v>7741.86046511628</v>
      </c>
      <c r="K35" s="32">
        <f t="shared" si="1"/>
        <v>9436.729589891618</v>
      </c>
      <c r="L35" s="33">
        <v>1007370.8837209303</v>
      </c>
      <c r="M35" s="37"/>
      <c r="N35" s="35" t="s">
        <v>22</v>
      </c>
      <c r="O35" s="38"/>
      <c r="P35" s="36"/>
      <c r="Q35" s="36"/>
    </row>
    <row r="36" spans="1:17" s="2" customFormat="1" ht="15.75" customHeight="1">
      <c r="A36" s="14">
        <v>31</v>
      </c>
      <c r="B36" s="15" t="s">
        <v>19</v>
      </c>
      <c r="C36" s="16">
        <v>602</v>
      </c>
      <c r="D36" s="17" t="s">
        <v>25</v>
      </c>
      <c r="E36" s="17" t="s">
        <v>50</v>
      </c>
      <c r="F36" s="15">
        <v>3</v>
      </c>
      <c r="G36" s="20">
        <v>130.12</v>
      </c>
      <c r="H36" s="20">
        <v>23.37</v>
      </c>
      <c r="I36" s="20">
        <v>106.75</v>
      </c>
      <c r="J36" s="31">
        <f t="shared" si="0"/>
        <v>7776.7441860465115</v>
      </c>
      <c r="K36" s="32">
        <f t="shared" si="1"/>
        <v>9479.250149773978</v>
      </c>
      <c r="L36" s="33">
        <v>1011909.9534883721</v>
      </c>
      <c r="M36" s="37"/>
      <c r="N36" s="35" t="s">
        <v>22</v>
      </c>
      <c r="O36" s="38"/>
      <c r="P36" s="36"/>
      <c r="Q36" s="36"/>
    </row>
    <row r="37" spans="1:17" s="2" customFormat="1" ht="15.75" customHeight="1">
      <c r="A37" s="14">
        <v>32</v>
      </c>
      <c r="B37" s="15" t="s">
        <v>19</v>
      </c>
      <c r="C37" s="16">
        <v>802</v>
      </c>
      <c r="D37" s="17" t="s">
        <v>26</v>
      </c>
      <c r="E37" s="17" t="s">
        <v>50</v>
      </c>
      <c r="F37" s="15">
        <v>3</v>
      </c>
      <c r="G37" s="20">
        <v>130.12</v>
      </c>
      <c r="H37" s="20">
        <v>23.37</v>
      </c>
      <c r="I37" s="20">
        <v>106.75</v>
      </c>
      <c r="J37" s="31">
        <f t="shared" si="0"/>
        <v>7846.511627906976</v>
      </c>
      <c r="K37" s="32">
        <f t="shared" si="1"/>
        <v>9564.291269538697</v>
      </c>
      <c r="L37" s="33">
        <v>1020988.0930232558</v>
      </c>
      <c r="M37" s="37"/>
      <c r="N37" s="35" t="s">
        <v>22</v>
      </c>
      <c r="O37" s="38"/>
      <c r="P37" s="36"/>
      <c r="Q37" s="36"/>
    </row>
    <row r="38" spans="1:17" s="2" customFormat="1" ht="15.75" customHeight="1">
      <c r="A38" s="14">
        <v>33</v>
      </c>
      <c r="B38" s="15" t="s">
        <v>19</v>
      </c>
      <c r="C38" s="16">
        <v>902</v>
      </c>
      <c r="D38" s="17" t="s">
        <v>27</v>
      </c>
      <c r="E38" s="17" t="s">
        <v>50</v>
      </c>
      <c r="F38" s="15">
        <v>3</v>
      </c>
      <c r="G38" s="21">
        <v>130.12</v>
      </c>
      <c r="H38" s="21">
        <v>23.37</v>
      </c>
      <c r="I38" s="21">
        <v>106.75</v>
      </c>
      <c r="J38" s="31">
        <f t="shared" si="0"/>
        <v>7881.395348837209</v>
      </c>
      <c r="K38" s="32">
        <f t="shared" si="1"/>
        <v>9606.811829421054</v>
      </c>
      <c r="L38" s="33">
        <v>1025527.1627906977</v>
      </c>
      <c r="M38" s="37"/>
      <c r="N38" s="35" t="s">
        <v>22</v>
      </c>
      <c r="O38" s="38"/>
      <c r="P38" s="36"/>
      <c r="Q38" s="36"/>
    </row>
    <row r="39" spans="1:17" s="2" customFormat="1" ht="15.75" customHeight="1">
      <c r="A39" s="14">
        <v>34</v>
      </c>
      <c r="B39" s="15" t="s">
        <v>19</v>
      </c>
      <c r="C39" s="16">
        <v>1001</v>
      </c>
      <c r="D39" s="17" t="s">
        <v>28</v>
      </c>
      <c r="E39" s="17" t="s">
        <v>50</v>
      </c>
      <c r="F39" s="15">
        <v>3</v>
      </c>
      <c r="G39" s="21">
        <v>130.12</v>
      </c>
      <c r="H39" s="21">
        <v>23.37</v>
      </c>
      <c r="I39" s="21">
        <v>106.75</v>
      </c>
      <c r="J39" s="31">
        <f aca="true" t="shared" si="2" ref="J39:J70">L39/G39</f>
        <v>7916.279069767442</v>
      </c>
      <c r="K39" s="32">
        <f aca="true" t="shared" si="3" ref="K39:K70">L39/I39</f>
        <v>9649.332389303416</v>
      </c>
      <c r="L39" s="33">
        <v>1030066.2325581396</v>
      </c>
      <c r="M39" s="37"/>
      <c r="N39" s="35" t="s">
        <v>22</v>
      </c>
      <c r="O39" s="38"/>
      <c r="P39" s="36"/>
      <c r="Q39" s="36"/>
    </row>
    <row r="40" spans="1:17" s="2" customFormat="1" ht="15.75" customHeight="1">
      <c r="A40" s="14">
        <v>35</v>
      </c>
      <c r="B40" s="15" t="s">
        <v>19</v>
      </c>
      <c r="C40" s="16">
        <v>1202</v>
      </c>
      <c r="D40" s="17" t="s">
        <v>29</v>
      </c>
      <c r="E40" s="17" t="s">
        <v>50</v>
      </c>
      <c r="F40" s="15">
        <v>3</v>
      </c>
      <c r="G40" s="21">
        <v>130.12</v>
      </c>
      <c r="H40" s="21">
        <v>23.37</v>
      </c>
      <c r="I40" s="21">
        <v>106.75</v>
      </c>
      <c r="J40" s="31">
        <f t="shared" si="2"/>
        <v>7986.0465116279065</v>
      </c>
      <c r="K40" s="32">
        <f t="shared" si="3"/>
        <v>9734.373509068133</v>
      </c>
      <c r="L40" s="33">
        <v>1039144.3720930233</v>
      </c>
      <c r="M40" s="37"/>
      <c r="N40" s="35" t="s">
        <v>22</v>
      </c>
      <c r="O40" s="38"/>
      <c r="P40" s="36"/>
      <c r="Q40" s="36"/>
    </row>
    <row r="41" spans="1:17" s="2" customFormat="1" ht="15.75" customHeight="1">
      <c r="A41" s="14">
        <v>36</v>
      </c>
      <c r="B41" s="15" t="s">
        <v>19</v>
      </c>
      <c r="C41" s="16">
        <v>1302</v>
      </c>
      <c r="D41" s="17" t="s">
        <v>30</v>
      </c>
      <c r="E41" s="17" t="s">
        <v>50</v>
      </c>
      <c r="F41" s="15">
        <v>3</v>
      </c>
      <c r="G41" s="21">
        <v>130.12</v>
      </c>
      <c r="H41" s="21">
        <v>23.37</v>
      </c>
      <c r="I41" s="21">
        <v>106.75</v>
      </c>
      <c r="J41" s="31">
        <f t="shared" si="2"/>
        <v>8020.930232558139</v>
      </c>
      <c r="K41" s="32">
        <f t="shared" si="3"/>
        <v>9776.894068950493</v>
      </c>
      <c r="L41" s="33">
        <v>1043683.4418604651</v>
      </c>
      <c r="M41" s="37"/>
      <c r="N41" s="35" t="s">
        <v>22</v>
      </c>
      <c r="O41" s="38"/>
      <c r="P41" s="36"/>
      <c r="Q41" s="36"/>
    </row>
    <row r="42" spans="1:17" s="2" customFormat="1" ht="15.75" customHeight="1">
      <c r="A42" s="14">
        <v>37</v>
      </c>
      <c r="B42" s="15" t="s">
        <v>19</v>
      </c>
      <c r="C42" s="16">
        <v>1402</v>
      </c>
      <c r="D42" s="17" t="s">
        <v>31</v>
      </c>
      <c r="E42" s="17" t="s">
        <v>50</v>
      </c>
      <c r="F42" s="15">
        <v>3</v>
      </c>
      <c r="G42" s="21">
        <v>130.12</v>
      </c>
      <c r="H42" s="21">
        <v>23.37</v>
      </c>
      <c r="I42" s="21">
        <v>106.75</v>
      </c>
      <c r="J42" s="31">
        <f t="shared" si="2"/>
        <v>7962.790697674419</v>
      </c>
      <c r="K42" s="32">
        <f t="shared" si="3"/>
        <v>9706.026469146562</v>
      </c>
      <c r="L42" s="33">
        <v>1036118.3255813954</v>
      </c>
      <c r="M42" s="37"/>
      <c r="N42" s="35" t="s">
        <v>22</v>
      </c>
      <c r="O42" s="38"/>
      <c r="P42" s="36"/>
      <c r="Q42" s="36"/>
    </row>
    <row r="43" spans="1:17" s="2" customFormat="1" ht="15.75" customHeight="1">
      <c r="A43" s="14">
        <v>38</v>
      </c>
      <c r="B43" s="15" t="s">
        <v>19</v>
      </c>
      <c r="C43" s="16">
        <v>1502</v>
      </c>
      <c r="D43" s="17" t="s">
        <v>32</v>
      </c>
      <c r="E43" s="17" t="s">
        <v>50</v>
      </c>
      <c r="F43" s="15">
        <v>3</v>
      </c>
      <c r="G43" s="21">
        <v>130.12</v>
      </c>
      <c r="H43" s="21">
        <v>23.37</v>
      </c>
      <c r="I43" s="21">
        <v>106.75</v>
      </c>
      <c r="J43" s="31">
        <f t="shared" si="2"/>
        <v>8090.697674418606</v>
      </c>
      <c r="K43" s="32">
        <f t="shared" si="3"/>
        <v>9861.935188715213</v>
      </c>
      <c r="L43" s="33">
        <v>1052761.581395349</v>
      </c>
      <c r="M43" s="37"/>
      <c r="N43" s="35" t="s">
        <v>22</v>
      </c>
      <c r="O43" s="38"/>
      <c r="P43" s="36"/>
      <c r="Q43" s="36"/>
    </row>
    <row r="44" spans="1:17" s="2" customFormat="1" ht="15.75" customHeight="1">
      <c r="A44" s="14">
        <v>39</v>
      </c>
      <c r="B44" s="15" t="s">
        <v>19</v>
      </c>
      <c r="C44" s="16">
        <v>1802</v>
      </c>
      <c r="D44" s="17" t="s">
        <v>35</v>
      </c>
      <c r="E44" s="17" t="s">
        <v>50</v>
      </c>
      <c r="F44" s="15">
        <v>3</v>
      </c>
      <c r="G44" s="20">
        <v>130.12</v>
      </c>
      <c r="H44" s="20">
        <v>23.37</v>
      </c>
      <c r="I44" s="20">
        <v>106.75</v>
      </c>
      <c r="J44" s="31">
        <f t="shared" si="2"/>
        <v>8020.930232558139</v>
      </c>
      <c r="K44" s="32">
        <f t="shared" si="3"/>
        <v>9776.894068950493</v>
      </c>
      <c r="L44" s="33">
        <v>1043683.4418604651</v>
      </c>
      <c r="M44" s="37"/>
      <c r="N44" s="35" t="s">
        <v>22</v>
      </c>
      <c r="O44" s="38"/>
      <c r="P44" s="36"/>
      <c r="Q44" s="36"/>
    </row>
    <row r="45" spans="1:17" s="2" customFormat="1" ht="15.75" customHeight="1">
      <c r="A45" s="14">
        <v>40</v>
      </c>
      <c r="B45" s="15" t="s">
        <v>19</v>
      </c>
      <c r="C45" s="16">
        <v>2002</v>
      </c>
      <c r="D45" s="17" t="s">
        <v>37</v>
      </c>
      <c r="E45" s="17" t="s">
        <v>50</v>
      </c>
      <c r="F45" s="15">
        <v>3</v>
      </c>
      <c r="G45" s="20">
        <v>130.12</v>
      </c>
      <c r="H45" s="20">
        <v>23.37</v>
      </c>
      <c r="I45" s="20">
        <v>106.75</v>
      </c>
      <c r="J45" s="31">
        <f t="shared" si="2"/>
        <v>8172.093023255814</v>
      </c>
      <c r="K45" s="32">
        <f t="shared" si="3"/>
        <v>9961.149828440717</v>
      </c>
      <c r="L45" s="33">
        <v>1063352.7441860465</v>
      </c>
      <c r="M45" s="37"/>
      <c r="N45" s="35" t="s">
        <v>22</v>
      </c>
      <c r="O45" s="38"/>
      <c r="P45" s="36"/>
      <c r="Q45" s="36"/>
    </row>
    <row r="46" spans="1:17" s="2" customFormat="1" ht="15.75" customHeight="1">
      <c r="A46" s="14">
        <v>41</v>
      </c>
      <c r="B46" s="15" t="s">
        <v>19</v>
      </c>
      <c r="C46" s="16">
        <v>2102</v>
      </c>
      <c r="D46" s="17" t="s">
        <v>38</v>
      </c>
      <c r="E46" s="17" t="s">
        <v>50</v>
      </c>
      <c r="F46" s="15">
        <v>3</v>
      </c>
      <c r="G46" s="20">
        <v>130.12</v>
      </c>
      <c r="H46" s="20">
        <v>23.37</v>
      </c>
      <c r="I46" s="20">
        <v>106.75</v>
      </c>
      <c r="J46" s="31">
        <f t="shared" si="2"/>
        <v>8206.976744186046</v>
      </c>
      <c r="K46" s="32">
        <f t="shared" si="3"/>
        <v>10003.670388323077</v>
      </c>
      <c r="L46" s="33">
        <v>1067891.8139534884</v>
      </c>
      <c r="M46" s="37"/>
      <c r="N46" s="35" t="s">
        <v>22</v>
      </c>
      <c r="O46" s="38"/>
      <c r="P46" s="36"/>
      <c r="Q46" s="36"/>
    </row>
    <row r="47" spans="1:17" s="2" customFormat="1" ht="15.75" customHeight="1">
      <c r="A47" s="14">
        <v>42</v>
      </c>
      <c r="B47" s="15" t="s">
        <v>19</v>
      </c>
      <c r="C47" s="16">
        <v>2402</v>
      </c>
      <c r="D47" s="17" t="s">
        <v>41</v>
      </c>
      <c r="E47" s="17" t="s">
        <v>50</v>
      </c>
      <c r="F47" s="15">
        <v>3</v>
      </c>
      <c r="G47" s="20">
        <v>130.12</v>
      </c>
      <c r="H47" s="20">
        <v>23.37</v>
      </c>
      <c r="I47" s="20">
        <v>106.75</v>
      </c>
      <c r="J47" s="31">
        <f t="shared" si="2"/>
        <v>8067.441860465116</v>
      </c>
      <c r="K47" s="32">
        <f t="shared" si="3"/>
        <v>9833.58814879364</v>
      </c>
      <c r="L47" s="33">
        <v>1049735.534883721</v>
      </c>
      <c r="M47" s="37"/>
      <c r="N47" s="35" t="s">
        <v>22</v>
      </c>
      <c r="O47" s="38"/>
      <c r="P47" s="36"/>
      <c r="Q47" s="36"/>
    </row>
    <row r="48" spans="1:17" s="2" customFormat="1" ht="15.75" customHeight="1">
      <c r="A48" s="14">
        <v>43</v>
      </c>
      <c r="B48" s="15" t="s">
        <v>19</v>
      </c>
      <c r="C48" s="16">
        <v>2502</v>
      </c>
      <c r="D48" s="17" t="s">
        <v>42</v>
      </c>
      <c r="E48" s="17" t="s">
        <v>50</v>
      </c>
      <c r="F48" s="15">
        <v>3</v>
      </c>
      <c r="G48" s="20">
        <v>130.12</v>
      </c>
      <c r="H48" s="20">
        <v>23.37</v>
      </c>
      <c r="I48" s="20">
        <v>106.75</v>
      </c>
      <c r="J48" s="31">
        <f t="shared" si="2"/>
        <v>8044.186046511628</v>
      </c>
      <c r="K48" s="32">
        <f t="shared" si="3"/>
        <v>9805.241108872066</v>
      </c>
      <c r="L48" s="33">
        <v>1046709.4883720931</v>
      </c>
      <c r="M48" s="37"/>
      <c r="N48" s="35" t="s">
        <v>22</v>
      </c>
      <c r="O48" s="38"/>
      <c r="P48" s="36"/>
      <c r="Q48" s="36"/>
    </row>
    <row r="49" spans="1:17" s="2" customFormat="1" ht="15.75" customHeight="1">
      <c r="A49" s="14">
        <v>44</v>
      </c>
      <c r="B49" s="15" t="s">
        <v>19</v>
      </c>
      <c r="C49" s="16">
        <v>2602</v>
      </c>
      <c r="D49" s="17" t="s">
        <v>43</v>
      </c>
      <c r="E49" s="17" t="s">
        <v>50</v>
      </c>
      <c r="F49" s="15">
        <v>3</v>
      </c>
      <c r="G49" s="20">
        <v>130.12</v>
      </c>
      <c r="H49" s="20">
        <v>23.37</v>
      </c>
      <c r="I49" s="20">
        <v>106.75</v>
      </c>
      <c r="J49" s="31">
        <f t="shared" si="2"/>
        <v>8020.930232558139</v>
      </c>
      <c r="K49" s="32">
        <f t="shared" si="3"/>
        <v>9776.894068950493</v>
      </c>
      <c r="L49" s="33">
        <v>1043683.4418604651</v>
      </c>
      <c r="M49" s="37"/>
      <c r="N49" s="35" t="s">
        <v>22</v>
      </c>
      <c r="O49" s="38"/>
      <c r="P49" s="36"/>
      <c r="Q49" s="36"/>
    </row>
    <row r="50" spans="1:17" s="2" customFormat="1" ht="15.75" customHeight="1">
      <c r="A50" s="14">
        <v>45</v>
      </c>
      <c r="B50" s="15" t="s">
        <v>19</v>
      </c>
      <c r="C50" s="16">
        <v>2702</v>
      </c>
      <c r="D50" s="17" t="s">
        <v>44</v>
      </c>
      <c r="E50" s="17" t="s">
        <v>50</v>
      </c>
      <c r="F50" s="15">
        <v>3</v>
      </c>
      <c r="G50" s="20">
        <v>130.12</v>
      </c>
      <c r="H50" s="20">
        <v>23.37</v>
      </c>
      <c r="I50" s="20">
        <v>106.75</v>
      </c>
      <c r="J50" s="31">
        <f t="shared" si="2"/>
        <v>7997.674418604651</v>
      </c>
      <c r="K50" s="32">
        <f t="shared" si="3"/>
        <v>9748.54702902892</v>
      </c>
      <c r="L50" s="33">
        <v>1040657.3953488372</v>
      </c>
      <c r="M50" s="37"/>
      <c r="N50" s="35" t="s">
        <v>22</v>
      </c>
      <c r="O50" s="38"/>
      <c r="P50" s="36"/>
      <c r="Q50" s="36"/>
    </row>
    <row r="51" spans="1:17" s="2" customFormat="1" ht="15.75" customHeight="1">
      <c r="A51" s="14">
        <v>46</v>
      </c>
      <c r="B51" s="15" t="s">
        <v>19</v>
      </c>
      <c r="C51" s="16">
        <v>2802</v>
      </c>
      <c r="D51" s="17" t="s">
        <v>45</v>
      </c>
      <c r="E51" s="17" t="s">
        <v>50</v>
      </c>
      <c r="F51" s="15">
        <v>3</v>
      </c>
      <c r="G51" s="20">
        <v>130.12</v>
      </c>
      <c r="H51" s="20">
        <v>23.37</v>
      </c>
      <c r="I51" s="20">
        <v>106.75</v>
      </c>
      <c r="J51" s="31">
        <f t="shared" si="2"/>
        <v>7974.418604651163</v>
      </c>
      <c r="K51" s="32">
        <f t="shared" si="3"/>
        <v>9720.199989107348</v>
      </c>
      <c r="L51" s="33">
        <v>1037631.3488372094</v>
      </c>
      <c r="M51" s="37"/>
      <c r="N51" s="35" t="s">
        <v>22</v>
      </c>
      <c r="O51" s="38"/>
      <c r="P51" s="36"/>
      <c r="Q51" s="36"/>
    </row>
    <row r="52" spans="1:17" s="2" customFormat="1" ht="15.75" customHeight="1">
      <c r="A52" s="14">
        <v>47</v>
      </c>
      <c r="B52" s="15" t="s">
        <v>19</v>
      </c>
      <c r="C52" s="16">
        <v>2902</v>
      </c>
      <c r="D52" s="17" t="s">
        <v>46</v>
      </c>
      <c r="E52" s="17" t="s">
        <v>50</v>
      </c>
      <c r="F52" s="15">
        <v>3</v>
      </c>
      <c r="G52" s="20">
        <v>130.12</v>
      </c>
      <c r="H52" s="20">
        <v>23.37</v>
      </c>
      <c r="I52" s="20">
        <v>106.75</v>
      </c>
      <c r="J52" s="31">
        <f t="shared" si="2"/>
        <v>7951.162790697675</v>
      </c>
      <c r="K52" s="32">
        <f t="shared" si="3"/>
        <v>9691.852949185775</v>
      </c>
      <c r="L52" s="33">
        <v>1034605.3023255814</v>
      </c>
      <c r="M52" s="37"/>
      <c r="N52" s="35" t="s">
        <v>22</v>
      </c>
      <c r="O52" s="38"/>
      <c r="P52" s="36"/>
      <c r="Q52" s="36"/>
    </row>
    <row r="53" spans="1:17" s="2" customFormat="1" ht="15.75" customHeight="1">
      <c r="A53" s="14">
        <v>48</v>
      </c>
      <c r="B53" s="15" t="s">
        <v>19</v>
      </c>
      <c r="C53" s="16">
        <v>3002</v>
      </c>
      <c r="D53" s="17" t="s">
        <v>47</v>
      </c>
      <c r="E53" s="17" t="s">
        <v>50</v>
      </c>
      <c r="F53" s="15">
        <v>3</v>
      </c>
      <c r="G53" s="20">
        <v>130.12</v>
      </c>
      <c r="H53" s="20">
        <v>23.37</v>
      </c>
      <c r="I53" s="20">
        <v>106.75</v>
      </c>
      <c r="J53" s="31">
        <f t="shared" si="2"/>
        <v>7858.139534883721</v>
      </c>
      <c r="K53" s="32">
        <f t="shared" si="3"/>
        <v>9578.464789499483</v>
      </c>
      <c r="L53" s="33">
        <v>1022501.1162790699</v>
      </c>
      <c r="M53" s="37"/>
      <c r="N53" s="35" t="s">
        <v>22</v>
      </c>
      <c r="O53" s="38"/>
      <c r="P53" s="36"/>
      <c r="Q53" s="36"/>
    </row>
    <row r="54" spans="1:17" s="2" customFormat="1" ht="15.75" customHeight="1">
      <c r="A54" s="14">
        <v>49</v>
      </c>
      <c r="B54" s="15" t="s">
        <v>19</v>
      </c>
      <c r="C54" s="16">
        <v>3102</v>
      </c>
      <c r="D54" s="17" t="s">
        <v>48</v>
      </c>
      <c r="E54" s="17" t="s">
        <v>21</v>
      </c>
      <c r="F54" s="15">
        <v>3</v>
      </c>
      <c r="G54" s="18">
        <v>99.78</v>
      </c>
      <c r="H54" s="18">
        <v>17.92</v>
      </c>
      <c r="I54" s="18">
        <v>81.86</v>
      </c>
      <c r="J54" s="31">
        <f t="shared" si="2"/>
        <v>7909.671509879876</v>
      </c>
      <c r="K54" s="32">
        <f t="shared" si="3"/>
        <v>9641.180347615611</v>
      </c>
      <c r="L54" s="33">
        <v>789227.023255814</v>
      </c>
      <c r="M54" s="37"/>
      <c r="N54" s="35" t="s">
        <v>22</v>
      </c>
      <c r="O54" s="38"/>
      <c r="P54" s="36"/>
      <c r="Q54" s="36"/>
    </row>
    <row r="55" spans="1:17" s="2" customFormat="1" ht="15.75" customHeight="1">
      <c r="A55" s="14">
        <v>50</v>
      </c>
      <c r="B55" s="15" t="s">
        <v>19</v>
      </c>
      <c r="C55" s="16">
        <v>203</v>
      </c>
      <c r="D55" s="17" t="s">
        <v>20</v>
      </c>
      <c r="E55" s="17" t="s">
        <v>49</v>
      </c>
      <c r="F55" s="15">
        <v>3</v>
      </c>
      <c r="G55" s="22">
        <v>93.92</v>
      </c>
      <c r="H55" s="22">
        <v>16.87</v>
      </c>
      <c r="I55" s="22">
        <v>77.05</v>
      </c>
      <c r="J55" s="31">
        <f t="shared" si="2"/>
        <v>8708.43373493976</v>
      </c>
      <c r="K55" s="32">
        <f t="shared" si="3"/>
        <v>10615.13428144766</v>
      </c>
      <c r="L55" s="33">
        <v>817896.0963855422</v>
      </c>
      <c r="M55" s="37"/>
      <c r="N55" s="35" t="s">
        <v>22</v>
      </c>
      <c r="O55" s="38"/>
      <c r="P55" s="36"/>
      <c r="Q55" s="36"/>
    </row>
    <row r="56" spans="1:17" s="2" customFormat="1" ht="15.75" customHeight="1">
      <c r="A56" s="14">
        <v>51</v>
      </c>
      <c r="B56" s="15" t="s">
        <v>19</v>
      </c>
      <c r="C56" s="16">
        <v>303</v>
      </c>
      <c r="D56" s="17" t="s">
        <v>51</v>
      </c>
      <c r="E56" s="17" t="s">
        <v>49</v>
      </c>
      <c r="F56" s="15">
        <v>3</v>
      </c>
      <c r="G56" s="22">
        <v>93.92</v>
      </c>
      <c r="H56" s="22">
        <v>16.87</v>
      </c>
      <c r="I56" s="22">
        <v>77.05</v>
      </c>
      <c r="J56" s="31">
        <f t="shared" si="2"/>
        <v>7503.614457831326</v>
      </c>
      <c r="K56" s="32">
        <f t="shared" si="3"/>
        <v>9146.521348209191</v>
      </c>
      <c r="L56" s="33">
        <v>704739.4698795181</v>
      </c>
      <c r="M56" s="37"/>
      <c r="N56" s="35" t="s">
        <v>22</v>
      </c>
      <c r="O56" s="38"/>
      <c r="P56" s="36"/>
      <c r="Q56" s="36"/>
    </row>
    <row r="57" spans="1:17" s="2" customFormat="1" ht="15.75" customHeight="1">
      <c r="A57" s="14">
        <v>52</v>
      </c>
      <c r="B57" s="15" t="s">
        <v>19</v>
      </c>
      <c r="C57" s="16">
        <v>403</v>
      </c>
      <c r="D57" s="17" t="s">
        <v>23</v>
      </c>
      <c r="E57" s="17" t="s">
        <v>49</v>
      </c>
      <c r="F57" s="15">
        <v>3</v>
      </c>
      <c r="G57" s="22">
        <v>93.92</v>
      </c>
      <c r="H57" s="22">
        <v>16.87</v>
      </c>
      <c r="I57" s="22">
        <v>77.05</v>
      </c>
      <c r="J57" s="31">
        <f t="shared" si="2"/>
        <v>7539.759036144578</v>
      </c>
      <c r="K57" s="32">
        <f t="shared" si="3"/>
        <v>9190.579736206344</v>
      </c>
      <c r="L57" s="33">
        <v>708134.1686746988</v>
      </c>
      <c r="M57" s="37"/>
      <c r="N57" s="35" t="s">
        <v>22</v>
      </c>
      <c r="O57" s="38"/>
      <c r="P57" s="36"/>
      <c r="Q57" s="36"/>
    </row>
    <row r="58" spans="1:17" s="2" customFormat="1" ht="15.75" customHeight="1">
      <c r="A58" s="14">
        <v>53</v>
      </c>
      <c r="B58" s="15" t="s">
        <v>19</v>
      </c>
      <c r="C58" s="16">
        <v>503</v>
      </c>
      <c r="D58" s="17" t="s">
        <v>24</v>
      </c>
      <c r="E58" s="17" t="s">
        <v>49</v>
      </c>
      <c r="F58" s="15">
        <v>3</v>
      </c>
      <c r="G58" s="22">
        <v>93.92</v>
      </c>
      <c r="H58" s="22">
        <v>16.87</v>
      </c>
      <c r="I58" s="22">
        <v>77.05</v>
      </c>
      <c r="J58" s="31">
        <f t="shared" si="2"/>
        <v>7575.90361445783</v>
      </c>
      <c r="K58" s="32">
        <f t="shared" si="3"/>
        <v>9234.638124203497</v>
      </c>
      <c r="L58" s="33">
        <v>711528.8674698794</v>
      </c>
      <c r="M58" s="37"/>
      <c r="N58" s="35" t="s">
        <v>22</v>
      </c>
      <c r="O58" s="38"/>
      <c r="P58" s="36"/>
      <c r="Q58" s="36"/>
    </row>
    <row r="59" spans="1:17" s="2" customFormat="1" ht="15.75" customHeight="1">
      <c r="A59" s="14">
        <v>54</v>
      </c>
      <c r="B59" s="15" t="s">
        <v>19</v>
      </c>
      <c r="C59" s="16">
        <v>603</v>
      </c>
      <c r="D59" s="17" t="s">
        <v>25</v>
      </c>
      <c r="E59" s="17" t="s">
        <v>49</v>
      </c>
      <c r="F59" s="15">
        <v>3</v>
      </c>
      <c r="G59" s="22">
        <v>93.92</v>
      </c>
      <c r="H59" s="22">
        <v>16.87</v>
      </c>
      <c r="I59" s="22">
        <v>77.05</v>
      </c>
      <c r="J59" s="31">
        <f t="shared" si="2"/>
        <v>7612.048192771085</v>
      </c>
      <c r="K59" s="32">
        <f t="shared" si="3"/>
        <v>9278.696512200653</v>
      </c>
      <c r="L59" s="33">
        <v>714923.5662650603</v>
      </c>
      <c r="M59" s="37"/>
      <c r="N59" s="35" t="s">
        <v>22</v>
      </c>
      <c r="O59" s="38"/>
      <c r="P59" s="36"/>
      <c r="Q59" s="36"/>
    </row>
    <row r="60" spans="1:17" s="2" customFormat="1" ht="15.75" customHeight="1">
      <c r="A60" s="14">
        <v>55</v>
      </c>
      <c r="B60" s="15" t="s">
        <v>19</v>
      </c>
      <c r="C60" s="16">
        <v>703</v>
      </c>
      <c r="D60" s="17" t="s">
        <v>52</v>
      </c>
      <c r="E60" s="17" t="s">
        <v>49</v>
      </c>
      <c r="F60" s="15">
        <v>3</v>
      </c>
      <c r="G60" s="22">
        <v>93.92</v>
      </c>
      <c r="H60" s="22">
        <v>16.87</v>
      </c>
      <c r="I60" s="22">
        <v>77.05</v>
      </c>
      <c r="J60" s="31">
        <f t="shared" si="2"/>
        <v>7648.192771084337</v>
      </c>
      <c r="K60" s="32">
        <f t="shared" si="3"/>
        <v>9322.754900197806</v>
      </c>
      <c r="L60" s="33">
        <v>718318.265060241</v>
      </c>
      <c r="M60" s="37"/>
      <c r="N60" s="35" t="s">
        <v>22</v>
      </c>
      <c r="O60" s="38"/>
      <c r="P60" s="36"/>
      <c r="Q60" s="36"/>
    </row>
    <row r="61" spans="1:17" s="2" customFormat="1" ht="15.75" customHeight="1">
      <c r="A61" s="14">
        <v>56</v>
      </c>
      <c r="B61" s="15" t="s">
        <v>19</v>
      </c>
      <c r="C61" s="16">
        <v>1003</v>
      </c>
      <c r="D61" s="17" t="s">
        <v>28</v>
      </c>
      <c r="E61" s="17" t="s">
        <v>49</v>
      </c>
      <c r="F61" s="15">
        <v>3</v>
      </c>
      <c r="G61" s="23">
        <v>93.92</v>
      </c>
      <c r="H61" s="23">
        <v>16.87</v>
      </c>
      <c r="I61" s="23">
        <v>77.05</v>
      </c>
      <c r="J61" s="31">
        <f t="shared" si="2"/>
        <v>7756.626506024097</v>
      </c>
      <c r="K61" s="32">
        <f t="shared" si="3"/>
        <v>9454.93006418927</v>
      </c>
      <c r="L61" s="33">
        <v>728502.3614457832</v>
      </c>
      <c r="M61" s="37"/>
      <c r="N61" s="35" t="s">
        <v>22</v>
      </c>
      <c r="O61" s="38"/>
      <c r="P61" s="36"/>
      <c r="Q61" s="36"/>
    </row>
    <row r="62" spans="1:17" s="2" customFormat="1" ht="15.75" customHeight="1">
      <c r="A62" s="14">
        <v>57</v>
      </c>
      <c r="B62" s="15" t="s">
        <v>19</v>
      </c>
      <c r="C62" s="16">
        <v>1103</v>
      </c>
      <c r="D62" s="17" t="s">
        <v>53</v>
      </c>
      <c r="E62" s="17" t="s">
        <v>49</v>
      </c>
      <c r="F62" s="15">
        <v>3</v>
      </c>
      <c r="G62" s="23">
        <v>93.92</v>
      </c>
      <c r="H62" s="23">
        <v>16.87</v>
      </c>
      <c r="I62" s="23">
        <v>77.05</v>
      </c>
      <c r="J62" s="31">
        <f t="shared" si="2"/>
        <v>7792.77108433735</v>
      </c>
      <c r="K62" s="32">
        <f t="shared" si="3"/>
        <v>9498.988452186424</v>
      </c>
      <c r="L62" s="33">
        <v>731897.0602409639</v>
      </c>
      <c r="M62" s="37"/>
      <c r="N62" s="35" t="s">
        <v>22</v>
      </c>
      <c r="O62" s="38"/>
      <c r="P62" s="36"/>
      <c r="Q62" s="36"/>
    </row>
    <row r="63" spans="1:17" s="2" customFormat="1" ht="15.75" customHeight="1">
      <c r="A63" s="14">
        <v>58</v>
      </c>
      <c r="B63" s="15" t="s">
        <v>19</v>
      </c>
      <c r="C63" s="16">
        <v>1203</v>
      </c>
      <c r="D63" s="17" t="s">
        <v>29</v>
      </c>
      <c r="E63" s="17" t="s">
        <v>49</v>
      </c>
      <c r="F63" s="15">
        <v>3</v>
      </c>
      <c r="G63" s="23">
        <v>93.92</v>
      </c>
      <c r="H63" s="23">
        <v>16.87</v>
      </c>
      <c r="I63" s="23">
        <v>77.05</v>
      </c>
      <c r="J63" s="31">
        <f t="shared" si="2"/>
        <v>7828.915662650604</v>
      </c>
      <c r="K63" s="32">
        <f t="shared" si="3"/>
        <v>9543.046840183579</v>
      </c>
      <c r="L63" s="33">
        <v>735291.7590361447</v>
      </c>
      <c r="M63" s="37"/>
      <c r="N63" s="35" t="s">
        <v>22</v>
      </c>
      <c r="O63" s="38"/>
      <c r="P63" s="36"/>
      <c r="Q63" s="36"/>
    </row>
    <row r="64" spans="1:17" s="2" customFormat="1" ht="15.75" customHeight="1">
      <c r="A64" s="14">
        <v>59</v>
      </c>
      <c r="B64" s="15" t="s">
        <v>19</v>
      </c>
      <c r="C64" s="16">
        <v>1303</v>
      </c>
      <c r="D64" s="17" t="s">
        <v>30</v>
      </c>
      <c r="E64" s="17" t="s">
        <v>49</v>
      </c>
      <c r="F64" s="15">
        <v>3</v>
      </c>
      <c r="G64" s="23">
        <v>93.92</v>
      </c>
      <c r="H64" s="23">
        <v>16.87</v>
      </c>
      <c r="I64" s="23">
        <v>77.05</v>
      </c>
      <c r="J64" s="31">
        <f t="shared" si="2"/>
        <v>7865.060240963856</v>
      </c>
      <c r="K64" s="32">
        <f t="shared" si="3"/>
        <v>9587.105228180732</v>
      </c>
      <c r="L64" s="33">
        <v>738686.4578313254</v>
      </c>
      <c r="M64" s="37"/>
      <c r="N64" s="35" t="s">
        <v>22</v>
      </c>
      <c r="O64" s="38"/>
      <c r="P64" s="36"/>
      <c r="Q64" s="36"/>
    </row>
    <row r="65" spans="1:17" s="2" customFormat="1" ht="15.75" customHeight="1">
      <c r="A65" s="14">
        <v>60</v>
      </c>
      <c r="B65" s="15" t="s">
        <v>19</v>
      </c>
      <c r="C65" s="16">
        <v>1403</v>
      </c>
      <c r="D65" s="17" t="s">
        <v>31</v>
      </c>
      <c r="E65" s="17" t="s">
        <v>49</v>
      </c>
      <c r="F65" s="15">
        <v>3</v>
      </c>
      <c r="G65" s="23">
        <v>93.92</v>
      </c>
      <c r="H65" s="23">
        <v>16.87</v>
      </c>
      <c r="I65" s="23">
        <v>77.05</v>
      </c>
      <c r="J65" s="31">
        <f t="shared" si="2"/>
        <v>7804.819277108434</v>
      </c>
      <c r="K65" s="32">
        <f t="shared" si="3"/>
        <v>9513.674581518808</v>
      </c>
      <c r="L65" s="33">
        <v>733028.6265060242</v>
      </c>
      <c r="M65" s="37"/>
      <c r="N65" s="35" t="s">
        <v>22</v>
      </c>
      <c r="O65" s="38"/>
      <c r="P65" s="36"/>
      <c r="Q65" s="36"/>
    </row>
    <row r="66" spans="1:17" s="2" customFormat="1" ht="15.75" customHeight="1">
      <c r="A66" s="14">
        <v>61</v>
      </c>
      <c r="B66" s="15" t="s">
        <v>19</v>
      </c>
      <c r="C66" s="16">
        <v>1503</v>
      </c>
      <c r="D66" s="17" t="s">
        <v>32</v>
      </c>
      <c r="E66" s="17" t="s">
        <v>49</v>
      </c>
      <c r="F66" s="15">
        <v>3</v>
      </c>
      <c r="G66" s="23">
        <v>93.92</v>
      </c>
      <c r="H66" s="23">
        <v>16.87</v>
      </c>
      <c r="I66" s="23">
        <v>77.05</v>
      </c>
      <c r="J66" s="31">
        <f t="shared" si="2"/>
        <v>7937.349397590362</v>
      </c>
      <c r="K66" s="32">
        <f t="shared" si="3"/>
        <v>9675.222004175039</v>
      </c>
      <c r="L66" s="33">
        <v>745475.8554216868</v>
      </c>
      <c r="M66" s="37"/>
      <c r="N66" s="35" t="s">
        <v>22</v>
      </c>
      <c r="O66" s="38"/>
      <c r="P66" s="36"/>
      <c r="Q66" s="36"/>
    </row>
    <row r="67" spans="1:17" s="2" customFormat="1" ht="15.75" customHeight="1">
      <c r="A67" s="14">
        <v>62</v>
      </c>
      <c r="B67" s="15" t="s">
        <v>19</v>
      </c>
      <c r="C67" s="16">
        <v>1603</v>
      </c>
      <c r="D67" s="17" t="s">
        <v>33</v>
      </c>
      <c r="E67" s="17" t="s">
        <v>49</v>
      </c>
      <c r="F67" s="15">
        <v>3</v>
      </c>
      <c r="G67" s="22">
        <v>93.92</v>
      </c>
      <c r="H67" s="22">
        <v>16.87</v>
      </c>
      <c r="I67" s="22">
        <v>77.05</v>
      </c>
      <c r="J67" s="31">
        <f t="shared" si="2"/>
        <v>7973.493975903615</v>
      </c>
      <c r="K67" s="32">
        <f t="shared" si="3"/>
        <v>9719.280392172195</v>
      </c>
      <c r="L67" s="33">
        <v>748870.5542168675</v>
      </c>
      <c r="M67" s="37"/>
      <c r="N67" s="35" t="s">
        <v>22</v>
      </c>
      <c r="O67" s="38"/>
      <c r="P67" s="36"/>
      <c r="Q67" s="36"/>
    </row>
    <row r="68" spans="1:17" s="2" customFormat="1" ht="15.75" customHeight="1">
      <c r="A68" s="14">
        <v>63</v>
      </c>
      <c r="B68" s="15" t="s">
        <v>19</v>
      </c>
      <c r="C68" s="16">
        <v>1703</v>
      </c>
      <c r="D68" s="17" t="s">
        <v>34</v>
      </c>
      <c r="E68" s="17" t="s">
        <v>49</v>
      </c>
      <c r="F68" s="15">
        <v>3</v>
      </c>
      <c r="G68" s="22">
        <v>93.92</v>
      </c>
      <c r="H68" s="22">
        <v>16.87</v>
      </c>
      <c r="I68" s="22">
        <v>77.05</v>
      </c>
      <c r="J68" s="31">
        <f t="shared" si="2"/>
        <v>8009.638554216868</v>
      </c>
      <c r="K68" s="32">
        <f t="shared" si="3"/>
        <v>9763.33878016935</v>
      </c>
      <c r="L68" s="33">
        <v>752265.2530120483</v>
      </c>
      <c r="M68" s="37"/>
      <c r="N68" s="35" t="s">
        <v>22</v>
      </c>
      <c r="O68" s="38"/>
      <c r="P68" s="36"/>
      <c r="Q68" s="36"/>
    </row>
    <row r="69" spans="1:17" s="2" customFormat="1" ht="15.75" customHeight="1">
      <c r="A69" s="14">
        <v>64</v>
      </c>
      <c r="B69" s="15" t="s">
        <v>19</v>
      </c>
      <c r="C69" s="16">
        <v>1803</v>
      </c>
      <c r="D69" s="17" t="s">
        <v>35</v>
      </c>
      <c r="E69" s="17" t="s">
        <v>49</v>
      </c>
      <c r="F69" s="15">
        <v>3</v>
      </c>
      <c r="G69" s="22">
        <v>93.92</v>
      </c>
      <c r="H69" s="22">
        <v>16.87</v>
      </c>
      <c r="I69" s="22">
        <v>77.05</v>
      </c>
      <c r="J69" s="31">
        <f t="shared" si="2"/>
        <v>7865.060240963856</v>
      </c>
      <c r="K69" s="32">
        <f t="shared" si="3"/>
        <v>9587.105228180732</v>
      </c>
      <c r="L69" s="33">
        <v>738686.4578313254</v>
      </c>
      <c r="M69" s="37"/>
      <c r="N69" s="35" t="s">
        <v>22</v>
      </c>
      <c r="O69" s="38"/>
      <c r="P69" s="36"/>
      <c r="Q69" s="36"/>
    </row>
    <row r="70" spans="1:17" s="2" customFormat="1" ht="15.75" customHeight="1">
      <c r="A70" s="14">
        <v>65</v>
      </c>
      <c r="B70" s="15" t="s">
        <v>19</v>
      </c>
      <c r="C70" s="16">
        <v>1903</v>
      </c>
      <c r="D70" s="17" t="s">
        <v>36</v>
      </c>
      <c r="E70" s="17" t="s">
        <v>49</v>
      </c>
      <c r="F70" s="15">
        <v>3</v>
      </c>
      <c r="G70" s="22">
        <v>93.92</v>
      </c>
      <c r="H70" s="22">
        <v>16.87</v>
      </c>
      <c r="I70" s="22">
        <v>77.05</v>
      </c>
      <c r="J70" s="31">
        <f t="shared" si="2"/>
        <v>8081.9277108433735</v>
      </c>
      <c r="K70" s="32">
        <f t="shared" si="3"/>
        <v>9851.455556163655</v>
      </c>
      <c r="L70" s="33">
        <v>759054.6506024096</v>
      </c>
      <c r="M70" s="37"/>
      <c r="N70" s="35" t="s">
        <v>22</v>
      </c>
      <c r="O70" s="38"/>
      <c r="P70" s="36"/>
      <c r="Q70" s="36"/>
    </row>
    <row r="71" spans="1:17" s="2" customFormat="1" ht="15.75" customHeight="1">
      <c r="A71" s="14">
        <v>66</v>
      </c>
      <c r="B71" s="15" t="s">
        <v>19</v>
      </c>
      <c r="C71" s="16">
        <v>2003</v>
      </c>
      <c r="D71" s="17" t="s">
        <v>37</v>
      </c>
      <c r="E71" s="17" t="s">
        <v>49</v>
      </c>
      <c r="F71" s="15">
        <v>3</v>
      </c>
      <c r="G71" s="22">
        <v>93.92</v>
      </c>
      <c r="H71" s="22">
        <v>16.87</v>
      </c>
      <c r="I71" s="22">
        <v>77.05</v>
      </c>
      <c r="J71" s="31">
        <f aca="true" t="shared" si="4" ref="J71:J108">L71/G71</f>
        <v>8118.0722891566265</v>
      </c>
      <c r="K71" s="32">
        <f aca="true" t="shared" si="5" ref="K71:K108">L71/I71</f>
        <v>9895.51394416081</v>
      </c>
      <c r="L71" s="33">
        <v>762449.3493975904</v>
      </c>
      <c r="M71" s="37"/>
      <c r="N71" s="35" t="s">
        <v>22</v>
      </c>
      <c r="O71" s="38"/>
      <c r="P71" s="36"/>
      <c r="Q71" s="36"/>
    </row>
    <row r="72" spans="1:17" s="2" customFormat="1" ht="15.75" customHeight="1">
      <c r="A72" s="14">
        <v>67</v>
      </c>
      <c r="B72" s="15" t="s">
        <v>19</v>
      </c>
      <c r="C72" s="16">
        <v>2103</v>
      </c>
      <c r="D72" s="17" t="s">
        <v>38</v>
      </c>
      <c r="E72" s="17" t="s">
        <v>49</v>
      </c>
      <c r="F72" s="15">
        <v>3</v>
      </c>
      <c r="G72" s="22">
        <v>93.92</v>
      </c>
      <c r="H72" s="22">
        <v>16.87</v>
      </c>
      <c r="I72" s="22">
        <v>77.05</v>
      </c>
      <c r="J72" s="31">
        <f t="shared" si="4"/>
        <v>8154.2168674698805</v>
      </c>
      <c r="K72" s="32">
        <f t="shared" si="5"/>
        <v>9939.572332157964</v>
      </c>
      <c r="L72" s="33">
        <v>765844.0481927712</v>
      </c>
      <c r="M72" s="37"/>
      <c r="N72" s="35" t="s">
        <v>22</v>
      </c>
      <c r="O72" s="38"/>
      <c r="P72" s="36"/>
      <c r="Q72" s="36"/>
    </row>
    <row r="73" spans="1:17" s="2" customFormat="1" ht="15.75" customHeight="1">
      <c r="A73" s="14">
        <v>68</v>
      </c>
      <c r="B73" s="15" t="s">
        <v>19</v>
      </c>
      <c r="C73" s="16">
        <v>2203</v>
      </c>
      <c r="D73" s="17" t="s">
        <v>39</v>
      </c>
      <c r="E73" s="17" t="s">
        <v>49</v>
      </c>
      <c r="F73" s="15">
        <v>3</v>
      </c>
      <c r="G73" s="22">
        <v>93.92</v>
      </c>
      <c r="H73" s="22">
        <v>16.87</v>
      </c>
      <c r="I73" s="22">
        <v>77.05</v>
      </c>
      <c r="J73" s="31">
        <f t="shared" si="4"/>
        <v>8190.361445783134</v>
      </c>
      <c r="K73" s="32">
        <f t="shared" si="5"/>
        <v>9983.630720155119</v>
      </c>
      <c r="L73" s="33">
        <v>769238.7469879519</v>
      </c>
      <c r="M73" s="37"/>
      <c r="N73" s="35" t="s">
        <v>22</v>
      </c>
      <c r="O73" s="38"/>
      <c r="P73" s="36"/>
      <c r="Q73" s="36"/>
    </row>
    <row r="74" spans="1:17" s="2" customFormat="1" ht="15.75" customHeight="1">
      <c r="A74" s="14">
        <v>69</v>
      </c>
      <c r="B74" s="15" t="s">
        <v>19</v>
      </c>
      <c r="C74" s="16">
        <v>2403</v>
      </c>
      <c r="D74" s="17" t="s">
        <v>41</v>
      </c>
      <c r="E74" s="17" t="s">
        <v>49</v>
      </c>
      <c r="F74" s="15">
        <v>3</v>
      </c>
      <c r="G74" s="22">
        <v>93.92</v>
      </c>
      <c r="H74" s="22">
        <v>16.87</v>
      </c>
      <c r="I74" s="22">
        <v>77.05</v>
      </c>
      <c r="J74" s="31">
        <f t="shared" si="4"/>
        <v>8142.168674698794</v>
      </c>
      <c r="K74" s="32">
        <f t="shared" si="5"/>
        <v>9924.886202825579</v>
      </c>
      <c r="L74" s="33">
        <v>764712.4819277108</v>
      </c>
      <c r="M74" s="37"/>
      <c r="N74" s="35" t="s">
        <v>22</v>
      </c>
      <c r="O74" s="38"/>
      <c r="P74" s="36"/>
      <c r="Q74" s="36"/>
    </row>
    <row r="75" spans="1:17" s="2" customFormat="1" ht="15.75" customHeight="1">
      <c r="A75" s="14">
        <v>70</v>
      </c>
      <c r="B75" s="15" t="s">
        <v>19</v>
      </c>
      <c r="C75" s="16">
        <v>2503</v>
      </c>
      <c r="D75" s="17" t="s">
        <v>42</v>
      </c>
      <c r="E75" s="17" t="s">
        <v>49</v>
      </c>
      <c r="F75" s="15">
        <v>3</v>
      </c>
      <c r="G75" s="22">
        <v>93.92</v>
      </c>
      <c r="H75" s="22">
        <v>16.87</v>
      </c>
      <c r="I75" s="22">
        <v>77.05</v>
      </c>
      <c r="J75" s="31">
        <f t="shared" si="4"/>
        <v>8118.0722891566265</v>
      </c>
      <c r="K75" s="32">
        <f t="shared" si="5"/>
        <v>9895.51394416081</v>
      </c>
      <c r="L75" s="33">
        <v>762449.3493975904</v>
      </c>
      <c r="M75" s="37"/>
      <c r="N75" s="35" t="s">
        <v>22</v>
      </c>
      <c r="O75" s="38"/>
      <c r="P75" s="36"/>
      <c r="Q75" s="36"/>
    </row>
    <row r="76" spans="1:17" s="2" customFormat="1" ht="15.75" customHeight="1">
      <c r="A76" s="14">
        <v>71</v>
      </c>
      <c r="B76" s="15" t="s">
        <v>19</v>
      </c>
      <c r="C76" s="16">
        <v>2603</v>
      </c>
      <c r="D76" s="17" t="s">
        <v>43</v>
      </c>
      <c r="E76" s="17" t="s">
        <v>49</v>
      </c>
      <c r="F76" s="15">
        <v>3</v>
      </c>
      <c r="G76" s="22">
        <v>93.92</v>
      </c>
      <c r="H76" s="22">
        <v>16.87</v>
      </c>
      <c r="I76" s="22">
        <v>77.05</v>
      </c>
      <c r="J76" s="31">
        <f t="shared" si="4"/>
        <v>8093.975903614459</v>
      </c>
      <c r="K76" s="32">
        <f t="shared" si="5"/>
        <v>9866.14168549604</v>
      </c>
      <c r="L76" s="33">
        <v>760186.21686747</v>
      </c>
      <c r="M76" s="37"/>
      <c r="N76" s="35" t="s">
        <v>22</v>
      </c>
      <c r="O76" s="38"/>
      <c r="P76" s="36"/>
      <c r="Q76" s="36"/>
    </row>
    <row r="77" spans="1:17" s="2" customFormat="1" ht="15.75" customHeight="1">
      <c r="A77" s="14">
        <v>72</v>
      </c>
      <c r="B77" s="15" t="s">
        <v>19</v>
      </c>
      <c r="C77" s="16">
        <v>2703</v>
      </c>
      <c r="D77" s="17" t="s">
        <v>44</v>
      </c>
      <c r="E77" s="17" t="s">
        <v>49</v>
      </c>
      <c r="F77" s="15">
        <v>3</v>
      </c>
      <c r="G77" s="22">
        <v>93.92</v>
      </c>
      <c r="H77" s="22">
        <v>16.87</v>
      </c>
      <c r="I77" s="22">
        <v>77.05</v>
      </c>
      <c r="J77" s="31">
        <f t="shared" si="4"/>
        <v>8069.87951807229</v>
      </c>
      <c r="K77" s="32">
        <f t="shared" si="5"/>
        <v>9836.769426831272</v>
      </c>
      <c r="L77" s="33">
        <v>757923.0843373495</v>
      </c>
      <c r="M77" s="37"/>
      <c r="N77" s="35" t="s">
        <v>22</v>
      </c>
      <c r="O77" s="38"/>
      <c r="P77" s="36"/>
      <c r="Q77" s="36"/>
    </row>
    <row r="78" spans="1:17" s="2" customFormat="1" ht="15.75" customHeight="1">
      <c r="A78" s="14">
        <v>73</v>
      </c>
      <c r="B78" s="15" t="s">
        <v>19</v>
      </c>
      <c r="C78" s="16">
        <v>2803</v>
      </c>
      <c r="D78" s="17" t="s">
        <v>45</v>
      </c>
      <c r="E78" s="17" t="s">
        <v>49</v>
      </c>
      <c r="F78" s="15">
        <v>3</v>
      </c>
      <c r="G78" s="22">
        <v>93.92</v>
      </c>
      <c r="H78" s="22">
        <v>16.87</v>
      </c>
      <c r="I78" s="22">
        <v>77.05</v>
      </c>
      <c r="J78" s="31">
        <f t="shared" si="4"/>
        <v>8045.783132530121</v>
      </c>
      <c r="K78" s="32">
        <f t="shared" si="5"/>
        <v>9807.397168166503</v>
      </c>
      <c r="L78" s="33">
        <v>755659.951807229</v>
      </c>
      <c r="M78" s="37"/>
      <c r="N78" s="35" t="s">
        <v>22</v>
      </c>
      <c r="O78" s="38"/>
      <c r="P78" s="36"/>
      <c r="Q78" s="36"/>
    </row>
    <row r="79" spans="1:17" s="2" customFormat="1" ht="15.75" customHeight="1">
      <c r="A79" s="14">
        <v>74</v>
      </c>
      <c r="B79" s="15" t="s">
        <v>19</v>
      </c>
      <c r="C79" s="16">
        <v>2903</v>
      </c>
      <c r="D79" s="17" t="s">
        <v>46</v>
      </c>
      <c r="E79" s="17" t="s">
        <v>49</v>
      </c>
      <c r="F79" s="15">
        <v>3</v>
      </c>
      <c r="G79" s="22">
        <v>93.92</v>
      </c>
      <c r="H79" s="22">
        <v>16.87</v>
      </c>
      <c r="I79" s="22">
        <v>77.05</v>
      </c>
      <c r="J79" s="31">
        <f t="shared" si="4"/>
        <v>8021.686746987952</v>
      </c>
      <c r="K79" s="32">
        <f t="shared" si="5"/>
        <v>9778.024909501732</v>
      </c>
      <c r="L79" s="33">
        <v>753396.8192771084</v>
      </c>
      <c r="M79" s="37"/>
      <c r="N79" s="35" t="s">
        <v>22</v>
      </c>
      <c r="O79" s="38"/>
      <c r="P79" s="36"/>
      <c r="Q79" s="36"/>
    </row>
    <row r="80" spans="1:17" s="2" customFormat="1" ht="15.75" customHeight="1">
      <c r="A80" s="14">
        <v>75</v>
      </c>
      <c r="B80" s="15" t="s">
        <v>19</v>
      </c>
      <c r="C80" s="16">
        <v>3003</v>
      </c>
      <c r="D80" s="17" t="s">
        <v>47</v>
      </c>
      <c r="E80" s="17" t="s">
        <v>49</v>
      </c>
      <c r="F80" s="15">
        <v>3</v>
      </c>
      <c r="G80" s="22">
        <v>93.92</v>
      </c>
      <c r="H80" s="22">
        <v>16.87</v>
      </c>
      <c r="I80" s="22">
        <v>77.05</v>
      </c>
      <c r="J80" s="31">
        <f t="shared" si="4"/>
        <v>7973.493975903615</v>
      </c>
      <c r="K80" s="32">
        <f t="shared" si="5"/>
        <v>9719.280392172195</v>
      </c>
      <c r="L80" s="33">
        <v>748870.5542168675</v>
      </c>
      <c r="M80" s="37"/>
      <c r="N80" s="35" t="s">
        <v>22</v>
      </c>
      <c r="O80" s="38"/>
      <c r="P80" s="36"/>
      <c r="Q80" s="36"/>
    </row>
    <row r="81" spans="1:17" s="2" customFormat="1" ht="15.75" customHeight="1">
      <c r="A81" s="14">
        <v>76</v>
      </c>
      <c r="B81" s="15" t="s">
        <v>19</v>
      </c>
      <c r="C81" s="16">
        <v>3103</v>
      </c>
      <c r="D81" s="17" t="s">
        <v>48</v>
      </c>
      <c r="E81" s="17" t="s">
        <v>54</v>
      </c>
      <c r="F81" s="15">
        <v>3</v>
      </c>
      <c r="G81" s="18">
        <v>63.8</v>
      </c>
      <c r="H81" s="18">
        <v>11.46</v>
      </c>
      <c r="I81" s="18">
        <v>52.34</v>
      </c>
      <c r="J81" s="31">
        <f t="shared" si="4"/>
        <v>8118.336669562262</v>
      </c>
      <c r="K81" s="32">
        <f t="shared" si="5"/>
        <v>9895.870835270773</v>
      </c>
      <c r="L81" s="33">
        <v>517949.8795180723</v>
      </c>
      <c r="M81" s="37"/>
      <c r="N81" s="35" t="s">
        <v>22</v>
      </c>
      <c r="O81" s="38"/>
      <c r="P81" s="36"/>
      <c r="Q81" s="36"/>
    </row>
    <row r="82" spans="1:17" s="2" customFormat="1" ht="15.75" customHeight="1">
      <c r="A82" s="14">
        <v>77</v>
      </c>
      <c r="B82" s="15" t="s">
        <v>19</v>
      </c>
      <c r="C82" s="16">
        <v>205</v>
      </c>
      <c r="D82" s="17" t="s">
        <v>20</v>
      </c>
      <c r="E82" s="17" t="s">
        <v>49</v>
      </c>
      <c r="F82" s="15">
        <v>3</v>
      </c>
      <c r="G82" s="22">
        <v>93.58</v>
      </c>
      <c r="H82" s="22">
        <v>16.81</v>
      </c>
      <c r="I82" s="22">
        <v>76.77</v>
      </c>
      <c r="J82" s="31">
        <f t="shared" si="4"/>
        <v>8672.289156626506</v>
      </c>
      <c r="K82" s="32">
        <f t="shared" si="5"/>
        <v>10571.223385138836</v>
      </c>
      <c r="L82" s="33">
        <v>811552.8192771084</v>
      </c>
      <c r="M82" s="37"/>
      <c r="N82" s="35" t="s">
        <v>22</v>
      </c>
      <c r="O82" s="38"/>
      <c r="P82" s="36"/>
      <c r="Q82" s="36"/>
    </row>
    <row r="83" spans="1:17" s="2" customFormat="1" ht="15.75" customHeight="1">
      <c r="A83" s="14">
        <v>78</v>
      </c>
      <c r="B83" s="15" t="s">
        <v>19</v>
      </c>
      <c r="C83" s="16">
        <v>305</v>
      </c>
      <c r="D83" s="17" t="s">
        <v>51</v>
      </c>
      <c r="E83" s="17" t="s">
        <v>49</v>
      </c>
      <c r="F83" s="15">
        <v>3</v>
      </c>
      <c r="G83" s="22">
        <v>93.58</v>
      </c>
      <c r="H83" s="22">
        <v>16.81</v>
      </c>
      <c r="I83" s="22">
        <v>76.77</v>
      </c>
      <c r="J83" s="31">
        <f t="shared" si="4"/>
        <v>7467.469879518072</v>
      </c>
      <c r="K83" s="32">
        <f t="shared" si="5"/>
        <v>9102.589961251808</v>
      </c>
      <c r="L83" s="33">
        <v>698805.8313253012</v>
      </c>
      <c r="M83" s="37"/>
      <c r="N83" s="35" t="s">
        <v>22</v>
      </c>
      <c r="O83" s="38"/>
      <c r="P83" s="36"/>
      <c r="Q83" s="36"/>
    </row>
    <row r="84" spans="1:17" s="2" customFormat="1" ht="15.75" customHeight="1">
      <c r="A84" s="14">
        <v>79</v>
      </c>
      <c r="B84" s="15" t="s">
        <v>19</v>
      </c>
      <c r="C84" s="16">
        <v>405</v>
      </c>
      <c r="D84" s="17" t="s">
        <v>23</v>
      </c>
      <c r="E84" s="17" t="s">
        <v>49</v>
      </c>
      <c r="F84" s="15">
        <v>3</v>
      </c>
      <c r="G84" s="22">
        <v>93.58</v>
      </c>
      <c r="H84" s="22">
        <v>16.81</v>
      </c>
      <c r="I84" s="22">
        <v>76.77</v>
      </c>
      <c r="J84" s="31">
        <f t="shared" si="4"/>
        <v>7539.759036144579</v>
      </c>
      <c r="K84" s="32">
        <f t="shared" si="5"/>
        <v>9190.70796668503</v>
      </c>
      <c r="L84" s="33">
        <v>705570.6506024097</v>
      </c>
      <c r="M84" s="37"/>
      <c r="N84" s="35" t="s">
        <v>22</v>
      </c>
      <c r="O84" s="38"/>
      <c r="P84" s="36"/>
      <c r="Q84" s="36"/>
    </row>
    <row r="85" spans="1:17" s="2" customFormat="1" ht="15.75" customHeight="1">
      <c r="A85" s="14">
        <v>80</v>
      </c>
      <c r="B85" s="15" t="s">
        <v>19</v>
      </c>
      <c r="C85" s="16">
        <v>605</v>
      </c>
      <c r="D85" s="17" t="s">
        <v>25</v>
      </c>
      <c r="E85" s="17" t="s">
        <v>49</v>
      </c>
      <c r="F85" s="15">
        <v>3</v>
      </c>
      <c r="G85" s="23">
        <v>93.58</v>
      </c>
      <c r="H85" s="23">
        <v>16.81</v>
      </c>
      <c r="I85" s="23">
        <v>76.77</v>
      </c>
      <c r="J85" s="31">
        <f t="shared" si="4"/>
        <v>7575.903614457832</v>
      </c>
      <c r="K85" s="32">
        <f t="shared" si="5"/>
        <v>9234.76696940164</v>
      </c>
      <c r="L85" s="33">
        <v>708953.0602409639</v>
      </c>
      <c r="M85" s="37"/>
      <c r="N85" s="35" t="s">
        <v>22</v>
      </c>
      <c r="O85" s="38"/>
      <c r="P85" s="36"/>
      <c r="Q85" s="36"/>
    </row>
    <row r="86" spans="1:17" s="2" customFormat="1" ht="15.75" customHeight="1">
      <c r="A86" s="14">
        <v>81</v>
      </c>
      <c r="B86" s="15" t="s">
        <v>19</v>
      </c>
      <c r="C86" s="16">
        <v>905</v>
      </c>
      <c r="D86" s="17" t="s">
        <v>27</v>
      </c>
      <c r="E86" s="17" t="s">
        <v>49</v>
      </c>
      <c r="F86" s="15">
        <v>3</v>
      </c>
      <c r="G86" s="23">
        <v>93.58</v>
      </c>
      <c r="H86" s="23">
        <v>16.81</v>
      </c>
      <c r="I86" s="23">
        <v>76.77</v>
      </c>
      <c r="J86" s="31">
        <f t="shared" si="4"/>
        <v>7684.337349397591</v>
      </c>
      <c r="K86" s="32">
        <f t="shared" si="5"/>
        <v>9366.943977551473</v>
      </c>
      <c r="L86" s="33">
        <v>719100.2891566266</v>
      </c>
      <c r="M86" s="37"/>
      <c r="N86" s="35" t="s">
        <v>22</v>
      </c>
      <c r="O86" s="38"/>
      <c r="P86" s="36"/>
      <c r="Q86" s="36"/>
    </row>
    <row r="87" spans="1:17" s="2" customFormat="1" ht="15.75" customHeight="1">
      <c r="A87" s="14">
        <v>82</v>
      </c>
      <c r="B87" s="15" t="s">
        <v>19</v>
      </c>
      <c r="C87" s="16">
        <v>1105</v>
      </c>
      <c r="D87" s="17" t="s">
        <v>53</v>
      </c>
      <c r="E87" s="17" t="s">
        <v>49</v>
      </c>
      <c r="F87" s="15">
        <v>3</v>
      </c>
      <c r="G87" s="23">
        <v>93.58</v>
      </c>
      <c r="H87" s="23">
        <v>16.81</v>
      </c>
      <c r="I87" s="23">
        <v>76.77</v>
      </c>
      <c r="J87" s="31">
        <f t="shared" si="4"/>
        <v>7756.626506024097</v>
      </c>
      <c r="K87" s="32">
        <f t="shared" si="5"/>
        <v>9455.061982984695</v>
      </c>
      <c r="L87" s="33">
        <v>725865.108433735</v>
      </c>
      <c r="M87" s="37"/>
      <c r="N87" s="35" t="s">
        <v>22</v>
      </c>
      <c r="O87" s="38"/>
      <c r="P87" s="36"/>
      <c r="Q87" s="36"/>
    </row>
    <row r="88" spans="1:17" s="2" customFormat="1" ht="15.75" customHeight="1">
      <c r="A88" s="14">
        <v>83</v>
      </c>
      <c r="B88" s="15" t="s">
        <v>19</v>
      </c>
      <c r="C88" s="16">
        <v>1205</v>
      </c>
      <c r="D88" s="17" t="s">
        <v>29</v>
      </c>
      <c r="E88" s="17" t="s">
        <v>49</v>
      </c>
      <c r="F88" s="15">
        <v>3</v>
      </c>
      <c r="G88" s="23">
        <v>93.58</v>
      </c>
      <c r="H88" s="23">
        <v>16.81</v>
      </c>
      <c r="I88" s="23">
        <v>76.77</v>
      </c>
      <c r="J88" s="31">
        <f t="shared" si="4"/>
        <v>7792.77108433735</v>
      </c>
      <c r="K88" s="32">
        <f t="shared" si="5"/>
        <v>9499.120985701305</v>
      </c>
      <c r="L88" s="33">
        <v>729247.5180722892</v>
      </c>
      <c r="M88" s="37"/>
      <c r="N88" s="35" t="s">
        <v>22</v>
      </c>
      <c r="O88" s="38"/>
      <c r="P88" s="36"/>
      <c r="Q88" s="36"/>
    </row>
    <row r="89" spans="1:17" s="2" customFormat="1" ht="15.75" customHeight="1">
      <c r="A89" s="14">
        <v>84</v>
      </c>
      <c r="B89" s="15" t="s">
        <v>19</v>
      </c>
      <c r="C89" s="16">
        <v>1305</v>
      </c>
      <c r="D89" s="17" t="s">
        <v>30</v>
      </c>
      <c r="E89" s="17" t="s">
        <v>49</v>
      </c>
      <c r="F89" s="15">
        <v>3</v>
      </c>
      <c r="G89" s="23">
        <v>93.58</v>
      </c>
      <c r="H89" s="23">
        <v>16.81</v>
      </c>
      <c r="I89" s="23">
        <v>76.77</v>
      </c>
      <c r="J89" s="31">
        <f t="shared" si="4"/>
        <v>7828.915662650603</v>
      </c>
      <c r="K89" s="32">
        <f t="shared" si="5"/>
        <v>9543.179988417916</v>
      </c>
      <c r="L89" s="33">
        <v>732629.9277108434</v>
      </c>
      <c r="M89" s="37"/>
      <c r="N89" s="35" t="s">
        <v>22</v>
      </c>
      <c r="O89" s="38"/>
      <c r="P89" s="36"/>
      <c r="Q89" s="36"/>
    </row>
    <row r="90" spans="1:17" s="2" customFormat="1" ht="15.75" customHeight="1">
      <c r="A90" s="14">
        <v>85</v>
      </c>
      <c r="B90" s="15" t="s">
        <v>19</v>
      </c>
      <c r="C90" s="16">
        <v>1405</v>
      </c>
      <c r="D90" s="17" t="s">
        <v>31</v>
      </c>
      <c r="E90" s="17" t="s">
        <v>49</v>
      </c>
      <c r="F90" s="15">
        <v>3</v>
      </c>
      <c r="G90" s="23">
        <v>93.58</v>
      </c>
      <c r="H90" s="23">
        <v>16.81</v>
      </c>
      <c r="I90" s="23">
        <v>76.77</v>
      </c>
      <c r="J90" s="31">
        <f t="shared" si="4"/>
        <v>7768.674698795181</v>
      </c>
      <c r="K90" s="32">
        <f t="shared" si="5"/>
        <v>9469.748317223564</v>
      </c>
      <c r="L90" s="33">
        <v>726992.578313253</v>
      </c>
      <c r="M90" s="37"/>
      <c r="N90" s="35" t="s">
        <v>22</v>
      </c>
      <c r="O90" s="38"/>
      <c r="P90" s="36"/>
      <c r="Q90" s="36"/>
    </row>
    <row r="91" spans="1:17" s="2" customFormat="1" ht="15.75" customHeight="1">
      <c r="A91" s="14">
        <v>86</v>
      </c>
      <c r="B91" s="15" t="s">
        <v>19</v>
      </c>
      <c r="C91" s="16">
        <v>1505</v>
      </c>
      <c r="D91" s="17" t="s">
        <v>32</v>
      </c>
      <c r="E91" s="17" t="s">
        <v>49</v>
      </c>
      <c r="F91" s="15">
        <v>3</v>
      </c>
      <c r="G91" s="23">
        <v>93.58</v>
      </c>
      <c r="H91" s="23">
        <v>16.81</v>
      </c>
      <c r="I91" s="23">
        <v>76.77</v>
      </c>
      <c r="J91" s="31">
        <f t="shared" si="4"/>
        <v>7901.204819277109</v>
      </c>
      <c r="K91" s="32">
        <f t="shared" si="5"/>
        <v>9631.297993851138</v>
      </c>
      <c r="L91" s="33">
        <v>739394.7469879518</v>
      </c>
      <c r="M91" s="37"/>
      <c r="N91" s="35" t="s">
        <v>22</v>
      </c>
      <c r="O91" s="38"/>
      <c r="P91" s="36"/>
      <c r="Q91" s="36"/>
    </row>
    <row r="92" spans="1:17" s="2" customFormat="1" ht="15.75" customHeight="1">
      <c r="A92" s="14">
        <v>87</v>
      </c>
      <c r="B92" s="15" t="s">
        <v>19</v>
      </c>
      <c r="C92" s="16">
        <v>1605</v>
      </c>
      <c r="D92" s="17" t="s">
        <v>33</v>
      </c>
      <c r="E92" s="17" t="s">
        <v>49</v>
      </c>
      <c r="F92" s="15">
        <v>3</v>
      </c>
      <c r="G92" s="22">
        <v>93.58</v>
      </c>
      <c r="H92" s="22">
        <v>16.81</v>
      </c>
      <c r="I92" s="22">
        <v>76.77</v>
      </c>
      <c r="J92" s="31">
        <f t="shared" si="4"/>
        <v>7937.349397590363</v>
      </c>
      <c r="K92" s="32">
        <f t="shared" si="5"/>
        <v>9675.35699656775</v>
      </c>
      <c r="L92" s="33">
        <v>742777.1566265061</v>
      </c>
      <c r="M92" s="37"/>
      <c r="N92" s="35" t="s">
        <v>22</v>
      </c>
      <c r="O92" s="38"/>
      <c r="P92" s="36"/>
      <c r="Q92" s="36"/>
    </row>
    <row r="93" spans="1:17" s="2" customFormat="1" ht="15.75" customHeight="1">
      <c r="A93" s="14">
        <v>88</v>
      </c>
      <c r="B93" s="15" t="s">
        <v>19</v>
      </c>
      <c r="C93" s="16">
        <v>1705</v>
      </c>
      <c r="D93" s="17" t="s">
        <v>34</v>
      </c>
      <c r="E93" s="17" t="s">
        <v>49</v>
      </c>
      <c r="F93" s="15">
        <v>3</v>
      </c>
      <c r="G93" s="22">
        <v>93.58</v>
      </c>
      <c r="H93" s="22">
        <v>16.81</v>
      </c>
      <c r="I93" s="22">
        <v>76.77</v>
      </c>
      <c r="J93" s="31">
        <f t="shared" si="4"/>
        <v>7973.493975903614</v>
      </c>
      <c r="K93" s="32">
        <f t="shared" si="5"/>
        <v>9719.41599928436</v>
      </c>
      <c r="L93" s="33">
        <v>746159.5662650602</v>
      </c>
      <c r="M93" s="37"/>
      <c r="N93" s="35" t="s">
        <v>22</v>
      </c>
      <c r="O93" s="38"/>
      <c r="P93" s="36"/>
      <c r="Q93" s="36"/>
    </row>
    <row r="94" spans="1:17" s="2" customFormat="1" ht="15.75" customHeight="1">
      <c r="A94" s="14">
        <v>89</v>
      </c>
      <c r="B94" s="15" t="s">
        <v>19</v>
      </c>
      <c r="C94" s="16">
        <v>1805</v>
      </c>
      <c r="D94" s="17" t="s">
        <v>35</v>
      </c>
      <c r="E94" s="17" t="s">
        <v>49</v>
      </c>
      <c r="F94" s="15">
        <v>3</v>
      </c>
      <c r="G94" s="22">
        <v>93.58</v>
      </c>
      <c r="H94" s="22">
        <v>16.81</v>
      </c>
      <c r="I94" s="22">
        <v>76.77</v>
      </c>
      <c r="J94" s="31">
        <f t="shared" si="4"/>
        <v>7828.915662650603</v>
      </c>
      <c r="K94" s="32">
        <f t="shared" si="5"/>
        <v>9543.179988417916</v>
      </c>
      <c r="L94" s="33">
        <v>732629.9277108434</v>
      </c>
      <c r="M94" s="37"/>
      <c r="N94" s="35" t="s">
        <v>22</v>
      </c>
      <c r="O94" s="38"/>
      <c r="P94" s="36"/>
      <c r="Q94" s="36"/>
    </row>
    <row r="95" spans="1:17" s="2" customFormat="1" ht="15.75" customHeight="1">
      <c r="A95" s="14">
        <v>90</v>
      </c>
      <c r="B95" s="15" t="s">
        <v>19</v>
      </c>
      <c r="C95" s="16">
        <v>1905</v>
      </c>
      <c r="D95" s="17" t="s">
        <v>36</v>
      </c>
      <c r="E95" s="17" t="s">
        <v>49</v>
      </c>
      <c r="F95" s="15">
        <v>3</v>
      </c>
      <c r="G95" s="22">
        <v>93.58</v>
      </c>
      <c r="H95" s="22">
        <v>16.81</v>
      </c>
      <c r="I95" s="22">
        <v>76.77</v>
      </c>
      <c r="J95" s="31">
        <f t="shared" si="4"/>
        <v>8045.783132530121</v>
      </c>
      <c r="K95" s="32">
        <f t="shared" si="5"/>
        <v>9807.534004717581</v>
      </c>
      <c r="L95" s="33">
        <v>752924.3855421687</v>
      </c>
      <c r="M95" s="37"/>
      <c r="N95" s="35" t="s">
        <v>22</v>
      </c>
      <c r="O95" s="38"/>
      <c r="P95" s="36"/>
      <c r="Q95" s="36"/>
    </row>
    <row r="96" spans="1:17" s="2" customFormat="1" ht="15.75" customHeight="1">
      <c r="A96" s="14">
        <v>91</v>
      </c>
      <c r="B96" s="15" t="s">
        <v>19</v>
      </c>
      <c r="C96" s="16">
        <v>2005</v>
      </c>
      <c r="D96" s="17" t="s">
        <v>37</v>
      </c>
      <c r="E96" s="17" t="s">
        <v>49</v>
      </c>
      <c r="F96" s="15">
        <v>3</v>
      </c>
      <c r="G96" s="22">
        <v>93.58</v>
      </c>
      <c r="H96" s="22">
        <v>16.81</v>
      </c>
      <c r="I96" s="22">
        <v>76.77</v>
      </c>
      <c r="J96" s="31">
        <f t="shared" si="4"/>
        <v>8081.927710843374</v>
      </c>
      <c r="K96" s="32">
        <f t="shared" si="5"/>
        <v>9851.593007434192</v>
      </c>
      <c r="L96" s="33">
        <v>756306.795180723</v>
      </c>
      <c r="M96" s="37"/>
      <c r="N96" s="35" t="s">
        <v>22</v>
      </c>
      <c r="O96" s="38"/>
      <c r="P96" s="36"/>
      <c r="Q96" s="36"/>
    </row>
    <row r="97" spans="1:17" s="2" customFormat="1" ht="15.75" customHeight="1">
      <c r="A97" s="14">
        <v>92</v>
      </c>
      <c r="B97" s="15" t="s">
        <v>19</v>
      </c>
      <c r="C97" s="16">
        <v>2105</v>
      </c>
      <c r="D97" s="17" t="s">
        <v>38</v>
      </c>
      <c r="E97" s="17" t="s">
        <v>49</v>
      </c>
      <c r="F97" s="15">
        <v>3</v>
      </c>
      <c r="G97" s="22">
        <v>93.58</v>
      </c>
      <c r="H97" s="22">
        <v>16.81</v>
      </c>
      <c r="I97" s="22">
        <v>76.77</v>
      </c>
      <c r="J97" s="31">
        <f t="shared" si="4"/>
        <v>8118.072289156627</v>
      </c>
      <c r="K97" s="32">
        <f t="shared" si="5"/>
        <v>9895.652010150803</v>
      </c>
      <c r="L97" s="33">
        <v>759689.2048192772</v>
      </c>
      <c r="M97" s="37"/>
      <c r="N97" s="35" t="s">
        <v>22</v>
      </c>
      <c r="O97" s="38"/>
      <c r="P97" s="36"/>
      <c r="Q97" s="36"/>
    </row>
    <row r="98" spans="1:17" s="2" customFormat="1" ht="15.75" customHeight="1">
      <c r="A98" s="14">
        <v>93</v>
      </c>
      <c r="B98" s="15" t="s">
        <v>19</v>
      </c>
      <c r="C98" s="16">
        <v>2205</v>
      </c>
      <c r="D98" s="17" t="s">
        <v>39</v>
      </c>
      <c r="E98" s="17" t="s">
        <v>49</v>
      </c>
      <c r="F98" s="15">
        <v>3</v>
      </c>
      <c r="G98" s="22">
        <v>93.58</v>
      </c>
      <c r="H98" s="22">
        <v>16.81</v>
      </c>
      <c r="I98" s="22">
        <v>76.77</v>
      </c>
      <c r="J98" s="31">
        <f t="shared" si="4"/>
        <v>8154.216867469879</v>
      </c>
      <c r="K98" s="32">
        <f t="shared" si="5"/>
        <v>9939.711012867412</v>
      </c>
      <c r="L98" s="33">
        <v>763071.6144578313</v>
      </c>
      <c r="M98" s="37"/>
      <c r="N98" s="35" t="s">
        <v>22</v>
      </c>
      <c r="O98" s="38"/>
      <c r="P98" s="36"/>
      <c r="Q98" s="36"/>
    </row>
    <row r="99" spans="1:17" s="2" customFormat="1" ht="15.75" customHeight="1">
      <c r="A99" s="14">
        <v>94</v>
      </c>
      <c r="B99" s="15" t="s">
        <v>19</v>
      </c>
      <c r="C99" s="16">
        <v>2305</v>
      </c>
      <c r="D99" s="17" t="s">
        <v>40</v>
      </c>
      <c r="E99" s="17" t="s">
        <v>49</v>
      </c>
      <c r="F99" s="15">
        <v>3</v>
      </c>
      <c r="G99" s="22">
        <v>93.58</v>
      </c>
      <c r="H99" s="22">
        <v>16.81</v>
      </c>
      <c r="I99" s="22">
        <v>76.77</v>
      </c>
      <c r="J99" s="31">
        <f t="shared" si="4"/>
        <v>8130.120481927711</v>
      </c>
      <c r="K99" s="32">
        <f t="shared" si="5"/>
        <v>9910.338344389673</v>
      </c>
      <c r="L99" s="33">
        <v>760816.6746987952</v>
      </c>
      <c r="M99" s="37"/>
      <c r="N99" s="35" t="s">
        <v>22</v>
      </c>
      <c r="O99" s="38"/>
      <c r="P99" s="36"/>
      <c r="Q99" s="36"/>
    </row>
    <row r="100" spans="1:17" s="2" customFormat="1" ht="15.75" customHeight="1">
      <c r="A100" s="14">
        <v>95</v>
      </c>
      <c r="B100" s="15" t="s">
        <v>19</v>
      </c>
      <c r="C100" s="16">
        <v>2405</v>
      </c>
      <c r="D100" s="17" t="s">
        <v>41</v>
      </c>
      <c r="E100" s="17" t="s">
        <v>49</v>
      </c>
      <c r="F100" s="15">
        <v>3</v>
      </c>
      <c r="G100" s="22">
        <v>93.58</v>
      </c>
      <c r="H100" s="22">
        <v>16.81</v>
      </c>
      <c r="I100" s="22">
        <v>76.77</v>
      </c>
      <c r="J100" s="31">
        <f t="shared" si="4"/>
        <v>8106.024096385542</v>
      </c>
      <c r="K100" s="32">
        <f t="shared" si="5"/>
        <v>9880.965675911932</v>
      </c>
      <c r="L100" s="33">
        <v>758561.734939759</v>
      </c>
      <c r="M100" s="37"/>
      <c r="N100" s="35" t="s">
        <v>22</v>
      </c>
      <c r="O100" s="38"/>
      <c r="P100" s="36"/>
      <c r="Q100" s="36"/>
    </row>
    <row r="101" spans="1:17" s="2" customFormat="1" ht="15.75" customHeight="1">
      <c r="A101" s="14">
        <v>96</v>
      </c>
      <c r="B101" s="15" t="s">
        <v>19</v>
      </c>
      <c r="C101" s="16">
        <v>2505</v>
      </c>
      <c r="D101" s="17" t="s">
        <v>42</v>
      </c>
      <c r="E101" s="17" t="s">
        <v>49</v>
      </c>
      <c r="F101" s="15">
        <v>3</v>
      </c>
      <c r="G101" s="22">
        <v>93.58</v>
      </c>
      <c r="H101" s="22">
        <v>16.81</v>
      </c>
      <c r="I101" s="22">
        <v>76.77</v>
      </c>
      <c r="J101" s="31">
        <f t="shared" si="4"/>
        <v>8081.927710843374</v>
      </c>
      <c r="K101" s="32">
        <f t="shared" si="5"/>
        <v>9851.593007434192</v>
      </c>
      <c r="L101" s="33">
        <v>756306.795180723</v>
      </c>
      <c r="M101" s="37"/>
      <c r="N101" s="35" t="s">
        <v>22</v>
      </c>
      <c r="O101" s="38"/>
      <c r="P101" s="36"/>
      <c r="Q101" s="36"/>
    </row>
    <row r="102" spans="1:17" s="2" customFormat="1" ht="15.75" customHeight="1">
      <c r="A102" s="14">
        <v>97</v>
      </c>
      <c r="B102" s="15" t="s">
        <v>19</v>
      </c>
      <c r="C102" s="16">
        <v>2605</v>
      </c>
      <c r="D102" s="17" t="s">
        <v>43</v>
      </c>
      <c r="E102" s="17" t="s">
        <v>49</v>
      </c>
      <c r="F102" s="15">
        <v>3</v>
      </c>
      <c r="G102" s="22">
        <v>93.58</v>
      </c>
      <c r="H102" s="22">
        <v>16.81</v>
      </c>
      <c r="I102" s="22">
        <v>76.77</v>
      </c>
      <c r="J102" s="31">
        <f t="shared" si="4"/>
        <v>8057.831325301206</v>
      </c>
      <c r="K102" s="32">
        <f t="shared" si="5"/>
        <v>9822.220338956451</v>
      </c>
      <c r="L102" s="33">
        <v>754051.8554216868</v>
      </c>
      <c r="M102" s="37"/>
      <c r="N102" s="35" t="s">
        <v>22</v>
      </c>
      <c r="O102" s="38"/>
      <c r="P102" s="36"/>
      <c r="Q102" s="36"/>
    </row>
    <row r="103" spans="1:17" s="2" customFormat="1" ht="15.75" customHeight="1">
      <c r="A103" s="14">
        <v>98</v>
      </c>
      <c r="B103" s="15" t="s">
        <v>19</v>
      </c>
      <c r="C103" s="16">
        <v>2705</v>
      </c>
      <c r="D103" s="17" t="s">
        <v>44</v>
      </c>
      <c r="E103" s="17" t="s">
        <v>49</v>
      </c>
      <c r="F103" s="15">
        <v>3</v>
      </c>
      <c r="G103" s="22">
        <v>93.58</v>
      </c>
      <c r="H103" s="22">
        <v>16.81</v>
      </c>
      <c r="I103" s="22">
        <v>76.77</v>
      </c>
      <c r="J103" s="31">
        <f t="shared" si="4"/>
        <v>8033.734939759036</v>
      </c>
      <c r="K103" s="32">
        <f t="shared" si="5"/>
        <v>9792.847670478712</v>
      </c>
      <c r="L103" s="33">
        <v>751796.9156626506</v>
      </c>
      <c r="M103" s="37"/>
      <c r="N103" s="35" t="s">
        <v>22</v>
      </c>
      <c r="O103" s="38"/>
      <c r="P103" s="36"/>
      <c r="Q103" s="36"/>
    </row>
    <row r="104" spans="1:17" s="2" customFormat="1" ht="15.75" customHeight="1">
      <c r="A104" s="14">
        <v>99</v>
      </c>
      <c r="B104" s="15" t="s">
        <v>19</v>
      </c>
      <c r="C104" s="16">
        <v>2805</v>
      </c>
      <c r="D104" s="17" t="s">
        <v>45</v>
      </c>
      <c r="E104" s="17" t="s">
        <v>49</v>
      </c>
      <c r="F104" s="15">
        <v>3</v>
      </c>
      <c r="G104" s="22">
        <v>93.58</v>
      </c>
      <c r="H104" s="22">
        <v>16.81</v>
      </c>
      <c r="I104" s="22">
        <v>76.77</v>
      </c>
      <c r="J104" s="31">
        <f t="shared" si="4"/>
        <v>8009.638554216867</v>
      </c>
      <c r="K104" s="32">
        <f t="shared" si="5"/>
        <v>9763.47500200097</v>
      </c>
      <c r="L104" s="33">
        <v>749541.9759036144</v>
      </c>
      <c r="M104" s="37"/>
      <c r="N104" s="35" t="s">
        <v>22</v>
      </c>
      <c r="O104" s="38"/>
      <c r="P104" s="36"/>
      <c r="Q104" s="36"/>
    </row>
    <row r="105" spans="1:17" s="2" customFormat="1" ht="15.75" customHeight="1">
      <c r="A105" s="14">
        <v>100</v>
      </c>
      <c r="B105" s="15" t="s">
        <v>19</v>
      </c>
      <c r="C105" s="16">
        <v>2905</v>
      </c>
      <c r="D105" s="17" t="s">
        <v>46</v>
      </c>
      <c r="E105" s="17" t="s">
        <v>49</v>
      </c>
      <c r="F105" s="15">
        <v>3</v>
      </c>
      <c r="G105" s="22">
        <v>93.58</v>
      </c>
      <c r="H105" s="22">
        <v>16.81</v>
      </c>
      <c r="I105" s="22">
        <v>76.77</v>
      </c>
      <c r="J105" s="31">
        <f t="shared" si="4"/>
        <v>7985.5421686746995</v>
      </c>
      <c r="K105" s="32">
        <f t="shared" si="5"/>
        <v>9734.102333523231</v>
      </c>
      <c r="L105" s="33">
        <v>747287.0361445784</v>
      </c>
      <c r="M105" s="37"/>
      <c r="N105" s="35" t="s">
        <v>22</v>
      </c>
      <c r="O105" s="38"/>
      <c r="P105" s="36"/>
      <c r="Q105" s="36"/>
    </row>
    <row r="106" spans="1:17" s="2" customFormat="1" ht="15.75" customHeight="1">
      <c r="A106" s="14">
        <v>101</v>
      </c>
      <c r="B106" s="15" t="s">
        <v>19</v>
      </c>
      <c r="C106" s="16">
        <v>3005</v>
      </c>
      <c r="D106" s="17" t="s">
        <v>47</v>
      </c>
      <c r="E106" s="17" t="s">
        <v>49</v>
      </c>
      <c r="F106" s="15">
        <v>3</v>
      </c>
      <c r="G106" s="22">
        <v>93.58</v>
      </c>
      <c r="H106" s="22">
        <v>16.81</v>
      </c>
      <c r="I106" s="22">
        <v>76.77</v>
      </c>
      <c r="J106" s="31">
        <f t="shared" si="4"/>
        <v>7937.349397590363</v>
      </c>
      <c r="K106" s="32">
        <f t="shared" si="5"/>
        <v>9675.35699656775</v>
      </c>
      <c r="L106" s="33">
        <v>742777.1566265061</v>
      </c>
      <c r="M106" s="37"/>
      <c r="N106" s="35" t="s">
        <v>22</v>
      </c>
      <c r="O106" s="38"/>
      <c r="P106" s="36"/>
      <c r="Q106" s="36"/>
    </row>
    <row r="107" spans="1:17" s="2" customFormat="1" ht="15.75" customHeight="1">
      <c r="A107" s="14">
        <v>102</v>
      </c>
      <c r="B107" s="15" t="s">
        <v>19</v>
      </c>
      <c r="C107" s="16">
        <v>3105</v>
      </c>
      <c r="D107" s="17" t="s">
        <v>48</v>
      </c>
      <c r="E107" s="17" t="s">
        <v>54</v>
      </c>
      <c r="F107" s="15">
        <v>3</v>
      </c>
      <c r="G107" s="18">
        <v>62.75</v>
      </c>
      <c r="H107" s="18">
        <v>11.27</v>
      </c>
      <c r="I107" s="18">
        <v>51.48</v>
      </c>
      <c r="J107" s="31">
        <f t="shared" si="4"/>
        <v>8086.631786108578</v>
      </c>
      <c r="K107" s="32">
        <f t="shared" si="5"/>
        <v>9856.956965390702</v>
      </c>
      <c r="L107" s="33">
        <v>507436.1445783133</v>
      </c>
      <c r="M107" s="37"/>
      <c r="N107" s="35" t="s">
        <v>22</v>
      </c>
      <c r="O107" s="38"/>
      <c r="P107" s="36"/>
      <c r="Q107" s="36"/>
    </row>
    <row r="108" spans="1:17" s="2" customFormat="1" ht="24.75" customHeight="1">
      <c r="A108" s="39" t="s">
        <v>55</v>
      </c>
      <c r="B108" s="39"/>
      <c r="C108" s="39"/>
      <c r="D108" s="39"/>
      <c r="E108" s="39"/>
      <c r="F108" s="40"/>
      <c r="G108" s="41">
        <f>SUM(G6:G107)</f>
        <v>10783.609999999995</v>
      </c>
      <c r="H108" s="42">
        <f>SUM(H6:H107)</f>
        <v>1936.9199999999958</v>
      </c>
      <c r="I108" s="42">
        <f>SUM(I6:I107)</f>
        <v>8846.690000000015</v>
      </c>
      <c r="J108" s="41">
        <f t="shared" si="4"/>
        <v>7959.949415767192</v>
      </c>
      <c r="K108" s="41">
        <f t="shared" si="5"/>
        <v>9702.723857099216</v>
      </c>
      <c r="L108" s="41">
        <f>SUM(L6:L107)</f>
        <v>85836990.1193612</v>
      </c>
      <c r="M108" s="52"/>
      <c r="N108" s="53"/>
      <c r="O108" s="53"/>
      <c r="P108" s="36"/>
      <c r="Q108" s="36"/>
    </row>
    <row r="109" spans="1:15" s="3" customFormat="1" ht="41.25" customHeight="1">
      <c r="A109" s="43" t="s">
        <v>56</v>
      </c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54"/>
      <c r="O109" s="55"/>
    </row>
    <row r="110" spans="1:15" s="2" customFormat="1" ht="65.25" customHeight="1">
      <c r="A110" s="45" t="s">
        <v>57</v>
      </c>
      <c r="B110" s="46"/>
      <c r="C110" s="46"/>
      <c r="D110" s="46"/>
      <c r="E110" s="46"/>
      <c r="F110" s="46"/>
      <c r="G110" s="47"/>
      <c r="H110" s="47"/>
      <c r="I110" s="47"/>
      <c r="J110" s="47"/>
      <c r="K110" s="47"/>
      <c r="L110" s="47"/>
      <c r="M110" s="46"/>
      <c r="N110" s="56"/>
      <c r="O110" s="46"/>
    </row>
    <row r="111" spans="1:15" s="2" customFormat="1" ht="24.75" customHeight="1">
      <c r="A111" s="48" t="s">
        <v>58</v>
      </c>
      <c r="B111" s="48"/>
      <c r="C111" s="48"/>
      <c r="D111" s="48"/>
      <c r="E111" s="48"/>
      <c r="F111" s="48"/>
      <c r="G111" s="49"/>
      <c r="H111" s="49"/>
      <c r="I111" s="49"/>
      <c r="J111" s="49"/>
      <c r="K111" s="49" t="s">
        <v>59</v>
      </c>
      <c r="L111" s="49"/>
      <c r="M111" s="48"/>
      <c r="N111" s="50"/>
      <c r="O111" s="50"/>
    </row>
    <row r="112" spans="1:15" s="2" customFormat="1" ht="24.75" customHeight="1">
      <c r="A112" s="48" t="s">
        <v>60</v>
      </c>
      <c r="B112" s="48"/>
      <c r="C112" s="48"/>
      <c r="D112" s="48"/>
      <c r="E112" s="48"/>
      <c r="F112" s="50"/>
      <c r="G112" s="51"/>
      <c r="H112" s="51"/>
      <c r="I112" s="51"/>
      <c r="J112" s="51"/>
      <c r="K112" s="49" t="s">
        <v>61</v>
      </c>
      <c r="L112" s="49"/>
      <c r="M112" s="48"/>
      <c r="N112" s="50"/>
      <c r="O112" s="50"/>
    </row>
    <row r="113" spans="1:14" s="2" customFormat="1" ht="24.75" customHeight="1">
      <c r="A113" s="48" t="s">
        <v>62</v>
      </c>
      <c r="B113" s="48"/>
      <c r="C113" s="48"/>
      <c r="D113" s="48"/>
      <c r="E113" s="48"/>
      <c r="G113" s="3"/>
      <c r="H113" s="3"/>
      <c r="I113" s="3"/>
      <c r="J113" s="3"/>
      <c r="K113" s="3"/>
      <c r="L113" s="3"/>
      <c r="N113" s="57"/>
    </row>
  </sheetData>
  <sheetProtection/>
  <mergeCells count="26">
    <mergeCell ref="A1:B1"/>
    <mergeCell ref="A2:O2"/>
    <mergeCell ref="I3:O3"/>
    <mergeCell ref="A108:F108"/>
    <mergeCell ref="A109:O109"/>
    <mergeCell ref="A110:O110"/>
    <mergeCell ref="A111:E111"/>
    <mergeCell ref="K111:L111"/>
    <mergeCell ref="A112:E112"/>
    <mergeCell ref="K112:L112"/>
    <mergeCell ref="A113:E11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2222222222222" right="0.3145833333333333" top="0.4722222222222222" bottom="0.4722222222222222" header="0.19652777777777777" footer="0.19652777777777777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2020-12-08T07:21:27Z</cp:lastPrinted>
  <dcterms:created xsi:type="dcterms:W3CDTF">2011-04-26T02:07:47Z</dcterms:created>
  <dcterms:modified xsi:type="dcterms:W3CDTF">2023-07-26T07:45:48Z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09648EA620EC488DB8FD6B7A441F0464_13</vt:lpwstr>
  </property>
</Properties>
</file>