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istrator\Desktop\0704_清远中海阅湖壹号备案价\"/>
    </mc:Choice>
  </mc:AlternateContent>
  <xr:revisionPtr revIDLastSave="0" documentId="13_ncr:1_{6B6E67CA-BECB-411E-BA8C-0660D0563C2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附件2" sheetId="2" r:id="rId1"/>
  </sheets>
  <definedNames>
    <definedName name="_xlnm._FilterDatabase" localSheetId="0" hidden="1">附件2!$A$4:$O$15</definedName>
    <definedName name="_xlnm.Print_Titles" localSheetId="0">附件2!$4:$5</definedName>
  </definedNames>
  <calcPr calcId="191029"/>
</workbook>
</file>

<file path=xl/calcChain.xml><?xml version="1.0" encoding="utf-8"?>
<calcChain xmlns="http://schemas.openxmlformats.org/spreadsheetml/2006/main">
  <c r="L16" i="2" l="1"/>
  <c r="G16" i="2"/>
  <c r="H16" i="2"/>
  <c r="I16" i="2"/>
  <c r="J16" i="2" l="1"/>
  <c r="K16" i="2"/>
</calcChain>
</file>

<file path=xl/sharedStrings.xml><?xml version="1.0" encoding="utf-8"?>
<sst xmlns="http://schemas.openxmlformats.org/spreadsheetml/2006/main" count="67" uniqueCount="40">
  <si>
    <t>附件2</t>
  </si>
  <si>
    <t>清远市新建商品住房销售价格备案表</t>
  </si>
  <si>
    <t>房地产开发企业名称或中介服务机构名称：清远市中海宏洋房地产开发有限公司</t>
  </si>
  <si>
    <t xml:space="preserve">      项目(楼盘)名称：中海阅湖花园9#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</si>
  <si>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</si>
  <si>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</si>
  <si>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</si>
  <si>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</si>
  <si>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</si>
  <si>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</si>
  <si>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</si>
  <si>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</si>
  <si>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</si>
  <si>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</si>
  <si>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</si>
  <si>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</si>
  <si>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</si>
  <si>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</si>
  <si>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</si>
  <si>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9#</t>
  </si>
  <si>
    <t>四居室</t>
  </si>
  <si>
    <t>未售</t>
  </si>
  <si>
    <t>1单元202</t>
  </si>
  <si>
    <t>2单元201</t>
  </si>
  <si>
    <t>2单元202</t>
  </si>
  <si>
    <t>1单元301</t>
  </si>
  <si>
    <t>1单元302</t>
  </si>
  <si>
    <t>1单元401</t>
  </si>
  <si>
    <t>2单元502</t>
  </si>
  <si>
    <t>1单元1801</t>
  </si>
  <si>
    <t>2单元1802</t>
  </si>
  <si>
    <t>1单元2601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</si>
  <si>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</si>
  <si>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</si>
  <si>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</si>
  <si>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</si>
  <si>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企业投诉电话：0763-5282081</t>
  </si>
  <si>
    <t>本表一式两份</t>
  </si>
  <si>
    <t>企业物价员：范惠娟</t>
    <phoneticPr fontId="8" type="noConversion"/>
  </si>
  <si>
    <t xml:space="preserve">   本栋销售住宅共 10 套，销售住宅总建筑面积：1417.14 ㎡，套内面积：1049.25 ㎡，分摊面积：367.89㎡，销售均价：9186.46元/㎡（建筑面积）、12407.43元/㎡（套内建筑面积）。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</si>
</sst>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11" x14ac:knownFonts="1">
    <font>
      <sz val="12"/>
      <name val="宋体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6"/>
      <name val="宋体"/>
      <family val="3"/>
      <charset val="134"/>
    </font>
    <font>
      <sz val="20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horizontal="left" vertical="center" wrapText="1"/>
    </xf>
    <xf numFmtId="176" fontId="1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left" vertical="center" wrapText="1"/>
    </xf>
    <xf numFmtId="177" fontId="1" fillId="0" borderId="0" xfId="0" applyNumberFormat="1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177" fontId="5" fillId="0" borderId="5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/>
    </xf>
    <xf numFmtId="177" fontId="5" fillId="0" borderId="6" xfId="0" applyNumberFormat="1" applyFont="1" applyBorder="1" applyAlignment="1">
      <alignment horizontal="left" vertical="center"/>
    </xf>
  </cellXfs>
  <cellStyles count="5">
    <cellStyle name="常规" xfId="0" builtinId="0"/>
    <cellStyle name="常规 10" xfId="1" xr:uid="{00000000-0005-0000-0000-000001000000}"/>
    <cellStyle name="常规 2 10" xfId="2" xr:uid="{00000000-0005-0000-0000-000002000000}"/>
    <cellStyle name="常规 4" xfId="3" xr:uid="{00000000-0005-0000-0000-000003000000}"/>
    <cellStyle name="常规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workbookViewId="0">
      <selection activeCell="R8" sqref="R8"/>
    </sheetView>
  </sheetViews>
  <sheetFormatPr defaultColWidth="9" defaultRowHeight="15.6" x14ac:dyDescent="0.25"/>
  <cols>
    <col min="1" max="1" width="3.8984375" style="10" customWidth="1"/>
    <col min="2" max="2" width="11" style="10" customWidth="1"/>
    <col min="3" max="3" width="10.3984375" style="9" customWidth="1"/>
    <col min="4" max="4" width="6.3984375" style="10" customWidth="1"/>
    <col min="5" max="5" width="9.09765625" style="10" customWidth="1"/>
    <col min="6" max="6" width="6.09765625" style="10" customWidth="1"/>
    <col min="7" max="7" width="10.3984375" style="10" customWidth="1"/>
    <col min="8" max="8" width="9.3984375" style="10" bestFit="1" customWidth="1"/>
    <col min="9" max="9" width="9.59765625" style="10" customWidth="1"/>
    <col min="10" max="10" width="10.59765625" style="11" customWidth="1"/>
    <col min="11" max="11" width="12" style="11" customWidth="1"/>
    <col min="12" max="12" width="13.8984375" style="12" customWidth="1"/>
    <col min="13" max="13" width="9.19921875" style="10" customWidth="1"/>
    <col min="14" max="14" width="7.69921875" style="10" customWidth="1"/>
    <col min="15" max="15" width="6.5" style="10" customWidth="1"/>
    <col min="16" max="16384" width="9" style="10"/>
  </cols>
  <sheetData>
    <row r="1" spans="1:15" ht="18" customHeight="1" x14ac:dyDescent="0.25">
      <c r="A1" s="29" t="s">
        <v>0</v>
      </c>
      <c r="B1" s="29"/>
    </row>
    <row r="2" spans="1:15" ht="41.1" customHeight="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  <c r="M2" s="30"/>
      <c r="N2" s="30"/>
      <c r="O2" s="30"/>
    </row>
    <row r="3" spans="1:15" ht="25.2" customHeight="1" x14ac:dyDescent="0.25">
      <c r="A3" s="1" t="s">
        <v>2</v>
      </c>
      <c r="B3" s="1"/>
      <c r="C3" s="2"/>
      <c r="D3" s="1"/>
      <c r="E3" s="1"/>
      <c r="F3" s="1"/>
      <c r="G3" s="3"/>
      <c r="H3" s="3"/>
      <c r="I3" s="1" t="s">
        <v>3</v>
      </c>
      <c r="M3" s="3"/>
      <c r="N3" s="4"/>
      <c r="O3" s="4"/>
    </row>
    <row r="4" spans="1:15" ht="30" customHeight="1" x14ac:dyDescent="0.25">
      <c r="A4" s="25" t="s">
        <v>4</v>
      </c>
      <c r="B4" s="26" t="s">
        <v>5</v>
      </c>
      <c r="C4" s="26" t="s">
        <v>6</v>
      </c>
      <c r="D4" s="26" t="s">
        <v>7</v>
      </c>
      <c r="E4" s="26" t="s">
        <v>8</v>
      </c>
      <c r="F4" s="26" t="s">
        <v>9</v>
      </c>
      <c r="G4" s="26" t="s">
        <v>10</v>
      </c>
      <c r="H4" s="26" t="s">
        <v>11</v>
      </c>
      <c r="I4" s="26" t="s">
        <v>12</v>
      </c>
      <c r="J4" s="27" t="s">
        <v>13</v>
      </c>
      <c r="K4" s="27" t="s">
        <v>14</v>
      </c>
      <c r="L4" s="28" t="s">
        <v>15</v>
      </c>
      <c r="M4" s="26" t="s">
        <v>16</v>
      </c>
      <c r="N4" s="26" t="s">
        <v>17</v>
      </c>
      <c r="O4" s="25" t="s">
        <v>18</v>
      </c>
    </row>
    <row r="5" spans="1:15" x14ac:dyDescent="0.25">
      <c r="A5" s="25"/>
      <c r="B5" s="26"/>
      <c r="C5" s="26"/>
      <c r="D5" s="26"/>
      <c r="E5" s="26"/>
      <c r="F5" s="26"/>
      <c r="G5" s="26"/>
      <c r="H5" s="26"/>
      <c r="I5" s="26"/>
      <c r="J5" s="27"/>
      <c r="K5" s="27"/>
      <c r="L5" s="28"/>
      <c r="M5" s="26"/>
      <c r="N5" s="26"/>
      <c r="O5" s="25"/>
    </row>
    <row r="6" spans="1:15" s="9" customFormat="1" ht="25.2" customHeight="1" x14ac:dyDescent="0.25">
      <c r="A6" s="13">
        <v>1</v>
      </c>
      <c r="B6" s="13" t="s">
        <v>19</v>
      </c>
      <c r="C6" s="16" t="s">
        <v>22</v>
      </c>
      <c r="D6" s="16">
        <v>2</v>
      </c>
      <c r="E6" s="16" t="s">
        <v>20</v>
      </c>
      <c r="F6" s="13">
        <v>3</v>
      </c>
      <c r="G6" s="17">
        <v>141.72999999999999</v>
      </c>
      <c r="H6" s="17">
        <v>36.849999999999994</v>
      </c>
      <c r="I6" s="17">
        <v>104.88</v>
      </c>
      <c r="J6" s="18">
        <v>8554.4693414170342</v>
      </c>
      <c r="K6" s="18">
        <v>11560.115749037341</v>
      </c>
      <c r="L6" s="17">
        <v>1212424.9397590363</v>
      </c>
      <c r="M6" s="18"/>
      <c r="N6" s="19" t="s">
        <v>21</v>
      </c>
      <c r="O6" s="19"/>
    </row>
    <row r="7" spans="1:15" s="9" customFormat="1" ht="25.2" customHeight="1" x14ac:dyDescent="0.25">
      <c r="A7" s="13">
        <v>2</v>
      </c>
      <c r="B7" s="13" t="s">
        <v>19</v>
      </c>
      <c r="C7" s="16" t="s">
        <v>23</v>
      </c>
      <c r="D7" s="16">
        <v>2</v>
      </c>
      <c r="E7" s="16" t="s">
        <v>20</v>
      </c>
      <c r="F7" s="13">
        <v>3</v>
      </c>
      <c r="G7" s="18">
        <v>141.74</v>
      </c>
      <c r="H7" s="17">
        <v>36.800000000000011</v>
      </c>
      <c r="I7" s="17">
        <v>104.94</v>
      </c>
      <c r="J7" s="18">
        <v>8554.4693236045623</v>
      </c>
      <c r="K7" s="18">
        <v>11554.321344841917</v>
      </c>
      <c r="L7" s="17">
        <v>1212510.4819277108</v>
      </c>
      <c r="M7" s="18"/>
      <c r="N7" s="19" t="s">
        <v>21</v>
      </c>
      <c r="O7" s="19"/>
    </row>
    <row r="8" spans="1:15" s="9" customFormat="1" ht="25.2" customHeight="1" x14ac:dyDescent="0.25">
      <c r="A8" s="13">
        <v>3</v>
      </c>
      <c r="B8" s="13" t="s">
        <v>19</v>
      </c>
      <c r="C8" s="16" t="s">
        <v>24</v>
      </c>
      <c r="D8" s="16">
        <v>2</v>
      </c>
      <c r="E8" s="16" t="s">
        <v>20</v>
      </c>
      <c r="F8" s="13">
        <v>3</v>
      </c>
      <c r="G8" s="18">
        <v>141.66</v>
      </c>
      <c r="H8" s="17">
        <v>36.72999999999999</v>
      </c>
      <c r="I8" s="17">
        <v>104.93</v>
      </c>
      <c r="J8" s="18">
        <v>8667.007717443259</v>
      </c>
      <c r="K8" s="18">
        <v>11700.832109530276</v>
      </c>
      <c r="L8" s="17">
        <v>1227768.313253012</v>
      </c>
      <c r="M8" s="18"/>
      <c r="N8" s="19" t="s">
        <v>21</v>
      </c>
      <c r="O8" s="19"/>
    </row>
    <row r="9" spans="1:15" s="9" customFormat="1" ht="25.2" customHeight="1" x14ac:dyDescent="0.25">
      <c r="A9" s="13">
        <v>4</v>
      </c>
      <c r="B9" s="13" t="s">
        <v>19</v>
      </c>
      <c r="C9" s="16" t="s">
        <v>25</v>
      </c>
      <c r="D9" s="16">
        <v>3</v>
      </c>
      <c r="E9" s="16" t="s">
        <v>20</v>
      </c>
      <c r="F9" s="13">
        <v>3</v>
      </c>
      <c r="G9" s="17">
        <v>141.74</v>
      </c>
      <c r="H9" s="17">
        <v>36.800000000000011</v>
      </c>
      <c r="I9" s="17">
        <v>104.94</v>
      </c>
      <c r="J9" s="18">
        <v>9150.8863165374933</v>
      </c>
      <c r="K9" s="18">
        <v>12359.887807375875</v>
      </c>
      <c r="L9" s="17">
        <v>1297046.6265060243</v>
      </c>
      <c r="M9" s="18"/>
      <c r="N9" s="19" t="s">
        <v>21</v>
      </c>
      <c r="O9" s="19"/>
    </row>
    <row r="10" spans="1:15" s="9" customFormat="1" ht="25.2" customHeight="1" x14ac:dyDescent="0.25">
      <c r="A10" s="13">
        <v>5</v>
      </c>
      <c r="B10" s="13" t="s">
        <v>19</v>
      </c>
      <c r="C10" s="16" t="s">
        <v>26</v>
      </c>
      <c r="D10" s="16">
        <v>3</v>
      </c>
      <c r="E10" s="16" t="s">
        <v>20</v>
      </c>
      <c r="F10" s="13">
        <v>3</v>
      </c>
      <c r="G10" s="17">
        <v>141.72999999999999</v>
      </c>
      <c r="H10" s="17">
        <v>36.849999999999994</v>
      </c>
      <c r="I10" s="17">
        <v>104.88</v>
      </c>
      <c r="J10" s="18">
        <v>8588.2260432402036</v>
      </c>
      <c r="K10" s="18">
        <v>11605.733000652497</v>
      </c>
      <c r="L10" s="17">
        <v>1217209.2771084339</v>
      </c>
      <c r="M10" s="18"/>
      <c r="N10" s="19" t="s">
        <v>21</v>
      </c>
      <c r="O10" s="19"/>
    </row>
    <row r="11" spans="1:15" s="9" customFormat="1" ht="25.2" customHeight="1" x14ac:dyDescent="0.25">
      <c r="A11" s="13">
        <v>6</v>
      </c>
      <c r="B11" s="13" t="s">
        <v>19</v>
      </c>
      <c r="C11" s="16" t="s">
        <v>27</v>
      </c>
      <c r="D11" s="16">
        <v>4</v>
      </c>
      <c r="E11" s="16" t="s">
        <v>20</v>
      </c>
      <c r="F11" s="13">
        <v>3</v>
      </c>
      <c r="G11" s="17">
        <v>141.74</v>
      </c>
      <c r="H11" s="17">
        <v>36.800000000000011</v>
      </c>
      <c r="I11" s="17">
        <v>104.94</v>
      </c>
      <c r="J11" s="18">
        <v>8779.877801030565</v>
      </c>
      <c r="K11" s="18">
        <v>11858.775295579115</v>
      </c>
      <c r="L11" s="17">
        <v>1244459.8795180724</v>
      </c>
      <c r="M11" s="18"/>
      <c r="N11" s="19" t="s">
        <v>21</v>
      </c>
      <c r="O11" s="19"/>
    </row>
    <row r="12" spans="1:15" s="9" customFormat="1" ht="25.2" customHeight="1" x14ac:dyDescent="0.25">
      <c r="A12" s="13">
        <v>7</v>
      </c>
      <c r="B12" s="13" t="s">
        <v>19</v>
      </c>
      <c r="C12" s="16" t="s">
        <v>28</v>
      </c>
      <c r="D12" s="16">
        <v>5</v>
      </c>
      <c r="E12" s="16" t="s">
        <v>20</v>
      </c>
      <c r="F12" s="13">
        <v>3</v>
      </c>
      <c r="G12" s="18">
        <v>141.66</v>
      </c>
      <c r="H12" s="17">
        <v>36.72999999999999</v>
      </c>
      <c r="I12" s="17">
        <v>104.93</v>
      </c>
      <c r="J12" s="18">
        <v>9105.8745783642844</v>
      </c>
      <c r="K12" s="18">
        <v>12293.321192900832</v>
      </c>
      <c r="L12" s="17">
        <v>1289938.1927710844</v>
      </c>
      <c r="M12" s="18"/>
      <c r="N12" s="19" t="s">
        <v>21</v>
      </c>
      <c r="O12" s="19"/>
    </row>
    <row r="13" spans="1:15" s="9" customFormat="1" ht="25.2" customHeight="1" x14ac:dyDescent="0.25">
      <c r="A13" s="13">
        <v>8</v>
      </c>
      <c r="B13" s="13" t="s">
        <v>19</v>
      </c>
      <c r="C13" s="16" t="s">
        <v>29</v>
      </c>
      <c r="D13" s="16">
        <v>18</v>
      </c>
      <c r="E13" s="16" t="s">
        <v>20</v>
      </c>
      <c r="F13" s="13">
        <v>3</v>
      </c>
      <c r="G13" s="17">
        <v>141.74</v>
      </c>
      <c r="H13" s="17">
        <v>36.800000000000011</v>
      </c>
      <c r="I13" s="17">
        <v>104.94</v>
      </c>
      <c r="J13" s="18">
        <v>10673.417814052882</v>
      </c>
      <c r="K13" s="18">
        <v>14416.335438954216</v>
      </c>
      <c r="L13" s="17">
        <v>1512850.2409638555</v>
      </c>
      <c r="M13" s="18"/>
      <c r="N13" s="19" t="s">
        <v>21</v>
      </c>
      <c r="O13" s="19"/>
    </row>
    <row r="14" spans="1:15" s="9" customFormat="1" ht="25.2" customHeight="1" x14ac:dyDescent="0.25">
      <c r="A14" s="13">
        <v>9</v>
      </c>
      <c r="B14" s="13" t="s">
        <v>19</v>
      </c>
      <c r="C14" s="16" t="s">
        <v>30</v>
      </c>
      <c r="D14" s="16">
        <v>18</v>
      </c>
      <c r="E14" s="16" t="s">
        <v>20</v>
      </c>
      <c r="F14" s="13">
        <v>3</v>
      </c>
      <c r="G14" s="18">
        <v>141.66</v>
      </c>
      <c r="H14" s="17">
        <v>36.72999999999999</v>
      </c>
      <c r="I14" s="17">
        <v>104.93</v>
      </c>
      <c r="J14" s="18">
        <v>10219.92842186195</v>
      </c>
      <c r="K14" s="18">
        <v>13797.341658638748</v>
      </c>
      <c r="L14" s="17">
        <v>1447755.0602409639</v>
      </c>
      <c r="M14" s="18"/>
      <c r="N14" s="19" t="s">
        <v>21</v>
      </c>
      <c r="O14" s="19"/>
    </row>
    <row r="15" spans="1:15" s="9" customFormat="1" ht="25.2" customHeight="1" x14ac:dyDescent="0.25">
      <c r="A15" s="13">
        <v>10</v>
      </c>
      <c r="B15" s="13" t="s">
        <v>19</v>
      </c>
      <c r="C15" s="16" t="s">
        <v>31</v>
      </c>
      <c r="D15" s="16">
        <v>26</v>
      </c>
      <c r="E15" s="16" t="s">
        <v>20</v>
      </c>
      <c r="F15" s="13">
        <v>3</v>
      </c>
      <c r="G15" s="17">
        <v>141.74</v>
      </c>
      <c r="H15" s="17">
        <v>36.800000000000011</v>
      </c>
      <c r="I15" s="17">
        <v>104.94</v>
      </c>
      <c r="J15" s="18">
        <v>9570.5849152134397</v>
      </c>
      <c r="K15" s="18">
        <v>12926.764874045673</v>
      </c>
      <c r="L15" s="17">
        <v>1356534.705882353</v>
      </c>
      <c r="M15" s="18"/>
      <c r="N15" s="19" t="s">
        <v>21</v>
      </c>
      <c r="O15" s="19"/>
    </row>
    <row r="16" spans="1:15" s="9" customFormat="1" ht="24.9" customHeight="1" x14ac:dyDescent="0.25">
      <c r="A16" s="32" t="s">
        <v>32</v>
      </c>
      <c r="B16" s="32"/>
      <c r="C16" s="32"/>
      <c r="D16" s="32"/>
      <c r="E16" s="32"/>
      <c r="F16" s="33"/>
      <c r="G16" s="20">
        <f>SUM(G6:G15)</f>
        <v>1417.14</v>
      </c>
      <c r="H16" s="20">
        <f>SUM(H6:H15)</f>
        <v>367.89000000000004</v>
      </c>
      <c r="I16" s="20">
        <f>SUM(I6:I15)</f>
        <v>1049.2500000000002</v>
      </c>
      <c r="J16" s="20">
        <f>L16/G16</f>
        <v>9186.4584430123668</v>
      </c>
      <c r="K16" s="20">
        <f>L16/I16</f>
        <v>12407.431706390797</v>
      </c>
      <c r="L16" s="20">
        <f>SUM(L6:L15)</f>
        <v>13018497.717930546</v>
      </c>
      <c r="M16" s="20"/>
      <c r="N16" s="21"/>
      <c r="O16" s="21"/>
    </row>
    <row r="17" spans="1:15" s="9" customFormat="1" ht="55.95" customHeight="1" x14ac:dyDescent="0.25">
      <c r="A17" s="34" t="s">
        <v>39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6"/>
      <c r="M17" s="35"/>
      <c r="N17" s="35"/>
      <c r="O17" s="37"/>
    </row>
    <row r="18" spans="1:15" s="9" customFormat="1" ht="69" customHeight="1" x14ac:dyDescent="0.25">
      <c r="A18" s="38" t="s">
        <v>33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40"/>
      <c r="M18" s="39"/>
      <c r="N18" s="39"/>
      <c r="O18" s="39"/>
    </row>
    <row r="19" spans="1:15" s="9" customFormat="1" ht="24.9" customHeight="1" x14ac:dyDescent="0.25">
      <c r="A19" s="22" t="s">
        <v>34</v>
      </c>
      <c r="B19" s="22"/>
      <c r="C19" s="22"/>
      <c r="D19" s="22"/>
      <c r="E19" s="22"/>
      <c r="F19" s="5"/>
      <c r="G19" s="5"/>
      <c r="H19" s="5"/>
      <c r="I19" s="5"/>
      <c r="J19" s="7"/>
      <c r="K19" s="23" t="s">
        <v>38</v>
      </c>
      <c r="L19" s="24"/>
      <c r="M19" s="5"/>
      <c r="N19" s="6"/>
      <c r="O19" s="6"/>
    </row>
    <row r="20" spans="1:15" s="9" customFormat="1" ht="24.9" customHeight="1" x14ac:dyDescent="0.25">
      <c r="A20" s="22" t="s">
        <v>35</v>
      </c>
      <c r="B20" s="22"/>
      <c r="C20" s="22"/>
      <c r="D20" s="22"/>
      <c r="E20" s="22"/>
      <c r="F20" s="6"/>
      <c r="G20" s="6"/>
      <c r="H20" s="6"/>
      <c r="I20" s="6"/>
      <c r="J20" s="8"/>
      <c r="K20" s="23" t="s">
        <v>36</v>
      </c>
      <c r="L20" s="24"/>
      <c r="M20" s="5"/>
      <c r="N20" s="6"/>
      <c r="O20" s="6"/>
    </row>
    <row r="21" spans="1:15" s="9" customFormat="1" ht="24.9" customHeight="1" x14ac:dyDescent="0.25">
      <c r="A21" s="22" t="s">
        <v>37</v>
      </c>
      <c r="B21" s="22"/>
      <c r="C21" s="22"/>
      <c r="D21" s="22"/>
      <c r="E21" s="22"/>
      <c r="J21" s="14"/>
      <c r="K21" s="14"/>
      <c r="L21" s="15"/>
    </row>
    <row r="22" spans="1:15" s="9" customFormat="1" ht="24.9" customHeight="1" x14ac:dyDescent="0.25">
      <c r="J22" s="14"/>
      <c r="K22" s="14"/>
      <c r="L22" s="15"/>
    </row>
    <row r="23" spans="1:15" s="9" customFormat="1" ht="24.9" customHeight="1" x14ac:dyDescent="0.25">
      <c r="J23" s="14"/>
      <c r="K23" s="14"/>
      <c r="L23" s="15"/>
    </row>
    <row r="24" spans="1:15" s="9" customFormat="1" ht="31.2" customHeight="1" x14ac:dyDescent="0.25">
      <c r="J24" s="14"/>
      <c r="K24" s="14"/>
      <c r="L24" s="15"/>
    </row>
    <row r="25" spans="1:15" ht="42" customHeight="1" x14ac:dyDescent="0.25"/>
    <row r="26" spans="1:15" ht="52.2" customHeight="1" x14ac:dyDescent="0.25"/>
    <row r="27" spans="1:15" ht="27" customHeight="1" x14ac:dyDescent="0.25"/>
    <row r="28" spans="1:15" ht="25.95" customHeight="1" x14ac:dyDescent="0.25"/>
  </sheetData>
  <mergeCells count="25">
    <mergeCell ref="A1:B1"/>
    <mergeCell ref="A2:O2"/>
    <mergeCell ref="A16:F16"/>
    <mergeCell ref="A17:O17"/>
    <mergeCell ref="A18:O18"/>
    <mergeCell ref="H4:H5"/>
    <mergeCell ref="I4:I5"/>
    <mergeCell ref="J4:J5"/>
    <mergeCell ref="M4:M5"/>
    <mergeCell ref="N4:N5"/>
    <mergeCell ref="O4:O5"/>
    <mergeCell ref="A20:E20"/>
    <mergeCell ref="K20:L20"/>
    <mergeCell ref="A21:E21"/>
    <mergeCell ref="A4:A5"/>
    <mergeCell ref="B4:B5"/>
    <mergeCell ref="C4:C5"/>
    <mergeCell ref="D4:D5"/>
    <mergeCell ref="E4:E5"/>
    <mergeCell ref="F4:F5"/>
    <mergeCell ref="G4:G5"/>
    <mergeCell ref="A19:E19"/>
    <mergeCell ref="K19:L19"/>
    <mergeCell ref="K4:K5"/>
    <mergeCell ref="L4:L5"/>
  </mergeCells>
  <phoneticPr fontId="8" type="noConversion"/>
  <printOptions horizontalCentered="1"/>
  <pageMargins left="0.20069444444444445" right="0.20069444444444445" top="0.31458333333333333" bottom="0.20069444444444445" header="0" footer="0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</vt:lpstr>
      <vt:lpstr>附件2!Print_Titles</vt:lpstr>
    </vt:vector>
  </TitlesOfParts>
  <Manager/>
  <Company>Microsoft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邓美玲</cp:lastModifiedBy>
  <cp:revision>1</cp:revision>
  <cp:lastPrinted>2021-12-07T17:23:08Z</cp:lastPrinted>
  <dcterms:created xsi:type="dcterms:W3CDTF">2011-04-27T10:07:47Z</dcterms:created>
  <dcterms:modified xsi:type="dcterms:W3CDTF">2023-07-04T07:52:48Z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CCDE08F4F75C40D38722FCC6E93D6DDA</vt:lpwstr>
  </property>
</Properties>
</file>