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附件2" sheetId="1" r:id="rId1"/>
  </sheets>
  <definedNames>
    <definedName name="_xlnm.Print_Titles" localSheetId="0">'附件2'!$3:$5</definedName>
    <definedName name="_xlnm._FilterDatabase" localSheetId="0" hidden="1">'附件2'!$A$4:$O$68</definedName>
  </definedNames>
  <calcPr fullCalcOnLoad="1"/>
</workbook>
</file>

<file path=xl/sharedStrings.xml><?xml version="1.0" encoding="utf-8"?>
<sst xmlns="http://schemas.openxmlformats.org/spreadsheetml/2006/main" count="312" uniqueCount="39">
  <si>
    <t>附件2</t>
  </si>
  <si>
    <t>清远市新建商品住房销售价格备案表</t>
  </si>
  <si>
    <t>房地产开发企业名称或中介服务机构名称：清远市清新区瑞亿置业有限公司</t>
  </si>
  <si>
    <t>项目(楼盘)名称：品尚公馆3#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</si>
  <si>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</si>
  <si>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</si>
  <si>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</si>
  <si>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</si>
  <si>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</si>
  <si>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</si>
  <si>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</si>
  <si>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</si>
  <si>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</si>
  <si>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</si>
  <si>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</si>
  <si>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</si>
  <si>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</si>
  <si>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</si>
  <si>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</si>
  <si>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3#</t>
  </si>
  <si>
    <t>9F</t>
  </si>
  <si>
    <t>一居室</t>
  </si>
  <si>
    <t>待售</t>
  </si>
  <si>
    <t>带装修</t>
  </si>
  <si>
    <t>4F</t>
  </si>
  <si>
    <t>3F</t>
  </si>
  <si>
    <t>2F</t>
  </si>
  <si>
    <t>7F</t>
  </si>
  <si>
    <t>5F</t>
  </si>
  <si>
    <t>15F</t>
  </si>
  <si>
    <t>14F</t>
  </si>
  <si>
    <t>本楼栋总面积/均价</t>
  </si>
  <si>
    <t xml:space="preserve">   本栋销售住宅共  57 套，销售住宅总建筑面积： 2110.58 ㎡，套内面积：1585.56㎡，分摊面积：525.02 ㎡，销售均价：8469.46 元/㎡（建筑面积）、11273.92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</si>
  <si>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</si>
  <si>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</si>
  <si>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企业物价员：陈俊杰</t>
  </si>
  <si>
    <t>价格举报投诉电话：12345</t>
  </si>
  <si>
    <t>企业投诉电话：13750113517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</si>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</sst>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9" borderId="0" applyNumberFormat="0" applyBorder="0" applyAlignment="0" applyProtection="0"/>
    <xf numFmtId="0" fontId="16" fillId="10" borderId="6" applyNumberFormat="0" applyAlignment="0" applyProtection="0"/>
    <xf numFmtId="0" fontId="21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9" applyNumberFormat="0" applyFill="0" applyAlignment="0" applyProtection="0"/>
    <xf numFmtId="0" fontId="10" fillId="2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center"/>
    </xf>
    <xf numFmtId="176" fontId="0" fillId="0" borderId="16" xfId="0" applyNumberForma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1">
      <pane ySplit="5" topLeftCell="A57" activePane="bottomLeft" state="frozen"/>
      <selection pane="bottomLeft" activeCell="A64" sqref="A64:O64"/>
    </sheetView>
  </sheetViews>
  <sheetFormatPr defaultColWidth="9.00390625" defaultRowHeight="14.25"/>
  <cols>
    <col min="1" max="1" width="3.875" style="3" customWidth="1"/>
    <col min="2" max="2" width="6.625" style="3" customWidth="1"/>
    <col min="3" max="3" width="6.125" style="3" customWidth="1"/>
    <col min="4" max="4" width="5.00390625" style="3" customWidth="1"/>
    <col min="5" max="5" width="9.125" style="3" customWidth="1"/>
    <col min="6" max="6" width="4.875" style="3" customWidth="1"/>
    <col min="7" max="7" width="8.375" style="4" customWidth="1"/>
    <col min="8" max="8" width="9.00390625" style="4" customWidth="1"/>
    <col min="9" max="9" width="8.00390625" style="4" customWidth="1"/>
    <col min="10" max="10" width="10.625" style="4" customWidth="1"/>
    <col min="11" max="12" width="11.125" style="4" customWidth="1"/>
    <col min="13" max="13" width="11.25390625" style="3" customWidth="1"/>
    <col min="14" max="14" width="8.75390625" style="3" customWidth="1"/>
    <col min="15" max="15" width="17.875" style="3" customWidth="1"/>
    <col min="16" max="16" width="18.00390625" style="3" customWidth="1"/>
    <col min="17" max="17" width="12.625" style="3" bestFit="1" customWidth="1"/>
    <col min="18" max="16384" width="9.00390625" style="3" customWidth="1"/>
  </cols>
  <sheetData>
    <row r="1" spans="1:2" ht="18" customHeight="1">
      <c r="A1" s="5" t="s">
        <v>0</v>
      </c>
      <c r="B1" s="5"/>
    </row>
    <row r="2" spans="1:15" ht="40.5" customHeight="1">
      <c r="A2" s="6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6"/>
      <c r="N2" s="6"/>
      <c r="O2" s="6"/>
    </row>
    <row r="3" spans="1:15" ht="14.25">
      <c r="A3" s="8" t="s">
        <v>2</v>
      </c>
      <c r="B3" s="8"/>
      <c r="C3" s="8"/>
      <c r="D3" s="8"/>
      <c r="E3" s="8"/>
      <c r="F3" s="8"/>
      <c r="G3" s="9"/>
      <c r="H3" s="9"/>
      <c r="I3" s="9"/>
      <c r="J3" s="9" t="s">
        <v>3</v>
      </c>
      <c r="K3" s="9"/>
      <c r="L3" s="9"/>
      <c r="M3" s="8"/>
      <c r="N3" s="8"/>
      <c r="O3" s="8"/>
    </row>
    <row r="4" spans="1:15" ht="30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2" t="s">
        <v>10</v>
      </c>
      <c r="H4" s="12" t="s">
        <v>11</v>
      </c>
      <c r="I4" s="23" t="s">
        <v>12</v>
      </c>
      <c r="J4" s="12" t="s">
        <v>13</v>
      </c>
      <c r="K4" s="12" t="s">
        <v>14</v>
      </c>
      <c r="L4" s="23" t="s">
        <v>15</v>
      </c>
      <c r="M4" s="24" t="s">
        <v>16</v>
      </c>
      <c r="N4" s="11" t="s">
        <v>17</v>
      </c>
      <c r="O4" s="10" t="s">
        <v>18</v>
      </c>
    </row>
    <row r="5" spans="1:15" ht="14.25">
      <c r="A5" s="10"/>
      <c r="B5" s="11"/>
      <c r="C5" s="11"/>
      <c r="D5" s="11"/>
      <c r="E5" s="11"/>
      <c r="F5" s="11"/>
      <c r="G5" s="12"/>
      <c r="H5" s="12"/>
      <c r="I5" s="25"/>
      <c r="J5" s="12"/>
      <c r="K5" s="12"/>
      <c r="L5" s="25"/>
      <c r="M5" s="26"/>
      <c r="N5" s="11"/>
      <c r="O5" s="10"/>
    </row>
    <row r="6" spans="1:15" s="1" customFormat="1" ht="24.75" customHeight="1">
      <c r="A6" s="13">
        <v>1</v>
      </c>
      <c r="B6" s="13" t="s">
        <v>19</v>
      </c>
      <c r="C6" s="13">
        <v>901</v>
      </c>
      <c r="D6" s="13" t="s">
        <v>20</v>
      </c>
      <c r="E6" s="14" t="s">
        <v>21</v>
      </c>
      <c r="F6" s="13">
        <v>3</v>
      </c>
      <c r="G6" s="15">
        <v>36.34</v>
      </c>
      <c r="H6" s="16">
        <v>9.04</v>
      </c>
      <c r="I6" s="16">
        <v>27.3</v>
      </c>
      <c r="J6" s="15">
        <f aca="true" t="shared" si="0" ref="J6:J15">L6/G6</f>
        <v>8637.514217574757</v>
      </c>
      <c r="K6" s="15">
        <f aca="true" t="shared" si="1" ref="K6:K15">L6/I6</f>
        <v>11497.702075702075</v>
      </c>
      <c r="L6" s="27">
        <v>313887.26666666666</v>
      </c>
      <c r="M6" s="28"/>
      <c r="N6" s="29" t="s">
        <v>22</v>
      </c>
      <c r="O6" s="14" t="s">
        <v>23</v>
      </c>
    </row>
    <row r="7" spans="1:15" s="1" customFormat="1" ht="24.75" customHeight="1">
      <c r="A7" s="13">
        <v>2</v>
      </c>
      <c r="B7" s="13" t="s">
        <v>19</v>
      </c>
      <c r="C7" s="13">
        <v>401</v>
      </c>
      <c r="D7" s="13" t="s">
        <v>24</v>
      </c>
      <c r="E7" s="14" t="s">
        <v>21</v>
      </c>
      <c r="F7" s="13">
        <v>3</v>
      </c>
      <c r="G7" s="15">
        <v>36.34</v>
      </c>
      <c r="H7" s="16">
        <v>9.04</v>
      </c>
      <c r="I7" s="16">
        <v>27.3</v>
      </c>
      <c r="J7" s="15">
        <f t="shared" si="0"/>
        <v>8637.514217574757</v>
      </c>
      <c r="K7" s="15">
        <f t="shared" si="1"/>
        <v>11497.702075702075</v>
      </c>
      <c r="L7" s="27">
        <v>313887.26666666666</v>
      </c>
      <c r="M7" s="15"/>
      <c r="N7" s="29" t="s">
        <v>22</v>
      </c>
      <c r="O7" s="14" t="s">
        <v>23</v>
      </c>
    </row>
    <row r="8" spans="1:15" s="1" customFormat="1" ht="24.75" customHeight="1">
      <c r="A8" s="13">
        <v>3</v>
      </c>
      <c r="B8" s="13" t="s">
        <v>19</v>
      </c>
      <c r="C8" s="13">
        <v>301</v>
      </c>
      <c r="D8" s="13" t="s">
        <v>25</v>
      </c>
      <c r="E8" s="14" t="s">
        <v>21</v>
      </c>
      <c r="F8" s="13">
        <v>3</v>
      </c>
      <c r="G8" s="15">
        <v>36.34</v>
      </c>
      <c r="H8" s="16">
        <v>9.04</v>
      </c>
      <c r="I8" s="16">
        <v>27.3</v>
      </c>
      <c r="J8" s="15">
        <f t="shared" si="0"/>
        <v>8429.212464292266</v>
      </c>
      <c r="K8" s="15">
        <f t="shared" si="1"/>
        <v>11220.424210709925</v>
      </c>
      <c r="L8" s="27">
        <v>306317.58095238096</v>
      </c>
      <c r="M8" s="28"/>
      <c r="N8" s="29" t="s">
        <v>22</v>
      </c>
      <c r="O8" s="14" t="s">
        <v>23</v>
      </c>
    </row>
    <row r="9" spans="1:15" s="1" customFormat="1" ht="24.75" customHeight="1">
      <c r="A9" s="13">
        <v>4</v>
      </c>
      <c r="B9" s="13" t="s">
        <v>19</v>
      </c>
      <c r="C9" s="13">
        <v>201</v>
      </c>
      <c r="D9" s="13" t="s">
        <v>26</v>
      </c>
      <c r="E9" s="14" t="s">
        <v>21</v>
      </c>
      <c r="F9" s="13">
        <v>3</v>
      </c>
      <c r="G9" s="15">
        <v>36.34</v>
      </c>
      <c r="H9" s="16">
        <v>9.04</v>
      </c>
      <c r="I9" s="16">
        <v>27.3</v>
      </c>
      <c r="J9" s="15">
        <f t="shared" si="0"/>
        <v>8637.514217574757</v>
      </c>
      <c r="K9" s="15">
        <f t="shared" si="1"/>
        <v>11497.702075702075</v>
      </c>
      <c r="L9" s="27">
        <v>313887.26666666666</v>
      </c>
      <c r="M9" s="28"/>
      <c r="N9" s="29" t="s">
        <v>22</v>
      </c>
      <c r="O9" s="14" t="s">
        <v>23</v>
      </c>
    </row>
    <row r="10" spans="1:15" s="1" customFormat="1" ht="24.75" customHeight="1">
      <c r="A10" s="13">
        <v>5</v>
      </c>
      <c r="B10" s="13" t="s">
        <v>19</v>
      </c>
      <c r="C10" s="13">
        <v>902</v>
      </c>
      <c r="D10" s="13" t="s">
        <v>20</v>
      </c>
      <c r="E10" s="14" t="s">
        <v>21</v>
      </c>
      <c r="F10" s="13">
        <v>3</v>
      </c>
      <c r="G10" s="15">
        <v>45.19</v>
      </c>
      <c r="H10" s="16">
        <v>11.24</v>
      </c>
      <c r="I10" s="16">
        <v>33.95</v>
      </c>
      <c r="J10" s="15">
        <f t="shared" si="0"/>
        <v>8306.218822116145</v>
      </c>
      <c r="K10" s="15">
        <f t="shared" si="1"/>
        <v>11056.201136124551</v>
      </c>
      <c r="L10" s="27">
        <v>375358.02857142856</v>
      </c>
      <c r="M10" s="28"/>
      <c r="N10" s="29" t="s">
        <v>22</v>
      </c>
      <c r="O10" s="14" t="s">
        <v>23</v>
      </c>
    </row>
    <row r="11" spans="1:15" s="1" customFormat="1" ht="24.75" customHeight="1">
      <c r="A11" s="13">
        <v>6</v>
      </c>
      <c r="B11" s="13" t="s">
        <v>19</v>
      </c>
      <c r="C11" s="13">
        <v>402</v>
      </c>
      <c r="D11" s="13" t="s">
        <v>24</v>
      </c>
      <c r="E11" s="14" t="s">
        <v>21</v>
      </c>
      <c r="F11" s="13">
        <v>3</v>
      </c>
      <c r="G11" s="15">
        <v>45.19</v>
      </c>
      <c r="H11" s="16">
        <v>11.24</v>
      </c>
      <c r="I11" s="16">
        <v>33.95</v>
      </c>
      <c r="J11" s="15">
        <f t="shared" si="0"/>
        <v>8752.686329676815</v>
      </c>
      <c r="K11" s="15">
        <f t="shared" si="1"/>
        <v>11650.482923066133</v>
      </c>
      <c r="L11" s="27">
        <v>395533.89523809525</v>
      </c>
      <c r="M11" s="15"/>
      <c r="N11" s="29" t="s">
        <v>22</v>
      </c>
      <c r="O11" s="14" t="s">
        <v>23</v>
      </c>
    </row>
    <row r="12" spans="1:15" s="1" customFormat="1" ht="24.75" customHeight="1">
      <c r="A12" s="13">
        <v>7</v>
      </c>
      <c r="B12" s="13" t="s">
        <v>19</v>
      </c>
      <c r="C12" s="13">
        <v>302</v>
      </c>
      <c r="D12" s="13" t="s">
        <v>25</v>
      </c>
      <c r="E12" s="14" t="s">
        <v>21</v>
      </c>
      <c r="F12" s="13">
        <v>3</v>
      </c>
      <c r="G12" s="15">
        <v>45.19</v>
      </c>
      <c r="H12" s="16">
        <v>11.24</v>
      </c>
      <c r="I12" s="16">
        <v>33.95</v>
      </c>
      <c r="J12" s="15">
        <f t="shared" si="0"/>
        <v>8546.594800788207</v>
      </c>
      <c r="K12" s="15">
        <f t="shared" si="1"/>
        <v>11376.159618486568</v>
      </c>
      <c r="L12" s="27">
        <v>386220.61904761905</v>
      </c>
      <c r="M12" s="28"/>
      <c r="N12" s="29" t="s">
        <v>22</v>
      </c>
      <c r="O12" s="14" t="s">
        <v>23</v>
      </c>
    </row>
    <row r="13" spans="1:15" s="1" customFormat="1" ht="24.75" customHeight="1">
      <c r="A13" s="13">
        <v>8</v>
      </c>
      <c r="B13" s="13" t="s">
        <v>19</v>
      </c>
      <c r="C13" s="13">
        <v>903</v>
      </c>
      <c r="D13" s="13" t="s">
        <v>20</v>
      </c>
      <c r="E13" s="14" t="s">
        <v>21</v>
      </c>
      <c r="F13" s="13">
        <v>3</v>
      </c>
      <c r="G13" s="15">
        <v>36.34</v>
      </c>
      <c r="H13" s="16">
        <v>9.04</v>
      </c>
      <c r="I13" s="16">
        <v>27.3</v>
      </c>
      <c r="J13" s="15">
        <f t="shared" si="0"/>
        <v>8003.1931231490935</v>
      </c>
      <c r="K13" s="15">
        <f t="shared" si="1"/>
        <v>10653.3347287633</v>
      </c>
      <c r="L13" s="27">
        <v>290836.0380952381</v>
      </c>
      <c r="M13" s="28"/>
      <c r="N13" s="29" t="s">
        <v>22</v>
      </c>
      <c r="O13" s="14" t="s">
        <v>23</v>
      </c>
    </row>
    <row r="14" spans="1:15" s="1" customFormat="1" ht="24.75" customHeight="1">
      <c r="A14" s="13">
        <v>9</v>
      </c>
      <c r="B14" s="13" t="s">
        <v>19</v>
      </c>
      <c r="C14" s="13">
        <v>403</v>
      </c>
      <c r="D14" s="13" t="s">
        <v>24</v>
      </c>
      <c r="E14" s="14" t="s">
        <v>21</v>
      </c>
      <c r="F14" s="13">
        <v>3</v>
      </c>
      <c r="G14" s="15">
        <v>36.34</v>
      </c>
      <c r="H14" s="16">
        <v>9.04</v>
      </c>
      <c r="I14" s="16">
        <v>27.3</v>
      </c>
      <c r="J14" s="15">
        <f t="shared" si="0"/>
        <v>8637.514217574757</v>
      </c>
      <c r="K14" s="15">
        <f t="shared" si="1"/>
        <v>11497.702075702075</v>
      </c>
      <c r="L14" s="27">
        <v>313887.26666666666</v>
      </c>
      <c r="M14" s="28"/>
      <c r="N14" s="29" t="s">
        <v>22</v>
      </c>
      <c r="O14" s="14" t="s">
        <v>23</v>
      </c>
    </row>
    <row r="15" spans="1:15" s="1" customFormat="1" ht="24.75" customHeight="1">
      <c r="A15" s="13">
        <v>10</v>
      </c>
      <c r="B15" s="13" t="s">
        <v>19</v>
      </c>
      <c r="C15" s="13">
        <v>303</v>
      </c>
      <c r="D15" s="13" t="s">
        <v>25</v>
      </c>
      <c r="E15" s="14" t="s">
        <v>21</v>
      </c>
      <c r="F15" s="13">
        <v>3</v>
      </c>
      <c r="G15" s="15">
        <v>36.34</v>
      </c>
      <c r="H15" s="16">
        <v>9.04</v>
      </c>
      <c r="I15" s="16">
        <v>27.3</v>
      </c>
      <c r="J15" s="15">
        <f t="shared" si="0"/>
        <v>8637.514217574757</v>
      </c>
      <c r="K15" s="15">
        <f t="shared" si="1"/>
        <v>11497.702075702075</v>
      </c>
      <c r="L15" s="27">
        <v>313887.26666666666</v>
      </c>
      <c r="M15" s="28"/>
      <c r="N15" s="29" t="s">
        <v>22</v>
      </c>
      <c r="O15" s="14" t="s">
        <v>23</v>
      </c>
    </row>
    <row r="16" spans="1:15" s="1" customFormat="1" ht="24.75" customHeight="1">
      <c r="A16" s="13">
        <v>11</v>
      </c>
      <c r="B16" s="13" t="s">
        <v>19</v>
      </c>
      <c r="C16" s="13">
        <v>904</v>
      </c>
      <c r="D16" s="13" t="s">
        <v>20</v>
      </c>
      <c r="E16" s="14" t="s">
        <v>21</v>
      </c>
      <c r="F16" s="13">
        <v>3</v>
      </c>
      <c r="G16" s="15">
        <v>36.34</v>
      </c>
      <c r="H16" s="16">
        <v>9.04</v>
      </c>
      <c r="I16" s="16">
        <v>27.3</v>
      </c>
      <c r="J16" s="15">
        <f aca="true" t="shared" si="2" ref="J16:J49">L16/G16</f>
        <v>8404.356212490498</v>
      </c>
      <c r="K16" s="15">
        <f aca="true" t="shared" si="3" ref="K16:K49">L16/I16</f>
        <v>11187.337170765742</v>
      </c>
      <c r="L16" s="27">
        <v>305414.30476190476</v>
      </c>
      <c r="M16" s="30"/>
      <c r="N16" s="29" t="s">
        <v>22</v>
      </c>
      <c r="O16" s="14" t="s">
        <v>23</v>
      </c>
    </row>
    <row r="17" spans="1:15" s="1" customFormat="1" ht="24.75" customHeight="1">
      <c r="A17" s="13">
        <v>12</v>
      </c>
      <c r="B17" s="13" t="s">
        <v>19</v>
      </c>
      <c r="C17" s="13">
        <v>304</v>
      </c>
      <c r="D17" s="13" t="s">
        <v>25</v>
      </c>
      <c r="E17" s="14" t="s">
        <v>21</v>
      </c>
      <c r="F17" s="13">
        <v>3</v>
      </c>
      <c r="G17" s="15">
        <v>36.34</v>
      </c>
      <c r="H17" s="16">
        <v>9.04</v>
      </c>
      <c r="I17" s="16">
        <v>27.3</v>
      </c>
      <c r="J17" s="15">
        <f t="shared" si="2"/>
        <v>8649.947847052965</v>
      </c>
      <c r="K17" s="15">
        <f t="shared" si="3"/>
        <v>11514.252921681493</v>
      </c>
      <c r="L17" s="27">
        <v>314339.10476190475</v>
      </c>
      <c r="M17" s="30"/>
      <c r="N17" s="29" t="s">
        <v>22</v>
      </c>
      <c r="O17" s="14" t="s">
        <v>23</v>
      </c>
    </row>
    <row r="18" spans="1:15" s="1" customFormat="1" ht="24.75" customHeight="1">
      <c r="A18" s="13">
        <v>13</v>
      </c>
      <c r="B18" s="13" t="s">
        <v>19</v>
      </c>
      <c r="C18" s="13">
        <v>204</v>
      </c>
      <c r="D18" s="13" t="s">
        <v>26</v>
      </c>
      <c r="E18" s="14" t="s">
        <v>21</v>
      </c>
      <c r="F18" s="13">
        <v>3</v>
      </c>
      <c r="G18" s="15">
        <v>36.34</v>
      </c>
      <c r="H18" s="16">
        <v>9.04</v>
      </c>
      <c r="I18" s="16">
        <v>27.3</v>
      </c>
      <c r="J18" s="15">
        <f t="shared" si="2"/>
        <v>8637.514217574757</v>
      </c>
      <c r="K18" s="15">
        <f t="shared" si="3"/>
        <v>11497.702075702075</v>
      </c>
      <c r="L18" s="27">
        <v>313887.26666666666</v>
      </c>
      <c r="M18" s="28"/>
      <c r="N18" s="29" t="s">
        <v>22</v>
      </c>
      <c r="O18" s="14" t="s">
        <v>23</v>
      </c>
    </row>
    <row r="19" spans="1:15" s="1" customFormat="1" ht="24.75" customHeight="1">
      <c r="A19" s="13">
        <v>14</v>
      </c>
      <c r="B19" s="13" t="s">
        <v>19</v>
      </c>
      <c r="C19" s="13">
        <v>905</v>
      </c>
      <c r="D19" s="13" t="s">
        <v>20</v>
      </c>
      <c r="E19" s="14" t="s">
        <v>21</v>
      </c>
      <c r="F19" s="13">
        <v>3</v>
      </c>
      <c r="G19" s="15">
        <v>36.34</v>
      </c>
      <c r="H19" s="16">
        <v>9.04</v>
      </c>
      <c r="I19" s="16">
        <v>27.3</v>
      </c>
      <c r="J19" s="15">
        <f t="shared" si="2"/>
        <v>8637.514217574757</v>
      </c>
      <c r="K19" s="15">
        <f t="shared" si="3"/>
        <v>11497.702075702075</v>
      </c>
      <c r="L19" s="27">
        <v>313887.26666666666</v>
      </c>
      <c r="M19" s="28"/>
      <c r="N19" s="29" t="s">
        <v>22</v>
      </c>
      <c r="O19" s="14" t="s">
        <v>23</v>
      </c>
    </row>
    <row r="20" spans="1:15" s="1" customFormat="1" ht="24.75" customHeight="1">
      <c r="A20" s="13">
        <v>15</v>
      </c>
      <c r="B20" s="13" t="s">
        <v>19</v>
      </c>
      <c r="C20" s="13">
        <v>705</v>
      </c>
      <c r="D20" s="13" t="s">
        <v>27</v>
      </c>
      <c r="E20" s="14" t="s">
        <v>21</v>
      </c>
      <c r="F20" s="13">
        <v>3</v>
      </c>
      <c r="G20" s="15">
        <v>36.34</v>
      </c>
      <c r="H20" s="16">
        <v>9.04</v>
      </c>
      <c r="I20" s="16">
        <v>27.3</v>
      </c>
      <c r="J20" s="15">
        <f t="shared" si="2"/>
        <v>8637.514217574757</v>
      </c>
      <c r="K20" s="15">
        <f t="shared" si="3"/>
        <v>11497.702075702075</v>
      </c>
      <c r="L20" s="27">
        <v>313887.26666666666</v>
      </c>
      <c r="M20" s="28"/>
      <c r="N20" s="29" t="s">
        <v>22</v>
      </c>
      <c r="O20" s="14" t="s">
        <v>23</v>
      </c>
    </row>
    <row r="21" spans="1:15" s="1" customFormat="1" ht="24.75" customHeight="1">
      <c r="A21" s="13">
        <v>16</v>
      </c>
      <c r="B21" s="13" t="s">
        <v>19</v>
      </c>
      <c r="C21" s="13">
        <v>405</v>
      </c>
      <c r="D21" s="13" t="s">
        <v>24</v>
      </c>
      <c r="E21" s="14" t="s">
        <v>21</v>
      </c>
      <c r="F21" s="13">
        <v>3</v>
      </c>
      <c r="G21" s="15">
        <v>36.34</v>
      </c>
      <c r="H21" s="16">
        <v>9.04</v>
      </c>
      <c r="I21" s="16">
        <v>27.3</v>
      </c>
      <c r="J21" s="15">
        <f t="shared" si="2"/>
        <v>8637.514217574757</v>
      </c>
      <c r="K21" s="15">
        <f t="shared" si="3"/>
        <v>11497.702075702075</v>
      </c>
      <c r="L21" s="27">
        <v>313887.26666666666</v>
      </c>
      <c r="M21" s="28"/>
      <c r="N21" s="29" t="s">
        <v>22</v>
      </c>
      <c r="O21" s="14" t="s">
        <v>23</v>
      </c>
    </row>
    <row r="22" spans="1:15" s="1" customFormat="1" ht="24.75" customHeight="1">
      <c r="A22" s="13">
        <v>17</v>
      </c>
      <c r="B22" s="13" t="s">
        <v>19</v>
      </c>
      <c r="C22" s="13">
        <v>305</v>
      </c>
      <c r="D22" s="13" t="s">
        <v>25</v>
      </c>
      <c r="E22" s="14" t="s">
        <v>21</v>
      </c>
      <c r="F22" s="13">
        <v>3</v>
      </c>
      <c r="G22" s="15">
        <v>36.34</v>
      </c>
      <c r="H22" s="16">
        <v>9.04</v>
      </c>
      <c r="I22" s="16">
        <v>27.3</v>
      </c>
      <c r="J22" s="15">
        <f t="shared" si="2"/>
        <v>8637.514217574757</v>
      </c>
      <c r="K22" s="15">
        <f t="shared" si="3"/>
        <v>11497.702075702075</v>
      </c>
      <c r="L22" s="27">
        <v>313887.26666666666</v>
      </c>
      <c r="M22" s="28"/>
      <c r="N22" s="29" t="s">
        <v>22</v>
      </c>
      <c r="O22" s="14" t="s">
        <v>23</v>
      </c>
    </row>
    <row r="23" spans="1:15" s="1" customFormat="1" ht="24.75" customHeight="1">
      <c r="A23" s="13">
        <v>18</v>
      </c>
      <c r="B23" s="13" t="s">
        <v>19</v>
      </c>
      <c r="C23" s="13">
        <v>205</v>
      </c>
      <c r="D23" s="13" t="s">
        <v>26</v>
      </c>
      <c r="E23" s="14" t="s">
        <v>21</v>
      </c>
      <c r="F23" s="13">
        <v>3</v>
      </c>
      <c r="G23" s="15">
        <v>36.34</v>
      </c>
      <c r="H23" s="16">
        <v>9.04</v>
      </c>
      <c r="I23" s="16">
        <v>27.3</v>
      </c>
      <c r="J23" s="15">
        <f t="shared" si="2"/>
        <v>8637.514217574757</v>
      </c>
      <c r="K23" s="15">
        <f t="shared" si="3"/>
        <v>11497.702075702075</v>
      </c>
      <c r="L23" s="27">
        <v>313887.26666666666</v>
      </c>
      <c r="M23" s="28"/>
      <c r="N23" s="29" t="s">
        <v>22</v>
      </c>
      <c r="O23" s="14" t="s">
        <v>23</v>
      </c>
    </row>
    <row r="24" spans="1:15" s="1" customFormat="1" ht="24.75" customHeight="1">
      <c r="A24" s="13">
        <v>19</v>
      </c>
      <c r="B24" s="13" t="s">
        <v>19</v>
      </c>
      <c r="C24" s="13">
        <v>906</v>
      </c>
      <c r="D24" s="13" t="s">
        <v>20</v>
      </c>
      <c r="E24" s="14" t="s">
        <v>21</v>
      </c>
      <c r="F24" s="13">
        <v>3</v>
      </c>
      <c r="G24" s="15">
        <v>36.34</v>
      </c>
      <c r="H24" s="16">
        <v>9.04</v>
      </c>
      <c r="I24" s="16">
        <v>27.3</v>
      </c>
      <c r="J24" s="15">
        <f t="shared" si="2"/>
        <v>8358.769033204915</v>
      </c>
      <c r="K24" s="15">
        <f t="shared" si="3"/>
        <v>11126.654456654454</v>
      </c>
      <c r="L24" s="27">
        <v>303757.6666666666</v>
      </c>
      <c r="M24" s="28"/>
      <c r="N24" s="29" t="s">
        <v>22</v>
      </c>
      <c r="O24" s="14" t="s">
        <v>23</v>
      </c>
    </row>
    <row r="25" spans="1:15" s="1" customFormat="1" ht="24.75" customHeight="1">
      <c r="A25" s="13">
        <v>20</v>
      </c>
      <c r="B25" s="13" t="s">
        <v>19</v>
      </c>
      <c r="C25" s="13">
        <v>907</v>
      </c>
      <c r="D25" s="13" t="s">
        <v>20</v>
      </c>
      <c r="E25" s="14" t="s">
        <v>21</v>
      </c>
      <c r="F25" s="13">
        <v>3</v>
      </c>
      <c r="G25" s="15">
        <v>36.34</v>
      </c>
      <c r="H25" s="16">
        <v>9.04</v>
      </c>
      <c r="I25" s="16">
        <v>27.3</v>
      </c>
      <c r="J25" s="15">
        <f t="shared" si="2"/>
        <v>8030.545116230312</v>
      </c>
      <c r="K25" s="15">
        <f t="shared" si="3"/>
        <v>10689.743938601081</v>
      </c>
      <c r="L25" s="27">
        <v>291830.00952380954</v>
      </c>
      <c r="M25" s="28"/>
      <c r="N25" s="29" t="s">
        <v>22</v>
      </c>
      <c r="O25" s="14" t="s">
        <v>23</v>
      </c>
    </row>
    <row r="26" spans="1:15" s="1" customFormat="1" ht="24.75" customHeight="1">
      <c r="A26" s="13">
        <v>21</v>
      </c>
      <c r="B26" s="13" t="s">
        <v>19</v>
      </c>
      <c r="C26" s="13">
        <v>507</v>
      </c>
      <c r="D26" s="13" t="s">
        <v>28</v>
      </c>
      <c r="E26" s="14" t="s">
        <v>21</v>
      </c>
      <c r="F26" s="13">
        <v>3</v>
      </c>
      <c r="G26" s="15">
        <v>36.34</v>
      </c>
      <c r="H26" s="16">
        <v>9.04</v>
      </c>
      <c r="I26" s="16">
        <v>27.3</v>
      </c>
      <c r="J26" s="15">
        <f t="shared" si="2"/>
        <v>8637.514217574757</v>
      </c>
      <c r="K26" s="15">
        <f t="shared" si="3"/>
        <v>11497.702075702075</v>
      </c>
      <c r="L26" s="27">
        <v>313887.26666666666</v>
      </c>
      <c r="M26" s="28"/>
      <c r="N26" s="29" t="s">
        <v>22</v>
      </c>
      <c r="O26" s="14" t="s">
        <v>23</v>
      </c>
    </row>
    <row r="27" spans="1:15" s="1" customFormat="1" ht="24.75" customHeight="1">
      <c r="A27" s="13">
        <v>22</v>
      </c>
      <c r="B27" s="13" t="s">
        <v>19</v>
      </c>
      <c r="C27" s="13">
        <v>407</v>
      </c>
      <c r="D27" s="13" t="s">
        <v>24</v>
      </c>
      <c r="E27" s="14" t="s">
        <v>21</v>
      </c>
      <c r="F27" s="13">
        <v>3</v>
      </c>
      <c r="G27" s="15">
        <v>36.34</v>
      </c>
      <c r="H27" s="16">
        <v>9.04</v>
      </c>
      <c r="I27" s="16">
        <v>27.3</v>
      </c>
      <c r="J27" s="15">
        <f t="shared" si="2"/>
        <v>8637.514217574757</v>
      </c>
      <c r="K27" s="15">
        <f t="shared" si="3"/>
        <v>11497.702075702075</v>
      </c>
      <c r="L27" s="27">
        <v>313887.26666666666</v>
      </c>
      <c r="M27" s="28"/>
      <c r="N27" s="29" t="s">
        <v>22</v>
      </c>
      <c r="O27" s="14" t="s">
        <v>23</v>
      </c>
    </row>
    <row r="28" spans="1:15" s="1" customFormat="1" ht="24.75" customHeight="1">
      <c r="A28" s="13">
        <v>23</v>
      </c>
      <c r="B28" s="13" t="s">
        <v>19</v>
      </c>
      <c r="C28" s="13">
        <v>307</v>
      </c>
      <c r="D28" s="13" t="s">
        <v>25</v>
      </c>
      <c r="E28" s="14" t="s">
        <v>21</v>
      </c>
      <c r="F28" s="13">
        <v>3</v>
      </c>
      <c r="G28" s="15">
        <v>36.34</v>
      </c>
      <c r="H28" s="16">
        <v>9.04</v>
      </c>
      <c r="I28" s="16">
        <v>27.3</v>
      </c>
      <c r="J28" s="15">
        <f t="shared" si="2"/>
        <v>8637.514217574757</v>
      </c>
      <c r="K28" s="15">
        <f t="shared" si="3"/>
        <v>11497.702075702075</v>
      </c>
      <c r="L28" s="27">
        <v>313887.26666666666</v>
      </c>
      <c r="M28" s="28"/>
      <c r="N28" s="29" t="s">
        <v>22</v>
      </c>
      <c r="O28" s="14" t="s">
        <v>23</v>
      </c>
    </row>
    <row r="29" spans="1:15" s="1" customFormat="1" ht="24.75" customHeight="1">
      <c r="A29" s="13">
        <v>24</v>
      </c>
      <c r="B29" s="13" t="s">
        <v>19</v>
      </c>
      <c r="C29" s="13">
        <v>908</v>
      </c>
      <c r="D29" s="13" t="s">
        <v>20</v>
      </c>
      <c r="E29" s="14" t="s">
        <v>21</v>
      </c>
      <c r="F29" s="13">
        <v>3</v>
      </c>
      <c r="G29" s="15">
        <v>36.34</v>
      </c>
      <c r="H29" s="16">
        <v>9.04</v>
      </c>
      <c r="I29" s="16">
        <v>27.3</v>
      </c>
      <c r="J29" s="15">
        <f t="shared" si="2"/>
        <v>7957.6064680137315</v>
      </c>
      <c r="K29" s="15">
        <f t="shared" si="3"/>
        <v>10592.652712366998</v>
      </c>
      <c r="L29" s="27">
        <v>289179.41904761904</v>
      </c>
      <c r="M29" s="28"/>
      <c r="N29" s="29" t="s">
        <v>22</v>
      </c>
      <c r="O29" s="14" t="s">
        <v>23</v>
      </c>
    </row>
    <row r="30" spans="1:15" s="1" customFormat="1" ht="24.75" customHeight="1">
      <c r="A30" s="13">
        <v>25</v>
      </c>
      <c r="B30" s="13" t="s">
        <v>19</v>
      </c>
      <c r="C30" s="13">
        <v>508</v>
      </c>
      <c r="D30" s="13" t="s">
        <v>28</v>
      </c>
      <c r="E30" s="14" t="s">
        <v>21</v>
      </c>
      <c r="F30" s="13">
        <v>3</v>
      </c>
      <c r="G30" s="15">
        <v>36.34</v>
      </c>
      <c r="H30" s="16">
        <v>9.04</v>
      </c>
      <c r="I30" s="16">
        <v>27.3</v>
      </c>
      <c r="J30" s="15">
        <f t="shared" si="2"/>
        <v>8637.514217574757</v>
      </c>
      <c r="K30" s="15">
        <f t="shared" si="3"/>
        <v>11497.702075702075</v>
      </c>
      <c r="L30" s="27">
        <v>313887.26666666666</v>
      </c>
      <c r="M30" s="28"/>
      <c r="N30" s="29" t="s">
        <v>22</v>
      </c>
      <c r="O30" s="14" t="s">
        <v>23</v>
      </c>
    </row>
    <row r="31" spans="1:15" s="1" customFormat="1" ht="24.75" customHeight="1">
      <c r="A31" s="13">
        <v>26</v>
      </c>
      <c r="B31" s="13" t="s">
        <v>19</v>
      </c>
      <c r="C31" s="13">
        <v>408</v>
      </c>
      <c r="D31" s="13" t="s">
        <v>24</v>
      </c>
      <c r="E31" s="14" t="s">
        <v>21</v>
      </c>
      <c r="F31" s="13">
        <v>3</v>
      </c>
      <c r="G31" s="15">
        <v>36.34</v>
      </c>
      <c r="H31" s="16">
        <v>9.04</v>
      </c>
      <c r="I31" s="16">
        <v>27.3</v>
      </c>
      <c r="J31" s="15">
        <f t="shared" si="2"/>
        <v>8637.514217574757</v>
      </c>
      <c r="K31" s="15">
        <f t="shared" si="3"/>
        <v>11497.702075702075</v>
      </c>
      <c r="L31" s="27">
        <v>313887.26666666666</v>
      </c>
      <c r="M31" s="28"/>
      <c r="N31" s="29" t="s">
        <v>22</v>
      </c>
      <c r="O31" s="14" t="s">
        <v>23</v>
      </c>
    </row>
    <row r="32" spans="1:15" s="1" customFormat="1" ht="24.75" customHeight="1">
      <c r="A32" s="13">
        <v>27</v>
      </c>
      <c r="B32" s="13" t="s">
        <v>19</v>
      </c>
      <c r="C32" s="13">
        <v>308</v>
      </c>
      <c r="D32" s="13" t="s">
        <v>25</v>
      </c>
      <c r="E32" s="14" t="s">
        <v>21</v>
      </c>
      <c r="F32" s="13">
        <v>3</v>
      </c>
      <c r="G32" s="15">
        <v>36.34</v>
      </c>
      <c r="H32" s="16">
        <v>9.04</v>
      </c>
      <c r="I32" s="16">
        <v>27.3</v>
      </c>
      <c r="J32" s="15">
        <f t="shared" si="2"/>
        <v>8637.514217574757</v>
      </c>
      <c r="K32" s="15">
        <f t="shared" si="3"/>
        <v>11497.702075702075</v>
      </c>
      <c r="L32" s="27">
        <v>313887.26666666666</v>
      </c>
      <c r="M32" s="28"/>
      <c r="N32" s="29" t="s">
        <v>22</v>
      </c>
      <c r="O32" s="14" t="s">
        <v>23</v>
      </c>
    </row>
    <row r="33" spans="1:15" s="1" customFormat="1" ht="24.75" customHeight="1">
      <c r="A33" s="13">
        <v>28</v>
      </c>
      <c r="B33" s="13" t="s">
        <v>19</v>
      </c>
      <c r="C33" s="13">
        <v>208</v>
      </c>
      <c r="D33" s="13" t="s">
        <v>26</v>
      </c>
      <c r="E33" s="14" t="s">
        <v>21</v>
      </c>
      <c r="F33" s="13">
        <v>3</v>
      </c>
      <c r="G33" s="15">
        <v>36.34</v>
      </c>
      <c r="H33" s="16">
        <v>9.04</v>
      </c>
      <c r="I33" s="16">
        <v>27.3</v>
      </c>
      <c r="J33" s="15">
        <f t="shared" si="2"/>
        <v>8375.439106848022</v>
      </c>
      <c r="K33" s="15">
        <f t="shared" si="3"/>
        <v>11148.84458398744</v>
      </c>
      <c r="L33" s="27">
        <v>304363.45714285714</v>
      </c>
      <c r="M33" s="28"/>
      <c r="N33" s="29" t="s">
        <v>22</v>
      </c>
      <c r="O33" s="14" t="s">
        <v>23</v>
      </c>
    </row>
    <row r="34" spans="1:15" s="1" customFormat="1" ht="24.75" customHeight="1">
      <c r="A34" s="13">
        <v>29</v>
      </c>
      <c r="B34" s="13" t="s">
        <v>19</v>
      </c>
      <c r="C34" s="13">
        <v>1509</v>
      </c>
      <c r="D34" s="13" t="s">
        <v>29</v>
      </c>
      <c r="E34" s="14" t="s">
        <v>21</v>
      </c>
      <c r="F34" s="13">
        <v>3</v>
      </c>
      <c r="G34" s="15">
        <v>36.34</v>
      </c>
      <c r="H34" s="16">
        <v>9.04</v>
      </c>
      <c r="I34" s="16">
        <v>27.3</v>
      </c>
      <c r="J34" s="15">
        <f t="shared" si="2"/>
        <v>8637.514217574757</v>
      </c>
      <c r="K34" s="15">
        <f t="shared" si="3"/>
        <v>11497.702075702075</v>
      </c>
      <c r="L34" s="27">
        <v>313887.26666666666</v>
      </c>
      <c r="M34" s="28"/>
      <c r="N34" s="29" t="s">
        <v>22</v>
      </c>
      <c r="O34" s="14" t="s">
        <v>23</v>
      </c>
    </row>
    <row r="35" spans="1:15" s="1" customFormat="1" ht="24.75" customHeight="1">
      <c r="A35" s="13">
        <v>30</v>
      </c>
      <c r="B35" s="13" t="s">
        <v>19</v>
      </c>
      <c r="C35" s="13">
        <v>909</v>
      </c>
      <c r="D35" s="13" t="s">
        <v>20</v>
      </c>
      <c r="E35" s="14" t="s">
        <v>21</v>
      </c>
      <c r="F35" s="13">
        <v>3</v>
      </c>
      <c r="G35" s="15">
        <v>36.34</v>
      </c>
      <c r="H35" s="16">
        <v>9.04</v>
      </c>
      <c r="I35" s="16">
        <v>27.3</v>
      </c>
      <c r="J35" s="15">
        <f t="shared" si="2"/>
        <v>8076.131771365674</v>
      </c>
      <c r="K35" s="15">
        <f t="shared" si="3"/>
        <v>10750.425954997385</v>
      </c>
      <c r="L35" s="27">
        <v>293486.6285714286</v>
      </c>
      <c r="M35" s="28"/>
      <c r="N35" s="29" t="s">
        <v>22</v>
      </c>
      <c r="O35" s="14" t="s">
        <v>23</v>
      </c>
    </row>
    <row r="36" spans="1:15" s="1" customFormat="1" ht="24.75" customHeight="1">
      <c r="A36" s="13">
        <v>31</v>
      </c>
      <c r="B36" s="13" t="s">
        <v>19</v>
      </c>
      <c r="C36" s="13">
        <v>409</v>
      </c>
      <c r="D36" s="13" t="s">
        <v>24</v>
      </c>
      <c r="E36" s="14" t="s">
        <v>21</v>
      </c>
      <c r="F36" s="13">
        <v>3</v>
      </c>
      <c r="G36" s="15">
        <v>36.34</v>
      </c>
      <c r="H36" s="16">
        <v>9.04</v>
      </c>
      <c r="I36" s="16">
        <v>27.3</v>
      </c>
      <c r="J36" s="15">
        <f t="shared" si="2"/>
        <v>8637.514217574757</v>
      </c>
      <c r="K36" s="15">
        <f t="shared" si="3"/>
        <v>11497.702075702075</v>
      </c>
      <c r="L36" s="27">
        <v>313887.26666666666</v>
      </c>
      <c r="M36" s="28"/>
      <c r="N36" s="29" t="s">
        <v>22</v>
      </c>
      <c r="O36" s="14" t="s">
        <v>23</v>
      </c>
    </row>
    <row r="37" spans="1:15" s="1" customFormat="1" ht="24.75" customHeight="1">
      <c r="A37" s="13">
        <v>32</v>
      </c>
      <c r="B37" s="13" t="s">
        <v>19</v>
      </c>
      <c r="C37" s="13">
        <v>309</v>
      </c>
      <c r="D37" s="13" t="s">
        <v>25</v>
      </c>
      <c r="E37" s="14" t="s">
        <v>21</v>
      </c>
      <c r="F37" s="13">
        <v>3</v>
      </c>
      <c r="G37" s="15">
        <v>36.34</v>
      </c>
      <c r="H37" s="16">
        <v>9.04</v>
      </c>
      <c r="I37" s="16">
        <v>27.3</v>
      </c>
      <c r="J37" s="15">
        <f t="shared" si="2"/>
        <v>8637.514217574757</v>
      </c>
      <c r="K37" s="15">
        <f t="shared" si="3"/>
        <v>11497.702075702075</v>
      </c>
      <c r="L37" s="27">
        <v>313887.26666666666</v>
      </c>
      <c r="M37" s="28"/>
      <c r="N37" s="29" t="s">
        <v>22</v>
      </c>
      <c r="O37" s="14" t="s">
        <v>23</v>
      </c>
    </row>
    <row r="38" spans="1:15" s="1" customFormat="1" ht="24.75" customHeight="1">
      <c r="A38" s="13">
        <v>33</v>
      </c>
      <c r="B38" s="13" t="s">
        <v>19</v>
      </c>
      <c r="C38" s="13">
        <v>209</v>
      </c>
      <c r="D38" s="13" t="s">
        <v>26</v>
      </c>
      <c r="E38" s="14" t="s">
        <v>21</v>
      </c>
      <c r="F38" s="13">
        <v>3</v>
      </c>
      <c r="G38" s="15">
        <v>36.34</v>
      </c>
      <c r="H38" s="16">
        <v>9.04</v>
      </c>
      <c r="I38" s="16">
        <v>27.3</v>
      </c>
      <c r="J38" s="15">
        <f t="shared" si="2"/>
        <v>8375.439106848022</v>
      </c>
      <c r="K38" s="15">
        <f t="shared" si="3"/>
        <v>11148.84458398744</v>
      </c>
      <c r="L38" s="27">
        <v>304363.45714285714</v>
      </c>
      <c r="M38" s="28"/>
      <c r="N38" s="29" t="s">
        <v>22</v>
      </c>
      <c r="O38" s="14" t="s">
        <v>23</v>
      </c>
    </row>
    <row r="39" spans="1:15" s="1" customFormat="1" ht="24.75" customHeight="1">
      <c r="A39" s="13">
        <v>34</v>
      </c>
      <c r="B39" s="13" t="s">
        <v>19</v>
      </c>
      <c r="C39" s="13">
        <v>910</v>
      </c>
      <c r="D39" s="13" t="s">
        <v>20</v>
      </c>
      <c r="E39" s="14" t="s">
        <v>21</v>
      </c>
      <c r="F39" s="13">
        <v>3</v>
      </c>
      <c r="G39" s="15">
        <v>26.09</v>
      </c>
      <c r="H39" s="16">
        <v>6.49</v>
      </c>
      <c r="I39" s="16">
        <v>19.6</v>
      </c>
      <c r="J39" s="15">
        <f t="shared" si="2"/>
        <v>8531.66584533392</v>
      </c>
      <c r="K39" s="15">
        <f t="shared" si="3"/>
        <v>11356.691933916429</v>
      </c>
      <c r="L39" s="27">
        <v>222591.161904762</v>
      </c>
      <c r="M39" s="28"/>
      <c r="N39" s="29" t="s">
        <v>22</v>
      </c>
      <c r="O39" s="14" t="s">
        <v>23</v>
      </c>
    </row>
    <row r="40" spans="1:15" s="1" customFormat="1" ht="24.75" customHeight="1">
      <c r="A40" s="13">
        <v>35</v>
      </c>
      <c r="B40" s="13" t="s">
        <v>19</v>
      </c>
      <c r="C40" s="13">
        <v>1511</v>
      </c>
      <c r="D40" s="13" t="s">
        <v>29</v>
      </c>
      <c r="E40" s="14" t="s">
        <v>21</v>
      </c>
      <c r="F40" s="13">
        <v>3</v>
      </c>
      <c r="G40" s="15">
        <v>36.34</v>
      </c>
      <c r="H40" s="16">
        <v>9.04</v>
      </c>
      <c r="I40" s="16">
        <v>27.3</v>
      </c>
      <c r="J40" s="15">
        <f t="shared" si="2"/>
        <v>8637.514217574757</v>
      </c>
      <c r="K40" s="15">
        <f t="shared" si="3"/>
        <v>11497.702075702075</v>
      </c>
      <c r="L40" s="27">
        <v>313887.26666666666</v>
      </c>
      <c r="M40" s="15"/>
      <c r="N40" s="29" t="s">
        <v>22</v>
      </c>
      <c r="O40" s="14" t="s">
        <v>23</v>
      </c>
    </row>
    <row r="41" spans="1:15" s="1" customFormat="1" ht="24.75" customHeight="1">
      <c r="A41" s="13">
        <v>36</v>
      </c>
      <c r="B41" s="13" t="s">
        <v>19</v>
      </c>
      <c r="C41" s="13">
        <v>911</v>
      </c>
      <c r="D41" s="13" t="s">
        <v>20</v>
      </c>
      <c r="E41" s="14" t="s">
        <v>21</v>
      </c>
      <c r="F41" s="13">
        <v>3</v>
      </c>
      <c r="G41" s="15">
        <v>36.34</v>
      </c>
      <c r="H41" s="16">
        <v>9.04</v>
      </c>
      <c r="I41" s="16">
        <v>27.3</v>
      </c>
      <c r="J41" s="15">
        <f t="shared" si="2"/>
        <v>8363.327567680895</v>
      </c>
      <c r="K41" s="15">
        <f t="shared" si="3"/>
        <v>11132.72248386534</v>
      </c>
      <c r="L41" s="27">
        <v>303923.3238095238</v>
      </c>
      <c r="M41" s="28"/>
      <c r="N41" s="29" t="s">
        <v>22</v>
      </c>
      <c r="O41" s="14" t="s">
        <v>23</v>
      </c>
    </row>
    <row r="42" spans="1:15" s="1" customFormat="1" ht="24.75" customHeight="1">
      <c r="A42" s="13">
        <v>37</v>
      </c>
      <c r="B42" s="13" t="s">
        <v>19</v>
      </c>
      <c r="C42" s="13">
        <v>511</v>
      </c>
      <c r="D42" s="13" t="s">
        <v>28</v>
      </c>
      <c r="E42" s="14" t="s">
        <v>21</v>
      </c>
      <c r="F42" s="13">
        <v>3</v>
      </c>
      <c r="G42" s="15">
        <v>36.34</v>
      </c>
      <c r="H42" s="16">
        <v>9.04</v>
      </c>
      <c r="I42" s="16">
        <v>27.3</v>
      </c>
      <c r="J42" s="15">
        <f t="shared" si="2"/>
        <v>8637.514217574757</v>
      </c>
      <c r="K42" s="15">
        <f t="shared" si="3"/>
        <v>11497.702075702075</v>
      </c>
      <c r="L42" s="27">
        <v>313887.26666666666</v>
      </c>
      <c r="M42" s="28"/>
      <c r="N42" s="29" t="s">
        <v>22</v>
      </c>
      <c r="O42" s="14" t="s">
        <v>23</v>
      </c>
    </row>
    <row r="43" spans="1:15" s="1" customFormat="1" ht="24.75" customHeight="1">
      <c r="A43" s="13">
        <v>38</v>
      </c>
      <c r="B43" s="13" t="s">
        <v>19</v>
      </c>
      <c r="C43" s="13">
        <v>411</v>
      </c>
      <c r="D43" s="13" t="s">
        <v>24</v>
      </c>
      <c r="E43" s="14" t="s">
        <v>21</v>
      </c>
      <c r="F43" s="13">
        <v>3</v>
      </c>
      <c r="G43" s="15">
        <v>36.34</v>
      </c>
      <c r="H43" s="16">
        <v>9.04</v>
      </c>
      <c r="I43" s="16">
        <v>27.3</v>
      </c>
      <c r="J43" s="15">
        <f t="shared" si="2"/>
        <v>8637.514217574757</v>
      </c>
      <c r="K43" s="15">
        <f t="shared" si="3"/>
        <v>11497.702075702075</v>
      </c>
      <c r="L43" s="27">
        <v>313887.26666666666</v>
      </c>
      <c r="M43" s="28"/>
      <c r="N43" s="29" t="s">
        <v>22</v>
      </c>
      <c r="O43" s="14" t="s">
        <v>23</v>
      </c>
    </row>
    <row r="44" spans="1:15" s="1" customFormat="1" ht="24.75" customHeight="1">
      <c r="A44" s="13">
        <v>39</v>
      </c>
      <c r="B44" s="13" t="s">
        <v>19</v>
      </c>
      <c r="C44" s="13">
        <v>311</v>
      </c>
      <c r="D44" s="13" t="s">
        <v>25</v>
      </c>
      <c r="E44" s="14" t="s">
        <v>21</v>
      </c>
      <c r="F44" s="13">
        <v>3</v>
      </c>
      <c r="G44" s="15">
        <v>36.34</v>
      </c>
      <c r="H44" s="16">
        <v>9.04</v>
      </c>
      <c r="I44" s="16">
        <v>27.3</v>
      </c>
      <c r="J44" s="15">
        <f t="shared" si="2"/>
        <v>9069.39067536756</v>
      </c>
      <c r="K44" s="15">
        <f t="shared" si="3"/>
        <v>12072.58817373103</v>
      </c>
      <c r="L44" s="27">
        <v>329581.65714285715</v>
      </c>
      <c r="M44" s="28"/>
      <c r="N44" s="29" t="s">
        <v>22</v>
      </c>
      <c r="O44" s="14" t="s">
        <v>23</v>
      </c>
    </row>
    <row r="45" spans="1:15" s="1" customFormat="1" ht="24.75" customHeight="1">
      <c r="A45" s="13">
        <v>40</v>
      </c>
      <c r="B45" s="13" t="s">
        <v>19</v>
      </c>
      <c r="C45" s="13">
        <v>211</v>
      </c>
      <c r="D45" s="13" t="s">
        <v>26</v>
      </c>
      <c r="E45" s="14" t="s">
        <v>21</v>
      </c>
      <c r="F45" s="13">
        <v>3</v>
      </c>
      <c r="G45" s="15">
        <v>36.34</v>
      </c>
      <c r="H45" s="16">
        <v>9.04</v>
      </c>
      <c r="I45" s="16">
        <v>27.3</v>
      </c>
      <c r="J45" s="15">
        <f t="shared" si="2"/>
        <v>8375.439106848022</v>
      </c>
      <c r="K45" s="15">
        <f t="shared" si="3"/>
        <v>11148.84458398744</v>
      </c>
      <c r="L45" s="27">
        <v>304363.45714285714</v>
      </c>
      <c r="M45" s="28"/>
      <c r="N45" s="29" t="s">
        <v>22</v>
      </c>
      <c r="O45" s="14" t="s">
        <v>23</v>
      </c>
    </row>
    <row r="46" spans="1:15" s="1" customFormat="1" ht="24.75" customHeight="1">
      <c r="A46" s="13">
        <v>41</v>
      </c>
      <c r="B46" s="13" t="s">
        <v>19</v>
      </c>
      <c r="C46" s="13">
        <v>912</v>
      </c>
      <c r="D46" s="13" t="s">
        <v>20</v>
      </c>
      <c r="E46" s="14" t="s">
        <v>21</v>
      </c>
      <c r="F46" s="13">
        <v>3</v>
      </c>
      <c r="G46" s="15">
        <v>36.34</v>
      </c>
      <c r="H46" s="16">
        <v>9.04</v>
      </c>
      <c r="I46" s="16">
        <v>27.3</v>
      </c>
      <c r="J46" s="15">
        <f t="shared" si="2"/>
        <v>8577.58497785465</v>
      </c>
      <c r="K46" s="15">
        <f t="shared" si="3"/>
        <v>11417.928135356706</v>
      </c>
      <c r="L46" s="27">
        <v>311709.43809523806</v>
      </c>
      <c r="M46" s="28"/>
      <c r="N46" s="29" t="s">
        <v>22</v>
      </c>
      <c r="O46" s="14" t="s">
        <v>23</v>
      </c>
    </row>
    <row r="47" spans="1:15" s="1" customFormat="1" ht="24.75" customHeight="1">
      <c r="A47" s="13">
        <v>42</v>
      </c>
      <c r="B47" s="13" t="s">
        <v>19</v>
      </c>
      <c r="C47" s="13">
        <v>212</v>
      </c>
      <c r="D47" s="13" t="s">
        <v>26</v>
      </c>
      <c r="E47" s="14" t="s">
        <v>21</v>
      </c>
      <c r="F47" s="13">
        <v>3</v>
      </c>
      <c r="G47" s="15">
        <v>36.34</v>
      </c>
      <c r="H47" s="16">
        <v>9.04</v>
      </c>
      <c r="I47" s="16">
        <v>27.3</v>
      </c>
      <c r="J47" s="15">
        <f t="shared" si="2"/>
        <v>8375.439106848022</v>
      </c>
      <c r="K47" s="15">
        <f t="shared" si="3"/>
        <v>11148.84458398744</v>
      </c>
      <c r="L47" s="27">
        <v>304363.45714285714</v>
      </c>
      <c r="M47" s="28"/>
      <c r="N47" s="29" t="s">
        <v>22</v>
      </c>
      <c r="O47" s="14" t="s">
        <v>23</v>
      </c>
    </row>
    <row r="48" spans="1:15" s="1" customFormat="1" ht="24.75" customHeight="1">
      <c r="A48" s="13">
        <v>43</v>
      </c>
      <c r="B48" s="13" t="s">
        <v>19</v>
      </c>
      <c r="C48" s="13">
        <v>1413</v>
      </c>
      <c r="D48" s="13" t="s">
        <v>30</v>
      </c>
      <c r="E48" s="14" t="s">
        <v>21</v>
      </c>
      <c r="F48" s="13">
        <v>3</v>
      </c>
      <c r="G48" s="15">
        <v>36.34</v>
      </c>
      <c r="H48" s="16">
        <v>9.04</v>
      </c>
      <c r="I48" s="16">
        <v>27.3</v>
      </c>
      <c r="J48" s="15">
        <f t="shared" si="2"/>
        <v>8363.327567680895</v>
      </c>
      <c r="K48" s="15">
        <f t="shared" si="3"/>
        <v>11132.72248386534</v>
      </c>
      <c r="L48" s="27">
        <v>303923.3238095238</v>
      </c>
      <c r="M48" s="15"/>
      <c r="N48" s="29" t="s">
        <v>22</v>
      </c>
      <c r="O48" s="14" t="s">
        <v>23</v>
      </c>
    </row>
    <row r="49" spans="1:15" s="1" customFormat="1" ht="24.75" customHeight="1">
      <c r="A49" s="13">
        <v>44</v>
      </c>
      <c r="B49" s="13" t="s">
        <v>19</v>
      </c>
      <c r="C49" s="13">
        <v>913</v>
      </c>
      <c r="D49" s="13" t="s">
        <v>20</v>
      </c>
      <c r="E49" s="14" t="s">
        <v>21</v>
      </c>
      <c r="F49" s="13">
        <v>3</v>
      </c>
      <c r="G49" s="15">
        <v>36.34</v>
      </c>
      <c r="H49" s="16">
        <v>9.04</v>
      </c>
      <c r="I49" s="16">
        <v>27.3</v>
      </c>
      <c r="J49" s="15">
        <f t="shared" si="2"/>
        <v>8363.327567680895</v>
      </c>
      <c r="K49" s="15">
        <f t="shared" si="3"/>
        <v>11132.72248386534</v>
      </c>
      <c r="L49" s="27">
        <v>303923.3238095238</v>
      </c>
      <c r="M49" s="28"/>
      <c r="N49" s="29" t="s">
        <v>22</v>
      </c>
      <c r="O49" s="14" t="s">
        <v>23</v>
      </c>
    </row>
    <row r="50" spans="1:15" s="1" customFormat="1" ht="24.75" customHeight="1">
      <c r="A50" s="13">
        <v>45</v>
      </c>
      <c r="B50" s="13" t="s">
        <v>19</v>
      </c>
      <c r="C50" s="13">
        <v>413</v>
      </c>
      <c r="D50" s="13" t="s">
        <v>24</v>
      </c>
      <c r="E50" s="14" t="s">
        <v>21</v>
      </c>
      <c r="F50" s="13">
        <v>3</v>
      </c>
      <c r="G50" s="15">
        <v>36.34</v>
      </c>
      <c r="H50" s="16">
        <v>9.04</v>
      </c>
      <c r="I50" s="16">
        <v>27.3</v>
      </c>
      <c r="J50" s="15">
        <f aca="true" t="shared" si="4" ref="J50:J63">L50/G50</f>
        <v>8637.514217574757</v>
      </c>
      <c r="K50" s="15">
        <v>11674.13</v>
      </c>
      <c r="L50" s="27">
        <v>313887.26666666666</v>
      </c>
      <c r="M50" s="28"/>
      <c r="N50" s="29" t="s">
        <v>22</v>
      </c>
      <c r="O50" s="14" t="s">
        <v>23</v>
      </c>
    </row>
    <row r="51" spans="1:15" s="1" customFormat="1" ht="24.75" customHeight="1">
      <c r="A51" s="13">
        <v>46</v>
      </c>
      <c r="B51" s="13" t="s">
        <v>19</v>
      </c>
      <c r="C51" s="13">
        <v>313</v>
      </c>
      <c r="D51" s="13" t="s">
        <v>25</v>
      </c>
      <c r="E51" s="14" t="s">
        <v>21</v>
      </c>
      <c r="F51" s="13">
        <v>3</v>
      </c>
      <c r="G51" s="15">
        <v>36.34</v>
      </c>
      <c r="H51" s="16">
        <v>9.04</v>
      </c>
      <c r="I51" s="16">
        <v>27.3</v>
      </c>
      <c r="J51" s="15">
        <f t="shared" si="4"/>
        <v>8637.514217574757</v>
      </c>
      <c r="K51" s="15">
        <f aca="true" t="shared" si="5" ref="K51:K63">L51/I51</f>
        <v>11497.702075702075</v>
      </c>
      <c r="L51" s="27">
        <v>313887.26666666666</v>
      </c>
      <c r="M51" s="28"/>
      <c r="N51" s="29" t="s">
        <v>22</v>
      </c>
      <c r="O51" s="14" t="s">
        <v>23</v>
      </c>
    </row>
    <row r="52" spans="1:15" s="1" customFormat="1" ht="24.75" customHeight="1">
      <c r="A52" s="13">
        <v>47</v>
      </c>
      <c r="B52" s="13" t="s">
        <v>19</v>
      </c>
      <c r="C52" s="13">
        <v>213</v>
      </c>
      <c r="D52" s="13" t="s">
        <v>26</v>
      </c>
      <c r="E52" s="14" t="s">
        <v>21</v>
      </c>
      <c r="F52" s="13">
        <v>3</v>
      </c>
      <c r="G52" s="15">
        <v>36.34</v>
      </c>
      <c r="H52" s="16">
        <v>9.04</v>
      </c>
      <c r="I52" s="16">
        <v>27.3</v>
      </c>
      <c r="J52" s="15">
        <f t="shared" si="4"/>
        <v>8637.514217574757</v>
      </c>
      <c r="K52" s="15">
        <f t="shared" si="5"/>
        <v>11497.702075702075</v>
      </c>
      <c r="L52" s="27">
        <v>313887.26666666666</v>
      </c>
      <c r="M52" s="28"/>
      <c r="N52" s="29" t="s">
        <v>22</v>
      </c>
      <c r="O52" s="14" t="s">
        <v>23</v>
      </c>
    </row>
    <row r="53" spans="1:15" s="1" customFormat="1" ht="24.75" customHeight="1">
      <c r="A53" s="13">
        <v>48</v>
      </c>
      <c r="B53" s="13" t="s">
        <v>19</v>
      </c>
      <c r="C53" s="13">
        <v>1514</v>
      </c>
      <c r="D53" s="13" t="s">
        <v>29</v>
      </c>
      <c r="E53" s="14" t="s">
        <v>21</v>
      </c>
      <c r="F53" s="13">
        <v>3</v>
      </c>
      <c r="G53" s="15">
        <v>36.34</v>
      </c>
      <c r="H53" s="16">
        <v>9.04</v>
      </c>
      <c r="I53" s="16">
        <v>27.3</v>
      </c>
      <c r="J53" s="15">
        <f t="shared" si="4"/>
        <v>8686.992950179521</v>
      </c>
      <c r="K53" s="15">
        <f t="shared" si="5"/>
        <v>11563.564974707833</v>
      </c>
      <c r="L53" s="27">
        <v>315685.32380952383</v>
      </c>
      <c r="M53" s="28"/>
      <c r="N53" s="29" t="s">
        <v>22</v>
      </c>
      <c r="O53" s="14" t="s">
        <v>23</v>
      </c>
    </row>
    <row r="54" spans="1:15" s="1" customFormat="1" ht="24.75" customHeight="1">
      <c r="A54" s="13">
        <v>49</v>
      </c>
      <c r="B54" s="13" t="s">
        <v>19</v>
      </c>
      <c r="C54" s="13">
        <v>914</v>
      </c>
      <c r="D54" s="13" t="s">
        <v>20</v>
      </c>
      <c r="E54" s="14" t="s">
        <v>21</v>
      </c>
      <c r="F54" s="13">
        <v>3</v>
      </c>
      <c r="G54" s="15">
        <v>36.34</v>
      </c>
      <c r="H54" s="16">
        <v>9.04</v>
      </c>
      <c r="I54" s="16">
        <v>27.3</v>
      </c>
      <c r="J54" s="15">
        <f t="shared" si="4"/>
        <v>8404.356212490498</v>
      </c>
      <c r="K54" s="15">
        <f t="shared" si="5"/>
        <v>11187.337170765742</v>
      </c>
      <c r="L54" s="27">
        <v>305414.30476190476</v>
      </c>
      <c r="M54" s="28"/>
      <c r="N54" s="29" t="s">
        <v>22</v>
      </c>
      <c r="O54" s="14" t="s">
        <v>23</v>
      </c>
    </row>
    <row r="55" spans="1:15" s="1" customFormat="1" ht="24.75" customHeight="1">
      <c r="A55" s="13">
        <v>50</v>
      </c>
      <c r="B55" s="13" t="s">
        <v>19</v>
      </c>
      <c r="C55" s="13">
        <v>214</v>
      </c>
      <c r="D55" s="13" t="s">
        <v>26</v>
      </c>
      <c r="E55" s="14" t="s">
        <v>21</v>
      </c>
      <c r="F55" s="13">
        <v>3</v>
      </c>
      <c r="G55" s="15">
        <v>36.34</v>
      </c>
      <c r="H55" s="16">
        <v>9.04</v>
      </c>
      <c r="I55" s="16">
        <v>27.3</v>
      </c>
      <c r="J55" s="15">
        <f t="shared" si="4"/>
        <v>8375.439106848022</v>
      </c>
      <c r="K55" s="15">
        <f t="shared" si="5"/>
        <v>11148.84458398744</v>
      </c>
      <c r="L55" s="27">
        <v>304363.45714285714</v>
      </c>
      <c r="M55" s="28"/>
      <c r="N55" s="29" t="s">
        <v>22</v>
      </c>
      <c r="O55" s="14" t="s">
        <v>23</v>
      </c>
    </row>
    <row r="56" spans="1:15" s="1" customFormat="1" ht="24.75" customHeight="1">
      <c r="A56" s="13">
        <v>51</v>
      </c>
      <c r="B56" s="13" t="s">
        <v>19</v>
      </c>
      <c r="C56" s="13">
        <v>915</v>
      </c>
      <c r="D56" s="13" t="s">
        <v>20</v>
      </c>
      <c r="E56" s="14" t="s">
        <v>21</v>
      </c>
      <c r="F56" s="13">
        <v>3</v>
      </c>
      <c r="G56" s="15">
        <v>36.34</v>
      </c>
      <c r="H56" s="16">
        <v>9.04</v>
      </c>
      <c r="I56" s="16">
        <v>27.3</v>
      </c>
      <c r="J56" s="15">
        <f t="shared" si="4"/>
        <v>8003.1931231490935</v>
      </c>
      <c r="K56" s="15">
        <f t="shared" si="5"/>
        <v>10653.3347287633</v>
      </c>
      <c r="L56" s="27">
        <v>290836.0380952381</v>
      </c>
      <c r="M56" s="28"/>
      <c r="N56" s="29" t="s">
        <v>22</v>
      </c>
      <c r="O56" s="14" t="s">
        <v>23</v>
      </c>
    </row>
    <row r="57" spans="1:15" s="1" customFormat="1" ht="24.75" customHeight="1">
      <c r="A57" s="13">
        <v>52</v>
      </c>
      <c r="B57" s="13" t="s">
        <v>19</v>
      </c>
      <c r="C57" s="13">
        <v>515</v>
      </c>
      <c r="D57" s="13" t="s">
        <v>28</v>
      </c>
      <c r="E57" s="14" t="s">
        <v>21</v>
      </c>
      <c r="F57" s="13">
        <v>3</v>
      </c>
      <c r="G57" s="15">
        <v>36.34</v>
      </c>
      <c r="H57" s="16">
        <v>9.04</v>
      </c>
      <c r="I57" s="16">
        <v>27.3</v>
      </c>
      <c r="J57" s="15">
        <f t="shared" si="4"/>
        <v>8637.514217574757</v>
      </c>
      <c r="K57" s="15">
        <f t="shared" si="5"/>
        <v>11497.702075702075</v>
      </c>
      <c r="L57" s="27">
        <v>313887.26666666666</v>
      </c>
      <c r="M57" s="28"/>
      <c r="N57" s="29" t="s">
        <v>22</v>
      </c>
      <c r="O57" s="14" t="s">
        <v>23</v>
      </c>
    </row>
    <row r="58" spans="1:15" s="1" customFormat="1" ht="24.75" customHeight="1">
      <c r="A58" s="13">
        <v>53</v>
      </c>
      <c r="B58" s="13" t="s">
        <v>19</v>
      </c>
      <c r="C58" s="13">
        <v>315</v>
      </c>
      <c r="D58" s="13" t="s">
        <v>25</v>
      </c>
      <c r="E58" s="14" t="s">
        <v>21</v>
      </c>
      <c r="F58" s="13">
        <v>3</v>
      </c>
      <c r="G58" s="15">
        <v>36.34</v>
      </c>
      <c r="H58" s="16">
        <v>9.04</v>
      </c>
      <c r="I58" s="16">
        <v>27.3</v>
      </c>
      <c r="J58" s="15">
        <f t="shared" si="4"/>
        <v>8637.514217574757</v>
      </c>
      <c r="K58" s="15">
        <f t="shared" si="5"/>
        <v>11497.702075702075</v>
      </c>
      <c r="L58" s="27">
        <v>313887.26666666666</v>
      </c>
      <c r="M58" s="28"/>
      <c r="N58" s="29" t="s">
        <v>22</v>
      </c>
      <c r="O58" s="14" t="s">
        <v>23</v>
      </c>
    </row>
    <row r="59" spans="1:15" s="1" customFormat="1" ht="24.75" customHeight="1">
      <c r="A59" s="13">
        <v>54</v>
      </c>
      <c r="B59" s="13" t="s">
        <v>19</v>
      </c>
      <c r="C59" s="13">
        <v>916</v>
      </c>
      <c r="D59" s="13" t="s">
        <v>20</v>
      </c>
      <c r="E59" s="14" t="s">
        <v>21</v>
      </c>
      <c r="F59" s="13">
        <v>3</v>
      </c>
      <c r="G59" s="15">
        <v>45.19</v>
      </c>
      <c r="H59" s="16">
        <v>11.24</v>
      </c>
      <c r="I59" s="16">
        <v>33.95</v>
      </c>
      <c r="J59" s="15">
        <f t="shared" si="4"/>
        <v>8278.859629711587</v>
      </c>
      <c r="K59" s="15">
        <f t="shared" si="5"/>
        <v>11019.783996072654</v>
      </c>
      <c r="L59" s="27">
        <v>374121.6666666666</v>
      </c>
      <c r="M59" s="28"/>
      <c r="N59" s="29" t="s">
        <v>22</v>
      </c>
      <c r="O59" s="14" t="s">
        <v>23</v>
      </c>
    </row>
    <row r="60" spans="1:15" s="1" customFormat="1" ht="24.75" customHeight="1">
      <c r="A60" s="13">
        <v>55</v>
      </c>
      <c r="B60" s="13" t="s">
        <v>19</v>
      </c>
      <c r="C60" s="13">
        <v>316</v>
      </c>
      <c r="D60" s="13" t="s">
        <v>25</v>
      </c>
      <c r="E60" s="14" t="s">
        <v>21</v>
      </c>
      <c r="F60" s="13">
        <v>3</v>
      </c>
      <c r="G60" s="15">
        <v>45.19</v>
      </c>
      <c r="H60" s="16">
        <v>11.24</v>
      </c>
      <c r="I60" s="16">
        <v>33.95</v>
      </c>
      <c r="J60" s="15">
        <f t="shared" si="4"/>
        <v>7657.9028230012955</v>
      </c>
      <c r="K60" s="15">
        <f t="shared" si="5"/>
        <v>10193.243845992003</v>
      </c>
      <c r="L60" s="27">
        <v>346060.62857142853</v>
      </c>
      <c r="M60" s="15"/>
      <c r="N60" s="29" t="s">
        <v>22</v>
      </c>
      <c r="O60" s="14" t="s">
        <v>23</v>
      </c>
    </row>
    <row r="61" spans="1:15" s="1" customFormat="1" ht="24.75" customHeight="1">
      <c r="A61" s="13">
        <v>56</v>
      </c>
      <c r="B61" s="13" t="s">
        <v>19</v>
      </c>
      <c r="C61" s="13">
        <v>216</v>
      </c>
      <c r="D61" s="13" t="s">
        <v>26</v>
      </c>
      <c r="E61" s="14" t="s">
        <v>21</v>
      </c>
      <c r="F61" s="13">
        <v>3</v>
      </c>
      <c r="G61" s="15">
        <v>45.19</v>
      </c>
      <c r="H61" s="16">
        <v>11.24</v>
      </c>
      <c r="I61" s="16">
        <v>33.95</v>
      </c>
      <c r="J61" s="15">
        <f t="shared" si="4"/>
        <v>7657.9028230012955</v>
      </c>
      <c r="K61" s="15">
        <f t="shared" si="5"/>
        <v>10193.243845992003</v>
      </c>
      <c r="L61" s="27">
        <v>346060.62857142853</v>
      </c>
      <c r="M61" s="15"/>
      <c r="N61" s="29" t="s">
        <v>22</v>
      </c>
      <c r="O61" s="14" t="s">
        <v>23</v>
      </c>
    </row>
    <row r="62" spans="1:15" s="1" customFormat="1" ht="24.75" customHeight="1">
      <c r="A62" s="13">
        <v>57</v>
      </c>
      <c r="B62" s="13" t="s">
        <v>19</v>
      </c>
      <c r="C62" s="13">
        <v>917</v>
      </c>
      <c r="D62" s="13" t="s">
        <v>20</v>
      </c>
      <c r="E62" s="14" t="s">
        <v>21</v>
      </c>
      <c r="F62" s="13">
        <v>3</v>
      </c>
      <c r="G62" s="15">
        <v>32.69</v>
      </c>
      <c r="H62" s="16">
        <v>8.13</v>
      </c>
      <c r="I62" s="16">
        <v>24.56</v>
      </c>
      <c r="J62" s="15">
        <f t="shared" si="4"/>
        <v>7913.995833879591</v>
      </c>
      <c r="K62" s="15">
        <f t="shared" si="5"/>
        <v>10533.734682798202</v>
      </c>
      <c r="L62" s="27">
        <v>258708.52380952382</v>
      </c>
      <c r="M62" s="28"/>
      <c r="N62" s="29" t="s">
        <v>22</v>
      </c>
      <c r="O62" s="14" t="s">
        <v>23</v>
      </c>
    </row>
    <row r="63" spans="1:15" s="2" customFormat="1" ht="24.75" customHeight="1">
      <c r="A63" s="17" t="s">
        <v>31</v>
      </c>
      <c r="B63" s="17"/>
      <c r="C63" s="17"/>
      <c r="D63" s="17"/>
      <c r="E63" s="17"/>
      <c r="F63" s="17"/>
      <c r="G63" s="18">
        <f>H63+I63</f>
        <v>2110.579999999999</v>
      </c>
      <c r="H63" s="19">
        <f>SUM(H6:H62)</f>
        <v>525.0200000000003</v>
      </c>
      <c r="I63" s="19">
        <f>SUM(I6:I62)</f>
        <v>1585.5599999999988</v>
      </c>
      <c r="J63" s="18">
        <f t="shared" si="4"/>
        <v>8469.460238643505</v>
      </c>
      <c r="K63" s="18">
        <f t="shared" si="5"/>
        <v>11273.917978806361</v>
      </c>
      <c r="L63" s="18">
        <f>SUM(L6:L62)</f>
        <v>17875473.3904762</v>
      </c>
      <c r="M63" s="18"/>
      <c r="N63" s="31"/>
      <c r="O63" s="32"/>
    </row>
    <row r="64" spans="1:15" s="2" customFormat="1" ht="52.5" customHeight="1">
      <c r="A64" s="20" t="s">
        <v>32</v>
      </c>
      <c r="B64" s="21"/>
      <c r="C64" s="21"/>
      <c r="D64" s="21"/>
      <c r="E64" s="21"/>
      <c r="F64" s="21"/>
      <c r="G64" s="22"/>
      <c r="H64" s="22"/>
      <c r="I64" s="22"/>
      <c r="J64" s="22"/>
      <c r="K64" s="22"/>
      <c r="L64" s="22"/>
      <c r="M64" s="21"/>
      <c r="N64" s="21"/>
      <c r="O64" s="33"/>
    </row>
    <row r="65" spans="1:15" s="2" customFormat="1" ht="63" customHeight="1">
      <c r="A65" s="34" t="s">
        <v>33</v>
      </c>
      <c r="B65" s="35"/>
      <c r="C65" s="35"/>
      <c r="D65" s="35"/>
      <c r="E65" s="35"/>
      <c r="F65" s="35"/>
      <c r="G65" s="36"/>
      <c r="H65" s="36"/>
      <c r="I65" s="36"/>
      <c r="J65" s="36"/>
      <c r="K65" s="36"/>
      <c r="L65" s="36"/>
      <c r="M65" s="35"/>
      <c r="N65" s="35"/>
      <c r="O65" s="35"/>
    </row>
    <row r="66" spans="1:15" s="2" customFormat="1" ht="24.75" customHeight="1">
      <c r="A66" s="37" t="s">
        <v>34</v>
      </c>
      <c r="B66" s="37"/>
      <c r="C66" s="37"/>
      <c r="D66" s="37"/>
      <c r="E66" s="37"/>
      <c r="F66" s="37"/>
      <c r="G66" s="38"/>
      <c r="H66" s="38"/>
      <c r="I66" s="38"/>
      <c r="J66" s="38"/>
      <c r="K66" s="38" t="s">
        <v>35</v>
      </c>
      <c r="L66" s="38"/>
      <c r="M66" s="37"/>
      <c r="N66" s="39"/>
      <c r="O66" s="39"/>
    </row>
    <row r="67" spans="1:15" s="2" customFormat="1" ht="24.75" customHeight="1">
      <c r="A67" s="37" t="s">
        <v>36</v>
      </c>
      <c r="B67" s="37"/>
      <c r="C67" s="37"/>
      <c r="D67" s="37"/>
      <c r="E67" s="37"/>
      <c r="F67" s="39"/>
      <c r="G67" s="40"/>
      <c r="H67" s="40"/>
      <c r="I67" s="40"/>
      <c r="J67" s="40"/>
      <c r="K67" s="38" t="s">
        <v>37</v>
      </c>
      <c r="L67" s="38"/>
      <c r="M67" s="37"/>
      <c r="N67" s="39"/>
      <c r="O67" s="39"/>
    </row>
    <row r="68" spans="1:12" s="2" customFormat="1" ht="24.75" customHeight="1">
      <c r="A68" s="37" t="s">
        <v>38</v>
      </c>
      <c r="B68" s="37"/>
      <c r="C68" s="37"/>
      <c r="D68" s="37"/>
      <c r="E68" s="37"/>
      <c r="G68" s="41"/>
      <c r="H68" s="41"/>
      <c r="I68" s="41"/>
      <c r="J68" s="41"/>
      <c r="K68" s="41"/>
      <c r="L68" s="41"/>
    </row>
    <row r="69" spans="7:12" s="2" customFormat="1" ht="24.75" customHeight="1">
      <c r="G69" s="41"/>
      <c r="H69" s="41"/>
      <c r="I69" s="41"/>
      <c r="J69" s="41"/>
      <c r="K69" s="41"/>
      <c r="L69" s="41"/>
    </row>
    <row r="70" spans="7:12" s="2" customFormat="1" ht="24.75" customHeight="1">
      <c r="G70" s="41"/>
      <c r="H70" s="41"/>
      <c r="I70" s="41"/>
      <c r="J70" s="41"/>
      <c r="K70" s="41"/>
      <c r="L70" s="41"/>
    </row>
    <row r="71" spans="7:12" s="2" customFormat="1" ht="24.75" customHeight="1">
      <c r="G71" s="41"/>
      <c r="H71" s="41"/>
      <c r="I71" s="41"/>
      <c r="J71" s="41"/>
      <c r="K71" s="41"/>
      <c r="L71" s="41"/>
    </row>
    <row r="72" spans="7:12" s="2" customFormat="1" ht="24.75" customHeight="1">
      <c r="G72" s="41"/>
      <c r="H72" s="41"/>
      <c r="I72" s="41"/>
      <c r="J72" s="41"/>
      <c r="K72" s="41"/>
      <c r="L72" s="41"/>
    </row>
    <row r="73" spans="7:12" s="2" customFormat="1" ht="24.75" customHeight="1">
      <c r="G73" s="41"/>
      <c r="H73" s="41"/>
      <c r="I73" s="41"/>
      <c r="J73" s="41"/>
      <c r="K73" s="41"/>
      <c r="L73" s="41"/>
    </row>
    <row r="74" spans="7:12" s="2" customFormat="1" ht="24.75" customHeight="1">
      <c r="G74" s="41"/>
      <c r="H74" s="41"/>
      <c r="I74" s="41"/>
      <c r="J74" s="41"/>
      <c r="K74" s="41"/>
      <c r="L74" s="41"/>
    </row>
    <row r="75" spans="7:12" s="2" customFormat="1" ht="24.75" customHeight="1">
      <c r="G75" s="41"/>
      <c r="H75" s="41"/>
      <c r="I75" s="41"/>
      <c r="J75" s="41"/>
      <c r="K75" s="41"/>
      <c r="L75" s="41"/>
    </row>
    <row r="76" spans="7:12" s="2" customFormat="1" ht="24.75" customHeight="1">
      <c r="G76" s="41"/>
      <c r="H76" s="41"/>
      <c r="I76" s="41"/>
      <c r="J76" s="41"/>
      <c r="K76" s="41"/>
      <c r="L76" s="41"/>
    </row>
    <row r="77" spans="7:12" s="2" customFormat="1" ht="30.75" customHeight="1">
      <c r="G77" s="41"/>
      <c r="H77" s="41"/>
      <c r="I77" s="41"/>
      <c r="J77" s="41"/>
      <c r="K77" s="41"/>
      <c r="L77" s="41"/>
    </row>
    <row r="78" ht="42" customHeight="1"/>
    <row r="79" ht="51.75" customHeight="1"/>
    <row r="80" ht="27" customHeight="1"/>
    <row r="81" ht="25.5" customHeight="1"/>
  </sheetData>
  <sheetProtection/>
  <autoFilter ref="A4:O68"/>
  <mergeCells count="27">
    <mergeCell ref="A1:B1"/>
    <mergeCell ref="A2:O2"/>
    <mergeCell ref="A3:I3"/>
    <mergeCell ref="J3:O3"/>
    <mergeCell ref="A63:F63"/>
    <mergeCell ref="A64:O64"/>
    <mergeCell ref="A65:O65"/>
    <mergeCell ref="A66:E66"/>
    <mergeCell ref="K66:L66"/>
    <mergeCell ref="A67:E67"/>
    <mergeCell ref="K67:L67"/>
    <mergeCell ref="A68:E6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19652777777777777" right="0.19652777777777777" top="0.39305555555555555" bottom="0.39305555555555555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2020-07-09T09:47:21Z</cp:lastPrinted>
  <dcterms:created xsi:type="dcterms:W3CDTF">2011-04-26T02:07:47Z</dcterms:created>
  <dcterms:modified xsi:type="dcterms:W3CDTF">2023-08-23T07:04:33Z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FD3F6D88D5024288B13AEFFD984DCBBD_13</vt:lpwstr>
  </property>
</Properties>
</file>