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F:\13-中海阅湖花园项目预售价格备案9号楼\2023 0806_清远中海阅湖壹号备案价\0806_清远中海阅湖壹号备案价\"/>
    </mc:Choice>
  </mc:AlternateContent>
  <xr:revisionPtr revIDLastSave="0" documentId="13_ncr:1_{EC3F3DDB-981F-49D4-BDDA-9EC63217CE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附件2" sheetId="2" r:id="rId1"/>
  </sheets>
  <definedNames>
    <definedName name="_xlnm._FilterDatabase" localSheetId="0" hidden="1">附件2!$A$4:$O$14</definedName>
    <definedName name="_xlnm.Print_Titles" localSheetId="0">附件2!$4:$5</definedName>
  </definedNames>
  <calcPr calcId="181029"/>
</workbook>
</file>

<file path=xl/calcChain.xml><?xml version="1.0" encoding="utf-8"?>
<calcChain xmlns="http://schemas.openxmlformats.org/spreadsheetml/2006/main">
  <c r="L15" i="2" l="1"/>
  <c r="G15" i="2"/>
  <c r="H15" i="2"/>
  <c r="I15" i="2"/>
  <c r="J15" i="2" l="1"/>
  <c r="K15" i="2"/>
</calcChain>
</file>

<file path=xl/sharedStrings.xml><?xml version="1.0" encoding="utf-8"?>
<sst xmlns="http://schemas.openxmlformats.org/spreadsheetml/2006/main" count="63" uniqueCount="40">
  <si>
    <t>附件2</t>
  </si>
  <si>
    <t>清远市新建商品住房销售价格备案表</t>
  </si>
  <si>
    <t>房地产开发企业名称或中介服务机构名称：清远市中海宏洋房地产开发有限公司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</si>
  <si>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</si>
  <si>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</si>
  <si>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</si>
  <si>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</si>
  <si>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</si>
  <si>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</si>
  <si>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</si>
  <si>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</si>
  <si>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</si>
  <si>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</si>
  <si>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</si>
  <si>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</si>
  <si>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</si>
  <si>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</si>
  <si>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</si>
  <si>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四居室</t>
  </si>
  <si>
    <t>未售</t>
  </si>
  <si>
    <t>1单元202</t>
  </si>
  <si>
    <t>2单元201</t>
  </si>
  <si>
    <t>2单元202</t>
  </si>
  <si>
    <t>1单元301</t>
  </si>
  <si>
    <t>1单元302</t>
  </si>
  <si>
    <t>1单元401</t>
  </si>
  <si>
    <t>2单元502</t>
  </si>
  <si>
    <t>1单元1801</t>
  </si>
  <si>
    <t>2单元1802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</si>
  <si>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</si>
  <si>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</si>
  <si>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</si>
  <si>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</si>
  <si>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</si>
  <si>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</si>
  <si>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8" type="noConversion"/>
  </si>
  <si>
    <t>四居室</t>
    <phoneticPr fontId="8" type="noConversion"/>
  </si>
  <si>
    <t xml:space="preserve">   本栋销售住宅共 9 套，销售住宅总建筑面积：1275.40 ㎡，套内面积：944.31 ㎡，分摊面积：331.09 ㎡，销售均价：8827.53 元/㎡（建筑面积）、11922.61元/㎡（套内建筑面积）。</t>
    <phoneticPr fontId="8" type="noConversion"/>
  </si>
  <si>
    <t xml:space="preserve">      项目(楼盘)名称：中海阅湖花园9号楼</t>
    <phoneticPr fontId="8" type="noConversion"/>
  </si>
  <si>
    <t>9号楼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</si>
</sst>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</cellXfs>
  <cellStyles count="5">
    <cellStyle name="常规" xfId="0" builtinId="0"/>
    <cellStyle name="常规 10" xfId="1" xr:uid="{00000000-0005-0000-0000-000001000000}"/>
    <cellStyle name="常规 2 10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7" workbookViewId="0">
      <selection activeCell="Q9" sqref="Q9"/>
    </sheetView>
  </sheetViews>
  <sheetFormatPr defaultColWidth="9" defaultRowHeight="15.6" x14ac:dyDescent="0.25"/>
  <cols>
    <col min="1" max="1" width="3.8984375" style="10" customWidth="1"/>
    <col min="2" max="2" width="11" style="10" customWidth="1"/>
    <col min="3" max="3" width="10.3984375" style="9" customWidth="1"/>
    <col min="4" max="4" width="6.3984375" style="10" customWidth="1"/>
    <col min="5" max="5" width="9.09765625" style="10" customWidth="1"/>
    <col min="6" max="6" width="6.09765625" style="10" customWidth="1"/>
    <col min="7" max="7" width="10.3984375" style="10" customWidth="1"/>
    <col min="8" max="8" width="9.3984375" style="10" bestFit="1" customWidth="1"/>
    <col min="9" max="9" width="9.59765625" style="10" customWidth="1"/>
    <col min="10" max="10" width="10.59765625" style="11" customWidth="1"/>
    <col min="11" max="11" width="12" style="11" customWidth="1"/>
    <col min="12" max="12" width="13.8984375" style="12" customWidth="1"/>
    <col min="13" max="13" width="9.19921875" style="10" customWidth="1"/>
    <col min="14" max="14" width="7.69921875" style="10" customWidth="1"/>
    <col min="15" max="15" width="6.5" style="10" customWidth="1"/>
    <col min="16" max="16384" width="9" style="10"/>
  </cols>
  <sheetData>
    <row r="1" spans="1:15" ht="18" customHeight="1" x14ac:dyDescent="0.25">
      <c r="A1" s="29" t="s">
        <v>0</v>
      </c>
      <c r="B1" s="29"/>
    </row>
    <row r="2" spans="1:15" ht="41.1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</row>
    <row r="3" spans="1:15" ht="25.2" customHeight="1" x14ac:dyDescent="0.25">
      <c r="A3" s="1" t="s">
        <v>2</v>
      </c>
      <c r="B3" s="1"/>
      <c r="C3" s="2"/>
      <c r="D3" s="1"/>
      <c r="E3" s="1"/>
      <c r="F3" s="1"/>
      <c r="G3" s="3"/>
      <c r="H3" s="3"/>
      <c r="I3" s="1" t="s">
        <v>38</v>
      </c>
      <c r="M3" s="3"/>
      <c r="N3" s="4"/>
      <c r="O3" s="4"/>
    </row>
    <row r="4" spans="1:15" ht="30" customHeight="1" x14ac:dyDescent="0.25">
      <c r="A4" s="25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7" t="s">
        <v>12</v>
      </c>
      <c r="K4" s="27" t="s">
        <v>13</v>
      </c>
      <c r="L4" s="28" t="s">
        <v>14</v>
      </c>
      <c r="M4" s="26" t="s">
        <v>15</v>
      </c>
      <c r="N4" s="26" t="s">
        <v>16</v>
      </c>
      <c r="O4" s="25" t="s">
        <v>17</v>
      </c>
    </row>
    <row r="5" spans="1:15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27"/>
      <c r="L5" s="28"/>
      <c r="M5" s="26"/>
      <c r="N5" s="26"/>
      <c r="O5" s="25"/>
    </row>
    <row r="6" spans="1:15" s="9" customFormat="1" ht="25.2" customHeight="1" x14ac:dyDescent="0.25">
      <c r="A6" s="13">
        <v>1</v>
      </c>
      <c r="B6" s="13" t="s">
        <v>39</v>
      </c>
      <c r="C6" s="16" t="s">
        <v>20</v>
      </c>
      <c r="D6" s="16">
        <v>2</v>
      </c>
      <c r="E6" s="16" t="s">
        <v>36</v>
      </c>
      <c r="F6" s="13">
        <v>3</v>
      </c>
      <c r="G6" s="17">
        <v>141.72999999999999</v>
      </c>
      <c r="H6" s="17">
        <v>36.849999999999994</v>
      </c>
      <c r="I6" s="17">
        <v>104.88</v>
      </c>
      <c r="J6" s="18">
        <v>8256.055158924848</v>
      </c>
      <c r="K6" s="18">
        <v>11156.852571266387</v>
      </c>
      <c r="L6" s="17">
        <v>1170130.6976744186</v>
      </c>
      <c r="M6" s="18"/>
      <c r="N6" s="19" t="s">
        <v>19</v>
      </c>
      <c r="O6" s="19"/>
    </row>
    <row r="7" spans="1:15" s="9" customFormat="1" ht="25.2" customHeight="1" x14ac:dyDescent="0.25">
      <c r="A7" s="13">
        <v>2</v>
      </c>
      <c r="B7" s="13" t="s">
        <v>39</v>
      </c>
      <c r="C7" s="16" t="s">
        <v>21</v>
      </c>
      <c r="D7" s="16">
        <v>2</v>
      </c>
      <c r="E7" s="16" t="s">
        <v>18</v>
      </c>
      <c r="F7" s="13">
        <v>3</v>
      </c>
      <c r="G7" s="18">
        <v>141.74</v>
      </c>
      <c r="H7" s="17">
        <v>36.800000000000011</v>
      </c>
      <c r="I7" s="17">
        <v>104.94</v>
      </c>
      <c r="J7" s="18">
        <v>8256.055141907389</v>
      </c>
      <c r="K7" s="18">
        <v>11151.260299351568</v>
      </c>
      <c r="L7" s="17">
        <v>1170213.2558139535</v>
      </c>
      <c r="M7" s="18"/>
      <c r="N7" s="19" t="s">
        <v>19</v>
      </c>
      <c r="O7" s="19"/>
    </row>
    <row r="8" spans="1:15" s="9" customFormat="1" ht="25.2" customHeight="1" x14ac:dyDescent="0.25">
      <c r="A8" s="13">
        <v>3</v>
      </c>
      <c r="B8" s="13" t="s">
        <v>39</v>
      </c>
      <c r="C8" s="16" t="s">
        <v>22</v>
      </c>
      <c r="D8" s="16">
        <v>2</v>
      </c>
      <c r="E8" s="16" t="s">
        <v>18</v>
      </c>
      <c r="F8" s="13">
        <v>3</v>
      </c>
      <c r="G8" s="18">
        <v>141.66</v>
      </c>
      <c r="H8" s="17">
        <v>36.72999999999999</v>
      </c>
      <c r="I8" s="17">
        <v>104.93</v>
      </c>
      <c r="J8" s="18">
        <v>8364.6677764316119</v>
      </c>
      <c r="K8" s="18">
        <v>11292.660223094465</v>
      </c>
      <c r="L8" s="17">
        <v>1184938.8372093022</v>
      </c>
      <c r="M8" s="18"/>
      <c r="N8" s="19" t="s">
        <v>19</v>
      </c>
      <c r="O8" s="19"/>
    </row>
    <row r="9" spans="1:15" s="9" customFormat="1" ht="25.2" customHeight="1" x14ac:dyDescent="0.25">
      <c r="A9" s="13">
        <v>4</v>
      </c>
      <c r="B9" s="13" t="s">
        <v>39</v>
      </c>
      <c r="C9" s="16" t="s">
        <v>23</v>
      </c>
      <c r="D9" s="16">
        <v>3</v>
      </c>
      <c r="E9" s="16" t="s">
        <v>18</v>
      </c>
      <c r="F9" s="13">
        <v>3</v>
      </c>
      <c r="G9" s="17">
        <v>141.74</v>
      </c>
      <c r="H9" s="17">
        <v>36.800000000000011</v>
      </c>
      <c r="I9" s="17">
        <v>104.94</v>
      </c>
      <c r="J9" s="18">
        <v>8831.6668909007985</v>
      </c>
      <c r="K9" s="18">
        <v>11928.725606215736</v>
      </c>
      <c r="L9" s="17">
        <v>1251800.4651162792</v>
      </c>
      <c r="M9" s="18"/>
      <c r="N9" s="19" t="s">
        <v>19</v>
      </c>
      <c r="O9" s="19"/>
    </row>
    <row r="10" spans="1:15" s="9" customFormat="1" ht="25.2" customHeight="1" x14ac:dyDescent="0.25">
      <c r="A10" s="13">
        <v>5</v>
      </c>
      <c r="B10" s="13" t="s">
        <v>39</v>
      </c>
      <c r="C10" s="16" t="s">
        <v>24</v>
      </c>
      <c r="D10" s="16">
        <v>3</v>
      </c>
      <c r="E10" s="16" t="s">
        <v>18</v>
      </c>
      <c r="F10" s="13">
        <v>3</v>
      </c>
      <c r="G10" s="17">
        <v>141.72999999999999</v>
      </c>
      <c r="H10" s="17">
        <v>36.849999999999994</v>
      </c>
      <c r="I10" s="17">
        <v>104.88</v>
      </c>
      <c r="J10" s="18">
        <v>8288.6343013820915</v>
      </c>
      <c r="K10" s="18">
        <v>11200.878523406594</v>
      </c>
      <c r="L10" s="17">
        <v>1174748.1395348837</v>
      </c>
      <c r="M10" s="18"/>
      <c r="N10" s="19" t="s">
        <v>19</v>
      </c>
      <c r="O10" s="19"/>
    </row>
    <row r="11" spans="1:15" s="9" customFormat="1" ht="25.2" customHeight="1" x14ac:dyDescent="0.25">
      <c r="A11" s="13">
        <v>6</v>
      </c>
      <c r="B11" s="13" t="s">
        <v>39</v>
      </c>
      <c r="C11" s="16" t="s">
        <v>25</v>
      </c>
      <c r="D11" s="16">
        <v>4</v>
      </c>
      <c r="E11" s="16" t="s">
        <v>18</v>
      </c>
      <c r="F11" s="13">
        <v>3</v>
      </c>
      <c r="G11" s="17">
        <v>141.74</v>
      </c>
      <c r="H11" s="17">
        <v>36.800000000000011</v>
      </c>
      <c r="I11" s="17">
        <v>104.94</v>
      </c>
      <c r="J11" s="18">
        <v>8473.6005329115542</v>
      </c>
      <c r="K11" s="18">
        <v>11445.093763435141</v>
      </c>
      <c r="L11" s="17">
        <v>1201048.1395348837</v>
      </c>
      <c r="M11" s="18"/>
      <c r="N11" s="19" t="s">
        <v>19</v>
      </c>
      <c r="O11" s="19"/>
    </row>
    <row r="12" spans="1:15" s="9" customFormat="1" ht="25.2" customHeight="1" x14ac:dyDescent="0.25">
      <c r="A12" s="13">
        <v>7</v>
      </c>
      <c r="B12" s="13" t="s">
        <v>39</v>
      </c>
      <c r="C12" s="16" t="s">
        <v>26</v>
      </c>
      <c r="D12" s="16">
        <v>5</v>
      </c>
      <c r="E12" s="16" t="s">
        <v>18</v>
      </c>
      <c r="F12" s="13">
        <v>3</v>
      </c>
      <c r="G12" s="18">
        <v>141.66</v>
      </c>
      <c r="H12" s="17">
        <v>36.72999999999999</v>
      </c>
      <c r="I12" s="17">
        <v>104.93</v>
      </c>
      <c r="J12" s="18">
        <v>8812.858498402662</v>
      </c>
      <c r="K12" s="18">
        <v>11897.73691874317</v>
      </c>
      <c r="L12" s="17">
        <v>1248429.534883721</v>
      </c>
      <c r="M12" s="18"/>
      <c r="N12" s="19" t="s">
        <v>19</v>
      </c>
      <c r="O12" s="19"/>
    </row>
    <row r="13" spans="1:15" s="9" customFormat="1" ht="25.2" customHeight="1" x14ac:dyDescent="0.25">
      <c r="A13" s="13">
        <v>8</v>
      </c>
      <c r="B13" s="13" t="s">
        <v>39</v>
      </c>
      <c r="C13" s="16" t="s">
        <v>27</v>
      </c>
      <c r="D13" s="16">
        <v>18</v>
      </c>
      <c r="E13" s="16" t="s">
        <v>18</v>
      </c>
      <c r="F13" s="13">
        <v>3</v>
      </c>
      <c r="G13" s="17">
        <v>141.74</v>
      </c>
      <c r="H13" s="17">
        <v>36.800000000000011</v>
      </c>
      <c r="I13" s="17">
        <v>104.94</v>
      </c>
      <c r="J13" s="18">
        <v>10301.086824549371</v>
      </c>
      <c r="K13" s="18">
        <v>13913.436692506461</v>
      </c>
      <c r="L13" s="17">
        <v>1460076.046511628</v>
      </c>
      <c r="M13" s="18"/>
      <c r="N13" s="19" t="s">
        <v>19</v>
      </c>
      <c r="O13" s="19"/>
    </row>
    <row r="14" spans="1:15" s="9" customFormat="1" ht="25.2" customHeight="1" x14ac:dyDescent="0.25">
      <c r="A14" s="13">
        <v>9</v>
      </c>
      <c r="B14" s="13" t="s">
        <v>39</v>
      </c>
      <c r="C14" s="16" t="s">
        <v>28</v>
      </c>
      <c r="D14" s="16">
        <v>18</v>
      </c>
      <c r="E14" s="16" t="s">
        <v>18</v>
      </c>
      <c r="F14" s="13">
        <v>3</v>
      </c>
      <c r="G14" s="18">
        <v>141.66</v>
      </c>
      <c r="H14" s="17">
        <v>36.72999999999999</v>
      </c>
      <c r="I14" s="17">
        <v>104.93</v>
      </c>
      <c r="J14" s="18">
        <v>9863.4168283705822</v>
      </c>
      <c r="K14" s="18">
        <v>13316.035718164268</v>
      </c>
      <c r="L14" s="17">
        <v>1397251.6279069767</v>
      </c>
      <c r="M14" s="18"/>
      <c r="N14" s="19" t="s">
        <v>19</v>
      </c>
      <c r="O14" s="19"/>
    </row>
    <row r="15" spans="1:15" s="9" customFormat="1" ht="24.9" customHeight="1" x14ac:dyDescent="0.25">
      <c r="A15" s="32" t="s">
        <v>29</v>
      </c>
      <c r="B15" s="32"/>
      <c r="C15" s="32"/>
      <c r="D15" s="32"/>
      <c r="E15" s="32"/>
      <c r="F15" s="33"/>
      <c r="G15" s="20">
        <f>SUM(G6:G14)</f>
        <v>1275.4000000000001</v>
      </c>
      <c r="H15" s="20">
        <f>SUM(H6:H14)</f>
        <v>331.09000000000003</v>
      </c>
      <c r="I15" s="20">
        <f>SUM(I6:I14)</f>
        <v>944.31000000000017</v>
      </c>
      <c r="J15" s="20">
        <f>L15/G15</f>
        <v>8827.5339063713691</v>
      </c>
      <c r="K15" s="20">
        <f>L15/I15</f>
        <v>11922.606711975986</v>
      </c>
      <c r="L15" s="20">
        <f>SUM(L6:L14)</f>
        <v>11258636.744186046</v>
      </c>
      <c r="M15" s="20"/>
      <c r="N15" s="21"/>
      <c r="O15" s="21"/>
    </row>
    <row r="16" spans="1:15" s="9" customFormat="1" ht="55.95" customHeight="1" x14ac:dyDescent="0.25">
      <c r="A16" s="34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7"/>
    </row>
    <row r="17" spans="1:15" s="9" customFormat="1" ht="69" customHeight="1" x14ac:dyDescent="0.25">
      <c r="A17" s="38" t="s">
        <v>30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9"/>
      <c r="N17" s="39"/>
      <c r="O17" s="39"/>
    </row>
    <row r="18" spans="1:15" s="9" customFormat="1" ht="24.9" customHeight="1" x14ac:dyDescent="0.25">
      <c r="A18" s="22" t="s">
        <v>31</v>
      </c>
      <c r="B18" s="22"/>
      <c r="C18" s="22"/>
      <c r="D18" s="22"/>
      <c r="E18" s="22"/>
      <c r="F18" s="5"/>
      <c r="G18" s="5"/>
      <c r="H18" s="5"/>
      <c r="I18" s="5"/>
      <c r="J18" s="7"/>
      <c r="K18" s="23" t="s">
        <v>35</v>
      </c>
      <c r="L18" s="24"/>
      <c r="M18" s="5"/>
      <c r="N18" s="6"/>
      <c r="O18" s="6"/>
    </row>
    <row r="19" spans="1:15" s="9" customFormat="1" ht="24.9" customHeight="1" x14ac:dyDescent="0.25">
      <c r="A19" s="22" t="s">
        <v>32</v>
      </c>
      <c r="B19" s="22"/>
      <c r="C19" s="22"/>
      <c r="D19" s="22"/>
      <c r="E19" s="22"/>
      <c r="F19" s="6"/>
      <c r="G19" s="6"/>
      <c r="H19" s="6"/>
      <c r="I19" s="6"/>
      <c r="J19" s="8"/>
      <c r="K19" s="23" t="s">
        <v>33</v>
      </c>
      <c r="L19" s="24"/>
      <c r="M19" s="5"/>
      <c r="N19" s="6"/>
      <c r="O19" s="6"/>
    </row>
    <row r="20" spans="1:15" s="9" customFormat="1" ht="24.9" customHeight="1" x14ac:dyDescent="0.25">
      <c r="A20" s="22" t="s">
        <v>34</v>
      </c>
      <c r="B20" s="22"/>
      <c r="C20" s="22"/>
      <c r="D20" s="22"/>
      <c r="E20" s="22"/>
      <c r="J20" s="14"/>
      <c r="K20" s="14"/>
      <c r="L20" s="15"/>
    </row>
    <row r="21" spans="1:15" s="9" customFormat="1" ht="24.9" customHeight="1" x14ac:dyDescent="0.25">
      <c r="J21" s="14"/>
      <c r="K21" s="14"/>
      <c r="L21" s="15"/>
    </row>
    <row r="22" spans="1:15" s="9" customFormat="1" ht="24.9" customHeight="1" x14ac:dyDescent="0.25">
      <c r="J22" s="14"/>
      <c r="K22" s="14"/>
      <c r="L22" s="15"/>
    </row>
    <row r="23" spans="1:15" s="9" customFormat="1" ht="31.2" customHeight="1" x14ac:dyDescent="0.25">
      <c r="J23" s="14"/>
      <c r="K23" s="14"/>
      <c r="L23" s="15"/>
    </row>
    <row r="24" spans="1:15" ht="42" customHeight="1" x14ac:dyDescent="0.25"/>
    <row r="25" spans="1:15" ht="52.2" customHeight="1" x14ac:dyDescent="0.25"/>
    <row r="26" spans="1:15" ht="27" customHeight="1" x14ac:dyDescent="0.25"/>
    <row r="27" spans="1:15" ht="25.95" customHeight="1" x14ac:dyDescent="0.25"/>
  </sheetData>
  <mergeCells count="25">
    <mergeCell ref="A1:B1"/>
    <mergeCell ref="A2:O2"/>
    <mergeCell ref="A15:F15"/>
    <mergeCell ref="A16:O16"/>
    <mergeCell ref="A17:O17"/>
    <mergeCell ref="H4:H5"/>
    <mergeCell ref="I4:I5"/>
    <mergeCell ref="J4:J5"/>
    <mergeCell ref="M4:M5"/>
    <mergeCell ref="N4:N5"/>
    <mergeCell ref="O4:O5"/>
    <mergeCell ref="A19:E19"/>
    <mergeCell ref="K19:L19"/>
    <mergeCell ref="A20:E20"/>
    <mergeCell ref="A4:A5"/>
    <mergeCell ref="B4:B5"/>
    <mergeCell ref="C4:C5"/>
    <mergeCell ref="D4:D5"/>
    <mergeCell ref="E4:E5"/>
    <mergeCell ref="F4:F5"/>
    <mergeCell ref="G4:G5"/>
    <mergeCell ref="A18:E18"/>
    <mergeCell ref="K18:L18"/>
    <mergeCell ref="K4:K5"/>
    <mergeCell ref="L4:L5"/>
  </mergeCells>
  <phoneticPr fontId="8" type="noConversion"/>
  <printOptions horizontalCentered="1"/>
  <pageMargins left="0.20069444444444445" right="0.20069444444444445" top="0.31458333333333333" bottom="0.20069444444444445" header="0" footer="0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revision>1</cp:revision>
  <cp:lastPrinted>2021-12-07T17:23:08Z</cp:lastPrinted>
  <dcterms:created xsi:type="dcterms:W3CDTF">2011-04-27T10:07:47Z</dcterms:created>
  <dcterms:modified xsi:type="dcterms:W3CDTF">2023-08-07T07:45:54Z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CCDE08F4F75C40D38722FCC6E93D6DDA</vt:lpwstr>
  </property>
</Properties>
</file>