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388590F-FBBE-4DD0-9D2B-C088764F20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附件2!$A$5:$P$16</definedName>
    <definedName name="_xlnm.Print_Titles" localSheetId="0">附件2!$4:$5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G11" i="2"/>
  <c r="H11" i="2"/>
  <c r="I11" i="2"/>
  <c r="K11" i="2" l="1"/>
  <c r="J11" i="2"/>
</calcChain>
</file>

<file path=xl/sharedStrings.xml><?xml version="1.0" encoding="utf-8"?>
<sst xmlns="http://schemas.openxmlformats.org/spreadsheetml/2006/main" count="52" uniqueCount="38">
  <si>
    <t>附件2</t>
  </si>
  <si>
    <t>清远市新建商品住房销售价格备案表</t>
  </si>
  <si>
    <t>房地产开发企业名称或中介服务机构名称：清远市中海宏洋房地产开发有限公司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</si>
  <si>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</si>
  <si>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</si>
  <si>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</si>
  <si>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</si>
  <si>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</si>
  <si>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</si>
  <si>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</si>
  <si>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</si>
  <si>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</si>
  <si>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</si>
  <si>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</si>
  <si>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</si>
  <si>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</si>
  <si>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</si>
  <si>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</si>
  <si>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</t>
  </si>
  <si>
    <t>四居室</t>
  </si>
  <si>
    <t>未售</t>
  </si>
  <si>
    <t>2单元202</t>
  </si>
  <si>
    <t>1单元301</t>
  </si>
  <si>
    <t>3</t>
  </si>
  <si>
    <t>1单元302</t>
  </si>
  <si>
    <t>2单元301</t>
  </si>
  <si>
    <t>2单元302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</si>
  <si>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</si>
  <si>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</si>
  <si>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</si>
  <si>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</si>
  <si>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</si>
  <si>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</si>
  <si>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</si>
  <si>
    <t xml:space="preserve">      项目(楼盘)名称：中海阅湖花园8号楼</t>
    <phoneticPr fontId="7" type="noConversion"/>
  </si>
  <si>
    <t>8号楼</t>
  </si>
  <si>
    <t>8号楼</t>
    <phoneticPr fontId="7" type="noConversion"/>
  </si>
  <si>
    <t xml:space="preserve">   本栋销售住宅共5套，销售住宅总建筑面积：714.28 ㎡，套内面积：524.70 ㎡，分摊面积：189.58㎡，销售均价：8051.47 元/㎡（建筑面积）、10960.56 元/㎡（套内建筑面积）。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</si>
</sst>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77" fontId="6" fillId="0" borderId="5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</cellXfs>
  <cellStyles count="5">
    <cellStyle name="常规" xfId="0" builtinId="0"/>
    <cellStyle name="常规 10" xfId="1" xr:uid="{00000000-0005-0000-0000-000001000000}"/>
    <cellStyle name="常规 2 10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2" workbookViewId="0">
      <selection activeCell="S10" sqref="S10"/>
    </sheetView>
  </sheetViews>
  <sheetFormatPr defaultColWidth="9" defaultRowHeight="15.6" x14ac:dyDescent="0.25"/>
  <cols>
    <col min="1" max="1" width="3.8984375" style="10" customWidth="1"/>
    <col min="2" max="2" width="11" style="10" customWidth="1"/>
    <col min="3" max="3" width="10.3984375" style="25" customWidth="1"/>
    <col min="4" max="4" width="6.3984375" style="10" customWidth="1"/>
    <col min="5" max="5" width="8.19921875" style="10" customWidth="1"/>
    <col min="6" max="6" width="6.09765625" style="10" customWidth="1"/>
    <col min="7" max="7" width="9.59765625" style="10" customWidth="1"/>
    <col min="8" max="8" width="9" style="10"/>
    <col min="9" max="9" width="9.59765625" style="10" customWidth="1"/>
    <col min="10" max="10" width="10.59765625" style="26" customWidth="1"/>
    <col min="11" max="11" width="12" style="26" customWidth="1"/>
    <col min="12" max="12" width="13.8984375" style="27" customWidth="1"/>
    <col min="13" max="13" width="9.5" style="10" customWidth="1"/>
    <col min="14" max="14" width="7.69921875" style="10" customWidth="1"/>
    <col min="15" max="15" width="6.5" style="10" customWidth="1"/>
    <col min="16" max="16384" width="9" style="10"/>
  </cols>
  <sheetData>
    <row r="1" spans="1:15" s="10" customFormat="1" ht="18" customHeight="1" x14ac:dyDescent="0.25">
      <c r="A1" s="24" t="s">
        <v>0</v>
      </c>
      <c r="B1" s="24"/>
      <c r="C1" s="25"/>
      <c r="J1" s="26"/>
      <c r="K1" s="26"/>
      <c r="L1" s="27"/>
    </row>
    <row r="2" spans="1:15" s="10" customFormat="1" ht="41.1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28"/>
      <c r="O2" s="28"/>
    </row>
    <row r="3" spans="1:15" s="10" customFormat="1" ht="25.2" customHeight="1" x14ac:dyDescent="0.25">
      <c r="A3" s="1" t="s">
        <v>2</v>
      </c>
      <c r="B3" s="1"/>
      <c r="C3" s="2"/>
      <c r="D3" s="1"/>
      <c r="E3" s="1"/>
      <c r="F3" s="1"/>
      <c r="G3" s="3"/>
      <c r="H3" s="3"/>
      <c r="I3" s="1" t="s">
        <v>34</v>
      </c>
      <c r="J3" s="26"/>
      <c r="K3" s="26"/>
      <c r="L3" s="27"/>
      <c r="M3" s="3"/>
      <c r="N3" s="4"/>
      <c r="O3" s="4"/>
    </row>
    <row r="4" spans="1:15" s="10" customFormat="1" ht="30" customHeight="1" x14ac:dyDescent="0.25">
      <c r="A4" s="17" t="s">
        <v>3</v>
      </c>
      <c r="B4" s="15" t="s">
        <v>4</v>
      </c>
      <c r="C4" s="18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3" t="s">
        <v>12</v>
      </c>
      <c r="K4" s="13" t="s">
        <v>13</v>
      </c>
      <c r="L4" s="14" t="s">
        <v>14</v>
      </c>
      <c r="M4" s="15" t="s">
        <v>15</v>
      </c>
      <c r="N4" s="15" t="s">
        <v>16</v>
      </c>
      <c r="O4" s="17" t="s">
        <v>17</v>
      </c>
    </row>
    <row r="5" spans="1:15" s="10" customFormat="1" ht="14.25" customHeight="1" x14ac:dyDescent="0.25">
      <c r="A5" s="17"/>
      <c r="B5" s="15"/>
      <c r="C5" s="19"/>
      <c r="D5" s="15"/>
      <c r="E5" s="15"/>
      <c r="F5" s="15"/>
      <c r="G5" s="15"/>
      <c r="H5" s="15"/>
      <c r="I5" s="15"/>
      <c r="J5" s="13"/>
      <c r="K5" s="13"/>
      <c r="L5" s="14"/>
      <c r="M5" s="15"/>
      <c r="N5" s="15"/>
      <c r="O5" s="17"/>
    </row>
    <row r="6" spans="1:15" s="25" customFormat="1" ht="25.2" customHeight="1" x14ac:dyDescent="0.25">
      <c r="A6" s="7">
        <v>1</v>
      </c>
      <c r="B6" s="7" t="s">
        <v>36</v>
      </c>
      <c r="C6" s="30" t="s">
        <v>21</v>
      </c>
      <c r="D6" s="30" t="s">
        <v>18</v>
      </c>
      <c r="E6" s="30" t="s">
        <v>19</v>
      </c>
      <c r="F6" s="7">
        <v>3</v>
      </c>
      <c r="G6" s="8">
        <v>143.32</v>
      </c>
      <c r="H6" s="31">
        <v>38.380000000000003</v>
      </c>
      <c r="I6" s="31">
        <v>104.94</v>
      </c>
      <c r="J6" s="8">
        <v>8020.8873250667839</v>
      </c>
      <c r="K6" s="8">
        <v>10954.388902502109</v>
      </c>
      <c r="L6" s="31">
        <v>1149553.5714285714</v>
      </c>
      <c r="M6" s="8"/>
      <c r="N6" s="9" t="s">
        <v>20</v>
      </c>
      <c r="O6" s="9"/>
    </row>
    <row r="7" spans="1:15" s="25" customFormat="1" ht="25.2" customHeight="1" x14ac:dyDescent="0.25">
      <c r="A7" s="7">
        <v>2</v>
      </c>
      <c r="B7" s="7" t="s">
        <v>36</v>
      </c>
      <c r="C7" s="30" t="s">
        <v>22</v>
      </c>
      <c r="D7" s="30" t="s">
        <v>23</v>
      </c>
      <c r="E7" s="30" t="s">
        <v>19</v>
      </c>
      <c r="F7" s="7">
        <v>3</v>
      </c>
      <c r="G7" s="31">
        <v>142.16</v>
      </c>
      <c r="H7" s="31">
        <v>37.22</v>
      </c>
      <c r="I7" s="31">
        <v>104.94</v>
      </c>
      <c r="J7" s="8">
        <v>8081.1057962858749</v>
      </c>
      <c r="K7" s="8">
        <v>10947.303220888127</v>
      </c>
      <c r="L7" s="31">
        <v>1148810</v>
      </c>
      <c r="M7" s="8"/>
      <c r="N7" s="9" t="s">
        <v>20</v>
      </c>
      <c r="O7" s="9"/>
    </row>
    <row r="8" spans="1:15" s="25" customFormat="1" ht="25.2" customHeight="1" x14ac:dyDescent="0.25">
      <c r="A8" s="7">
        <v>3</v>
      </c>
      <c r="B8" s="7" t="s">
        <v>35</v>
      </c>
      <c r="C8" s="30" t="s">
        <v>24</v>
      </c>
      <c r="D8" s="30" t="s">
        <v>23</v>
      </c>
      <c r="E8" s="30" t="s">
        <v>19</v>
      </c>
      <c r="F8" s="7">
        <v>3</v>
      </c>
      <c r="G8" s="31">
        <v>142.16</v>
      </c>
      <c r="H8" s="31">
        <v>37.22</v>
      </c>
      <c r="I8" s="31">
        <v>104.94</v>
      </c>
      <c r="J8" s="8">
        <v>7898.7511999735189</v>
      </c>
      <c r="K8" s="8">
        <v>10700.271303489952</v>
      </c>
      <c r="L8" s="31">
        <v>1122886.4705882354</v>
      </c>
      <c r="M8" s="8"/>
      <c r="N8" s="9" t="s">
        <v>20</v>
      </c>
      <c r="O8" s="9"/>
    </row>
    <row r="9" spans="1:15" s="25" customFormat="1" ht="25.2" customHeight="1" x14ac:dyDescent="0.25">
      <c r="A9" s="7">
        <v>4</v>
      </c>
      <c r="B9" s="7" t="s">
        <v>35</v>
      </c>
      <c r="C9" s="30" t="s">
        <v>25</v>
      </c>
      <c r="D9" s="30" t="s">
        <v>23</v>
      </c>
      <c r="E9" s="30" t="s">
        <v>19</v>
      </c>
      <c r="F9" s="7">
        <v>3</v>
      </c>
      <c r="G9" s="8">
        <v>143.32</v>
      </c>
      <c r="H9" s="31">
        <v>38.380000000000003</v>
      </c>
      <c r="I9" s="31">
        <v>104.94</v>
      </c>
      <c r="J9" s="8">
        <v>8295.5993170363308</v>
      </c>
      <c r="K9" s="8">
        <v>11329.572080404489</v>
      </c>
      <c r="L9" s="31">
        <v>1188925.294117647</v>
      </c>
      <c r="M9" s="8"/>
      <c r="N9" s="9" t="s">
        <v>20</v>
      </c>
      <c r="O9" s="9"/>
    </row>
    <row r="10" spans="1:15" s="25" customFormat="1" ht="25.2" customHeight="1" x14ac:dyDescent="0.25">
      <c r="A10" s="7">
        <v>5</v>
      </c>
      <c r="B10" s="7" t="s">
        <v>35</v>
      </c>
      <c r="C10" s="30" t="s">
        <v>26</v>
      </c>
      <c r="D10" s="30" t="s">
        <v>23</v>
      </c>
      <c r="E10" s="30" t="s">
        <v>19</v>
      </c>
      <c r="F10" s="7">
        <v>3</v>
      </c>
      <c r="G10" s="8">
        <v>143.32</v>
      </c>
      <c r="H10" s="31">
        <v>38.380000000000003</v>
      </c>
      <c r="I10" s="31">
        <v>104.94</v>
      </c>
      <c r="J10" s="8">
        <v>7960.0113280031528</v>
      </c>
      <c r="K10" s="8">
        <v>10871.24855659817</v>
      </c>
      <c r="L10" s="31">
        <v>1140828.8235294118</v>
      </c>
      <c r="M10" s="8"/>
      <c r="N10" s="9" t="s">
        <v>20</v>
      </c>
      <c r="O10" s="9"/>
    </row>
    <row r="11" spans="1:15" s="25" customFormat="1" ht="24.9" customHeight="1" x14ac:dyDescent="0.25">
      <c r="A11" s="20" t="s">
        <v>27</v>
      </c>
      <c r="B11" s="20"/>
      <c r="C11" s="20"/>
      <c r="D11" s="20"/>
      <c r="E11" s="20"/>
      <c r="F11" s="21"/>
      <c r="G11" s="32">
        <f>SUM(G6:G10)</f>
        <v>714.28</v>
      </c>
      <c r="H11" s="32">
        <f>SUM(H6:H10)</f>
        <v>189.57999999999998</v>
      </c>
      <c r="I11" s="32">
        <f>SUM(I6:I10)</f>
        <v>524.70000000000005</v>
      </c>
      <c r="J11" s="32">
        <f>L11/G11</f>
        <v>8051.4702352912955</v>
      </c>
      <c r="K11" s="32">
        <f>L11/I11</f>
        <v>10960.556812776569</v>
      </c>
      <c r="L11" s="32">
        <f>SUM(L6:L10)</f>
        <v>5751004.1596638663</v>
      </c>
      <c r="M11" s="32"/>
      <c r="N11" s="33"/>
      <c r="O11" s="33"/>
    </row>
    <row r="12" spans="1:15" s="25" customFormat="1" ht="55.95" customHeight="1" x14ac:dyDescent="0.25">
      <c r="A12" s="22" t="s">
        <v>37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4"/>
      <c r="N12" s="34"/>
      <c r="O12" s="36"/>
    </row>
    <row r="13" spans="1:15" s="25" customFormat="1" ht="88.95" customHeight="1" x14ac:dyDescent="0.25">
      <c r="A13" s="23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7"/>
      <c r="N13" s="37"/>
      <c r="O13" s="37"/>
    </row>
    <row r="14" spans="1:15" s="25" customFormat="1" ht="23.4" customHeight="1" x14ac:dyDescent="0.25">
      <c r="A14" s="16" t="s">
        <v>29</v>
      </c>
      <c r="B14" s="16"/>
      <c r="C14" s="16"/>
      <c r="D14" s="16"/>
      <c r="E14" s="16"/>
      <c r="F14" s="5"/>
      <c r="G14" s="6"/>
      <c r="H14" s="6"/>
      <c r="I14" s="6"/>
      <c r="J14" s="6"/>
      <c r="K14" s="11" t="s">
        <v>33</v>
      </c>
      <c r="L14" s="11"/>
      <c r="M14" s="5"/>
      <c r="N14" s="5"/>
      <c r="O14" s="5"/>
    </row>
    <row r="15" spans="1:15" s="25" customFormat="1" ht="23.4" customHeight="1" x14ac:dyDescent="0.25">
      <c r="A15" s="16" t="s">
        <v>30</v>
      </c>
      <c r="B15" s="16"/>
      <c r="C15" s="16"/>
      <c r="D15" s="16"/>
      <c r="E15" s="16"/>
      <c r="F15" s="5"/>
      <c r="G15" s="6"/>
      <c r="H15" s="6"/>
      <c r="I15" s="6"/>
      <c r="J15" s="6"/>
      <c r="K15" s="12" t="s">
        <v>31</v>
      </c>
      <c r="L15" s="12"/>
      <c r="M15" s="39"/>
      <c r="N15" s="5"/>
      <c r="O15" s="5"/>
    </row>
    <row r="16" spans="1:15" s="25" customFormat="1" ht="23.4" customHeight="1" x14ac:dyDescent="0.25">
      <c r="A16" s="16" t="s">
        <v>32</v>
      </c>
      <c r="B16" s="16"/>
      <c r="C16" s="16"/>
      <c r="D16" s="16"/>
      <c r="E16" s="16"/>
      <c r="G16" s="40"/>
      <c r="H16" s="40"/>
      <c r="I16" s="40"/>
      <c r="J16" s="40"/>
      <c r="K16" s="40"/>
      <c r="L16" s="40"/>
    </row>
    <row r="17" spans="3:12" s="25" customFormat="1" ht="23.4" customHeight="1" x14ac:dyDescent="0.25">
      <c r="J17" s="40"/>
      <c r="K17" s="40"/>
      <c r="L17" s="41"/>
    </row>
    <row r="18" spans="3:12" s="25" customFormat="1" ht="24.9" customHeight="1" x14ac:dyDescent="0.25">
      <c r="J18" s="40"/>
      <c r="K18" s="40"/>
      <c r="L18" s="41"/>
    </row>
    <row r="19" spans="3:12" s="25" customFormat="1" ht="31.2" customHeight="1" x14ac:dyDescent="0.25">
      <c r="J19" s="40"/>
      <c r="K19" s="40"/>
      <c r="L19" s="41"/>
    </row>
    <row r="20" spans="3:12" s="10" customFormat="1" ht="42" customHeight="1" x14ac:dyDescent="0.25">
      <c r="C20" s="25"/>
      <c r="J20" s="26"/>
      <c r="K20" s="26"/>
      <c r="L20" s="27"/>
    </row>
    <row r="21" spans="3:12" s="10" customFormat="1" ht="52.2" customHeight="1" x14ac:dyDescent="0.25">
      <c r="C21" s="25"/>
      <c r="J21" s="26"/>
      <c r="K21" s="26"/>
      <c r="L21" s="27"/>
    </row>
    <row r="22" spans="3:12" s="10" customFormat="1" ht="27" customHeight="1" x14ac:dyDescent="0.25">
      <c r="C22" s="25"/>
      <c r="J22" s="26"/>
      <c r="K22" s="26"/>
      <c r="L22" s="27"/>
    </row>
    <row r="23" spans="3:12" s="10" customFormat="1" ht="25.95" customHeight="1" x14ac:dyDescent="0.25">
      <c r="C23" s="25"/>
      <c r="J23" s="26"/>
      <c r="K23" s="26"/>
      <c r="L23" s="27"/>
    </row>
  </sheetData>
  <mergeCells count="25">
    <mergeCell ref="A1:B1"/>
    <mergeCell ref="A2:O2"/>
    <mergeCell ref="A11:F11"/>
    <mergeCell ref="A12:O12"/>
    <mergeCell ref="A13:O13"/>
    <mergeCell ref="H4:H5"/>
    <mergeCell ref="I4:I5"/>
    <mergeCell ref="J4:J5"/>
    <mergeCell ref="F4:F5"/>
    <mergeCell ref="G4:G5"/>
    <mergeCell ref="N4:N5"/>
    <mergeCell ref="O4:O5"/>
    <mergeCell ref="A15:E15"/>
    <mergeCell ref="A16:E16"/>
    <mergeCell ref="A4:A5"/>
    <mergeCell ref="B4:B5"/>
    <mergeCell ref="C4:C5"/>
    <mergeCell ref="D4:D5"/>
    <mergeCell ref="E4:E5"/>
    <mergeCell ref="A14:E14"/>
    <mergeCell ref="K14:L14"/>
    <mergeCell ref="K15:M15"/>
    <mergeCell ref="K4:K5"/>
    <mergeCell ref="L4:L5"/>
    <mergeCell ref="M4:M5"/>
  </mergeCells>
  <phoneticPr fontId="7" type="noConversion"/>
  <printOptions horizontalCentered="1"/>
  <pageMargins left="0.2" right="0.2" top="0.2" bottom="0.2" header="0" footer="0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2021-12-07T17:23:08Z</cp:lastPrinted>
  <dcterms:created xsi:type="dcterms:W3CDTF">2011-04-27T10:07:47Z</dcterms:created>
  <dcterms:modified xsi:type="dcterms:W3CDTF">2023-09-13T11:40:44Z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1E99DBA0B39747FFA337C6458CD25FA6</vt:lpwstr>
  </property>
</Properties>
</file>