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2" r:id="rId1"/>
  </sheets>
  <definedNames>
    <definedName name="_xlnm._FilterDatabase" localSheetId="0" hidden="1">附件2!$A$5:$P$150</definedName>
    <definedName name="_xlnm.Print_Area" localSheetId="0">附件2!$A$1:$P$150</definedName>
    <definedName name="_xlnm.Print_Titles" localSheetId="0">附件2!$1:$5</definedName>
  </definedNames>
  <calcPr calcId="144525"/>
</workbook>
</file>

<file path=xl/sharedStrings.xml><?xml version="1.0" encoding="utf-8"?>
<sst xmlns="http://schemas.openxmlformats.org/spreadsheetml/2006/main" count="722" uniqueCount="171">
  <si>
    <t>附件2</t>
  </si>
  <si>
    <t>清远市新建商品住房销售价格备案表</t>
  </si>
  <si>
    <t>房地产开发企业名称或中介服务机构名称：清远保奕置业有限公司</t>
  </si>
  <si>
    <t>项目(楼盘)名称：保利碧桂园和府花园 6#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</si>
  <si>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</si>
  <si>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</si>
  <si>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</si>
  <si>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</si>
  <si>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</si>
  <si>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</si>
  <si>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</si>
  <si>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</si>
  <si>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</si>
  <si>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</si>
  <si>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</si>
  <si>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</si>
  <si>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</si>
  <si>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</si>
  <si>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</si>
  <si>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6#</t>
  </si>
  <si>
    <t>6栋102</t>
  </si>
  <si>
    <t>3房2厅2卫</t>
  </si>
  <si>
    <t>未售</t>
  </si>
  <si>
    <t>带装修</t>
  </si>
  <si>
    <t>6栋103</t>
  </si>
  <si>
    <t>6栋104</t>
  </si>
  <si>
    <t>6栋105</t>
  </si>
  <si>
    <t>6栋202</t>
  </si>
  <si>
    <t>6栋203</t>
  </si>
  <si>
    <t>6栋204</t>
  </si>
  <si>
    <t>6栋205</t>
  </si>
  <si>
    <t>6栋301</t>
  </si>
  <si>
    <t>2房2厅2卫</t>
  </si>
  <si>
    <t>6栋302</t>
  </si>
  <si>
    <t>6栋303</t>
  </si>
  <si>
    <t>6栋304</t>
  </si>
  <si>
    <t>6栋305</t>
  </si>
  <si>
    <t>6栋306</t>
  </si>
  <si>
    <t>6栋401</t>
  </si>
  <si>
    <t>6栋402</t>
  </si>
  <si>
    <t>6栋403</t>
  </si>
  <si>
    <t>6栋404</t>
  </si>
  <si>
    <t>6栋405</t>
  </si>
  <si>
    <t>6栋406</t>
  </si>
  <si>
    <t>6栋501</t>
  </si>
  <si>
    <t>6栋502</t>
  </si>
  <si>
    <t>6栋503</t>
  </si>
  <si>
    <t>6栋504</t>
  </si>
  <si>
    <t>6栋505</t>
  </si>
  <si>
    <t>6栋506</t>
  </si>
  <si>
    <t>6栋601</t>
  </si>
  <si>
    <t>6栋602</t>
  </si>
  <si>
    <t>6栋603</t>
  </si>
  <si>
    <t>6栋604</t>
  </si>
  <si>
    <t>6栋605</t>
  </si>
  <si>
    <t>6栋606</t>
  </si>
  <si>
    <t>6栋701</t>
  </si>
  <si>
    <t>6栋702</t>
  </si>
  <si>
    <t>6栋703</t>
  </si>
  <si>
    <t>6栋704</t>
  </si>
  <si>
    <t>6栋705</t>
  </si>
  <si>
    <t>6栋706</t>
  </si>
  <si>
    <t>6栋801</t>
  </si>
  <si>
    <t>6栋802</t>
  </si>
  <si>
    <t>6栋803</t>
  </si>
  <si>
    <t>6栋804</t>
  </si>
  <si>
    <t>6栋805</t>
  </si>
  <si>
    <t>6栋806</t>
  </si>
  <si>
    <t>6栋901</t>
  </si>
  <si>
    <t>6栋902</t>
  </si>
  <si>
    <t>6栋903</t>
  </si>
  <si>
    <t>6栋904</t>
  </si>
  <si>
    <t>6栋905</t>
  </si>
  <si>
    <t>6栋906</t>
  </si>
  <si>
    <t>6栋1001</t>
  </si>
  <si>
    <t>6栋1002</t>
  </si>
  <si>
    <t>6栋1003</t>
  </si>
  <si>
    <t>6栋1004</t>
  </si>
  <si>
    <t>6栋1005</t>
  </si>
  <si>
    <t>6栋1006</t>
  </si>
  <si>
    <t>6栋1101</t>
  </si>
  <si>
    <t>6栋1102</t>
  </si>
  <si>
    <t>6栋1103</t>
  </si>
  <si>
    <t>6栋1104</t>
  </si>
  <si>
    <t>6栋1105</t>
  </si>
  <si>
    <t>6栋1106</t>
  </si>
  <si>
    <t>6栋1201</t>
  </si>
  <si>
    <t>6栋1202</t>
  </si>
  <si>
    <t>6栋1203</t>
  </si>
  <si>
    <t>6栋1204</t>
  </si>
  <si>
    <t>6栋1205</t>
  </si>
  <si>
    <t>6栋1206</t>
  </si>
  <si>
    <t>6栋1301</t>
  </si>
  <si>
    <t>6栋1302</t>
  </si>
  <si>
    <t>6栋1303</t>
  </si>
  <si>
    <t>6栋1304</t>
  </si>
  <si>
    <t>6栋1305</t>
  </si>
  <si>
    <t>6栋1306</t>
  </si>
  <si>
    <t>6栋1401</t>
  </si>
  <si>
    <t>6栋1402</t>
  </si>
  <si>
    <t>6栋1403</t>
  </si>
  <si>
    <t>6栋1404</t>
  </si>
  <si>
    <t>6栋1405</t>
  </si>
  <si>
    <t>6栋1406</t>
  </si>
  <si>
    <t>6栋1501</t>
  </si>
  <si>
    <t>6栋1502</t>
  </si>
  <si>
    <t>6栋1503</t>
  </si>
  <si>
    <t>6栋1504</t>
  </si>
  <si>
    <t>6栋1505</t>
  </si>
  <si>
    <t>6栋1506</t>
  </si>
  <si>
    <t>6栋1601</t>
  </si>
  <si>
    <t>6栋1602</t>
  </si>
  <si>
    <t>6栋1603</t>
  </si>
  <si>
    <t>6栋1604</t>
  </si>
  <si>
    <t>6栋1606</t>
  </si>
  <si>
    <t>6栋1701</t>
  </si>
  <si>
    <t>6栋1702</t>
  </si>
  <si>
    <t>6栋1703</t>
  </si>
  <si>
    <t>6栋1704</t>
  </si>
  <si>
    <t>6栋1705</t>
  </si>
  <si>
    <t>6栋1706</t>
  </si>
  <si>
    <t>6栋1801</t>
  </si>
  <si>
    <t>6栋1802</t>
  </si>
  <si>
    <t>6栋1803</t>
  </si>
  <si>
    <t>6栋1804</t>
  </si>
  <si>
    <t>6栋1805</t>
  </si>
  <si>
    <t>6栋1806</t>
  </si>
  <si>
    <t>6栋1901</t>
  </si>
  <si>
    <t>6栋1902</t>
  </si>
  <si>
    <t>6栋1903</t>
  </si>
  <si>
    <t>6栋1904</t>
  </si>
  <si>
    <t>6栋1905</t>
  </si>
  <si>
    <t>6栋1906</t>
  </si>
  <si>
    <t>6栋2001</t>
  </si>
  <si>
    <t>6栋2002</t>
  </si>
  <si>
    <t>6栋2003</t>
  </si>
  <si>
    <t>6栋2004</t>
  </si>
  <si>
    <t>6栋2005</t>
  </si>
  <si>
    <t>6栋2006</t>
  </si>
  <si>
    <t>6栋2101</t>
  </si>
  <si>
    <t>6栋2102</t>
  </si>
  <si>
    <t>6栋2103</t>
  </si>
  <si>
    <t>6栋2104</t>
  </si>
  <si>
    <t>6栋2105</t>
  </si>
  <si>
    <t>6栋2106</t>
  </si>
  <si>
    <t>6栋2201</t>
  </si>
  <si>
    <t>6栋2202</t>
  </si>
  <si>
    <t>6栋2203</t>
  </si>
  <si>
    <t>6栋2204</t>
  </si>
  <si>
    <t>6栋2205</t>
  </si>
  <si>
    <t>6栋2206</t>
  </si>
  <si>
    <t>6栋2301</t>
  </si>
  <si>
    <t>6栋2302</t>
  </si>
  <si>
    <t>6栋2303</t>
  </si>
  <si>
    <t>6栋2304</t>
  </si>
  <si>
    <t>6栋2305</t>
  </si>
  <si>
    <t>6栋2306</t>
  </si>
  <si>
    <t>6栋2401</t>
  </si>
  <si>
    <t>6栋2402</t>
  </si>
  <si>
    <t>6栋2403</t>
  </si>
  <si>
    <t>6栋2404</t>
  </si>
  <si>
    <t>6栋2405</t>
  </si>
  <si>
    <t>6栋2406</t>
  </si>
  <si>
    <t>本楼栋总面积/均价</t>
  </si>
  <si>
    <r>
      <t xml:space="preserve">   本栋销售住宅共139套，销售住宅总建筑面积：14397.12㎡，分摊面积：2964.25㎡，套内面积：11432.87㎡，销售均价：</t>
    </r>
    <r>
      <rPr>
        <sz val="11"/>
        <color rgb="FFFF0000"/>
        <rFont val="宋体"/>
        <charset val="134"/>
      </rPr>
      <t>7183.37</t>
    </r>
    <r>
      <rPr>
        <sz val="11"/>
        <rFont val="宋体"/>
        <charset val="134"/>
      </rPr>
      <t>元/㎡（建筑面积）。</t>
    </r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</si>
  <si>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2.上述“价格”指带装修价格。
3.建筑面积=套内建筑面积+分摊的共有建筑面积。</t>
  </si>
  <si>
    <t>备案机关：</t>
  </si>
  <si>
    <t>企业物价员： 骆坤</t>
  </si>
  <si>
    <t>价格举报投诉电话：12345</t>
  </si>
  <si>
    <t xml:space="preserve">    企业投诉电话：13413561112（0763-5880888）</t>
  </si>
  <si>
    <t>本表一式两份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</si>
</sst>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1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9" fillId="2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18" borderId="17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13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top" wrapText="1"/>
    </xf>
    <xf numFmtId="177" fontId="2" fillId="0" borderId="8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177" fontId="2" fillId="0" borderId="0" xfId="0" applyNumberFormat="1" applyFont="1" applyFill="1" applyAlignment="1">
      <alignment horizontal="left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9"/>
  <sheetViews>
    <sheetView tabSelected="1" view="pageBreakPreview" zoomScaleNormal="90" topLeftCell="A133" workbookViewId="0">
      <selection activeCell="A146" sqref="A146:P146"/>
    </sheetView>
  </sheetViews>
  <sheetFormatPr defaultColWidth="9" defaultRowHeight="18" customHeight="1"/>
  <cols>
    <col min="1" max="1" width="6.75" style="5" customWidth="1"/>
    <col min="2" max="2" width="10.75" style="5" customWidth="1"/>
    <col min="3" max="3" width="9.875" style="5" customWidth="1"/>
    <col min="4" max="4" width="21.75" style="5" hidden="1" customWidth="1"/>
    <col min="5" max="5" width="6.375" style="5" customWidth="1"/>
    <col min="6" max="6" width="13.875" style="5" customWidth="1"/>
    <col min="7" max="7" width="6.125" style="6" customWidth="1"/>
    <col min="8" max="8" width="9.75" style="7" customWidth="1"/>
    <col min="9" max="9" width="15.625" style="7" customWidth="1"/>
    <col min="10" max="10" width="12.375" style="7" customWidth="1"/>
    <col min="11" max="11" width="13.375" style="7" customWidth="1"/>
    <col min="12" max="12" width="16.25" style="7" customWidth="1"/>
    <col min="13" max="13" width="14.625" style="7" customWidth="1"/>
    <col min="14" max="14" width="13.625" style="5" customWidth="1"/>
    <col min="15" max="15" width="7.125" style="5" customWidth="1"/>
    <col min="16" max="16" width="16.625" style="8" customWidth="1"/>
    <col min="17" max="17" width="12.625" style="8"/>
    <col min="18" max="18" width="11.125" style="8"/>
    <col min="19" max="16384" width="9" style="8"/>
  </cols>
  <sheetData>
    <row r="1" customHeight="1" spans="1:2">
      <c r="A1" s="9" t="s">
        <v>0</v>
      </c>
      <c r="B1" s="9"/>
    </row>
    <row r="2" ht="30" customHeight="1" spans="1:16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1"/>
      <c r="M2" s="11"/>
      <c r="N2" s="10"/>
      <c r="O2" s="10"/>
      <c r="P2" s="10"/>
    </row>
    <row r="3" s="1" customFormat="1" ht="26.1" customHeight="1" spans="1:16">
      <c r="A3" s="12" t="s">
        <v>2</v>
      </c>
      <c r="B3" s="12"/>
      <c r="C3" s="12"/>
      <c r="D3" s="12"/>
      <c r="E3" s="12"/>
      <c r="F3" s="12"/>
      <c r="G3" s="13"/>
      <c r="H3" s="14"/>
      <c r="I3" s="14"/>
      <c r="J3" s="23" t="s">
        <v>3</v>
      </c>
      <c r="K3" s="24"/>
      <c r="L3" s="25"/>
      <c r="M3" s="25"/>
      <c r="N3" s="12"/>
      <c r="O3" s="12"/>
      <c r="P3" s="12"/>
    </row>
    <row r="4" customHeight="1" spans="1:16">
      <c r="A4" s="15" t="s">
        <v>4</v>
      </c>
      <c r="B4" s="16" t="s">
        <v>5</v>
      </c>
      <c r="C4" s="16" t="s">
        <v>6</v>
      </c>
      <c r="D4" s="16"/>
      <c r="E4" s="16" t="s">
        <v>7</v>
      </c>
      <c r="F4" s="16" t="s">
        <v>8</v>
      </c>
      <c r="G4" s="17" t="s">
        <v>9</v>
      </c>
      <c r="H4" s="17" t="s">
        <v>10</v>
      </c>
      <c r="I4" s="17" t="s">
        <v>11</v>
      </c>
      <c r="J4" s="26" t="s">
        <v>12</v>
      </c>
      <c r="K4" s="17" t="s">
        <v>13</v>
      </c>
      <c r="L4" s="17" t="s">
        <v>14</v>
      </c>
      <c r="M4" s="26" t="s">
        <v>15</v>
      </c>
      <c r="N4" s="27" t="s">
        <v>16</v>
      </c>
      <c r="O4" s="16" t="s">
        <v>17</v>
      </c>
      <c r="P4" s="15" t="s">
        <v>18</v>
      </c>
    </row>
    <row r="5" customHeight="1" spans="1:16">
      <c r="A5" s="15"/>
      <c r="B5" s="16"/>
      <c r="C5" s="16"/>
      <c r="D5" s="16"/>
      <c r="E5" s="16"/>
      <c r="F5" s="16"/>
      <c r="G5" s="17"/>
      <c r="H5" s="17"/>
      <c r="I5" s="17"/>
      <c r="J5" s="28"/>
      <c r="K5" s="17"/>
      <c r="L5" s="17"/>
      <c r="M5" s="28"/>
      <c r="N5" s="29"/>
      <c r="O5" s="16"/>
      <c r="P5" s="15"/>
    </row>
    <row r="6" s="2" customFormat="1" ht="21.75" customHeight="1" spans="1:17">
      <c r="A6" s="18">
        <v>1</v>
      </c>
      <c r="B6" s="18" t="s">
        <v>19</v>
      </c>
      <c r="C6" s="19">
        <v>102</v>
      </c>
      <c r="D6" s="19" t="s">
        <v>20</v>
      </c>
      <c r="E6" s="20">
        <v>1</v>
      </c>
      <c r="F6" s="18" t="s">
        <v>21</v>
      </c>
      <c r="G6" s="21">
        <v>2.9</v>
      </c>
      <c r="H6" s="22">
        <v>119.06</v>
      </c>
      <c r="I6" s="30">
        <f>H6-J6</f>
        <v>24.51</v>
      </c>
      <c r="J6" s="22">
        <v>94.55</v>
      </c>
      <c r="K6" s="31">
        <f>M6/H6</f>
        <v>6696.8646072321</v>
      </c>
      <c r="L6" s="31">
        <f>M6/J6</f>
        <v>8432.87890150242</v>
      </c>
      <c r="M6" s="22">
        <v>797328.700137054</v>
      </c>
      <c r="N6" s="32"/>
      <c r="O6" s="18" t="s">
        <v>22</v>
      </c>
      <c r="P6" s="33" t="s">
        <v>23</v>
      </c>
      <c r="Q6" s="14"/>
    </row>
    <row r="7" s="2" customFormat="1" ht="21.75" customHeight="1" spans="1:17">
      <c r="A7" s="18">
        <v>2</v>
      </c>
      <c r="B7" s="18" t="s">
        <v>19</v>
      </c>
      <c r="C7" s="19">
        <v>103</v>
      </c>
      <c r="D7" s="19" t="s">
        <v>24</v>
      </c>
      <c r="E7" s="20">
        <v>1</v>
      </c>
      <c r="F7" s="18" t="s">
        <v>21</v>
      </c>
      <c r="G7" s="21">
        <v>2.9</v>
      </c>
      <c r="H7" s="22">
        <v>100.87</v>
      </c>
      <c r="I7" s="30">
        <f t="shared" ref="I7:I68" si="0">H7-J7</f>
        <v>20.77</v>
      </c>
      <c r="J7" s="22">
        <v>80.1</v>
      </c>
      <c r="K7" s="31">
        <f t="shared" ref="K7:K70" si="1">M7/H7</f>
        <v>6487.59139247516</v>
      </c>
      <c r="L7" s="31">
        <f t="shared" ref="L7:L70" si="2">M7/J7</f>
        <v>8169.82951009949</v>
      </c>
      <c r="M7" s="22">
        <v>654403.343758969</v>
      </c>
      <c r="N7" s="32"/>
      <c r="O7" s="18" t="s">
        <v>22</v>
      </c>
      <c r="P7" s="33" t="s">
        <v>23</v>
      </c>
      <c r="Q7" s="14"/>
    </row>
    <row r="8" s="2" customFormat="1" ht="21.75" customHeight="1" spans="1:17">
      <c r="A8" s="18">
        <v>3</v>
      </c>
      <c r="B8" s="18" t="s">
        <v>19</v>
      </c>
      <c r="C8" s="19">
        <v>104</v>
      </c>
      <c r="D8" s="19" t="s">
        <v>25</v>
      </c>
      <c r="E8" s="20">
        <v>1</v>
      </c>
      <c r="F8" s="18" t="s">
        <v>21</v>
      </c>
      <c r="G8" s="21">
        <v>2.9</v>
      </c>
      <c r="H8" s="22">
        <v>100.87</v>
      </c>
      <c r="I8" s="30">
        <f t="shared" si="0"/>
        <v>20.77</v>
      </c>
      <c r="J8" s="22">
        <v>80.1</v>
      </c>
      <c r="K8" s="31">
        <f t="shared" si="1"/>
        <v>5909.16656241869</v>
      </c>
      <c r="L8" s="31">
        <f t="shared" si="2"/>
        <v>7441.41861611952</v>
      </c>
      <c r="M8" s="22">
        <v>596057.631151173</v>
      </c>
      <c r="N8" s="32"/>
      <c r="O8" s="18" t="s">
        <v>22</v>
      </c>
      <c r="P8" s="33" t="s">
        <v>23</v>
      </c>
      <c r="Q8" s="14"/>
    </row>
    <row r="9" s="2" customFormat="1" ht="21.75" customHeight="1" spans="1:17">
      <c r="A9" s="18">
        <v>4</v>
      </c>
      <c r="B9" s="18" t="s">
        <v>19</v>
      </c>
      <c r="C9" s="19">
        <v>105</v>
      </c>
      <c r="D9" s="19" t="s">
        <v>26</v>
      </c>
      <c r="E9" s="20">
        <v>1</v>
      </c>
      <c r="F9" s="18" t="s">
        <v>21</v>
      </c>
      <c r="G9" s="21">
        <v>2.9</v>
      </c>
      <c r="H9" s="22">
        <v>119.04</v>
      </c>
      <c r="I9" s="30">
        <f t="shared" si="0"/>
        <v>24.51</v>
      </c>
      <c r="J9" s="22">
        <v>94.53</v>
      </c>
      <c r="K9" s="31">
        <f t="shared" si="1"/>
        <v>5909.16619388714</v>
      </c>
      <c r="L9" s="31">
        <f t="shared" si="2"/>
        <v>7441.31115751957</v>
      </c>
      <c r="M9" s="22">
        <v>703427.143720325</v>
      </c>
      <c r="N9" s="32"/>
      <c r="O9" s="18" t="s">
        <v>22</v>
      </c>
      <c r="P9" s="33" t="s">
        <v>23</v>
      </c>
      <c r="Q9" s="14"/>
    </row>
    <row r="10" s="2" customFormat="1" ht="21.75" customHeight="1" spans="1:17">
      <c r="A10" s="18">
        <v>5</v>
      </c>
      <c r="B10" s="18" t="s">
        <v>19</v>
      </c>
      <c r="C10" s="19">
        <v>202</v>
      </c>
      <c r="D10" s="19" t="s">
        <v>27</v>
      </c>
      <c r="E10" s="20">
        <v>2</v>
      </c>
      <c r="F10" s="18" t="s">
        <v>21</v>
      </c>
      <c r="G10" s="21">
        <v>2.9</v>
      </c>
      <c r="H10" s="22">
        <v>119.06</v>
      </c>
      <c r="I10" s="30">
        <f t="shared" si="0"/>
        <v>24.51</v>
      </c>
      <c r="J10" s="22">
        <v>94.55</v>
      </c>
      <c r="K10" s="31">
        <f t="shared" si="1"/>
        <v>7018.82899178945</v>
      </c>
      <c r="L10" s="31">
        <f t="shared" si="2"/>
        <v>8838.30544434111</v>
      </c>
      <c r="M10" s="22">
        <v>835661.779762452</v>
      </c>
      <c r="N10" s="32"/>
      <c r="O10" s="18" t="s">
        <v>22</v>
      </c>
      <c r="P10" s="33" t="s">
        <v>23</v>
      </c>
      <c r="Q10" s="14"/>
    </row>
    <row r="11" s="2" customFormat="1" ht="21.75" customHeight="1" spans="1:17">
      <c r="A11" s="18">
        <v>6</v>
      </c>
      <c r="B11" s="18" t="s">
        <v>19</v>
      </c>
      <c r="C11" s="19">
        <v>203</v>
      </c>
      <c r="D11" s="19" t="s">
        <v>28</v>
      </c>
      <c r="E11" s="20">
        <v>2</v>
      </c>
      <c r="F11" s="18" t="s">
        <v>21</v>
      </c>
      <c r="G11" s="21">
        <v>2.9</v>
      </c>
      <c r="H11" s="22">
        <v>100.87</v>
      </c>
      <c r="I11" s="30">
        <f t="shared" si="0"/>
        <v>20.77</v>
      </c>
      <c r="J11" s="22">
        <v>80.1</v>
      </c>
      <c r="K11" s="31">
        <f t="shared" si="1"/>
        <v>6809.55577703251</v>
      </c>
      <c r="L11" s="31">
        <f t="shared" si="2"/>
        <v>8575.27954093969</v>
      </c>
      <c r="M11" s="22">
        <v>686879.891229269</v>
      </c>
      <c r="N11" s="32"/>
      <c r="O11" s="18" t="s">
        <v>22</v>
      </c>
      <c r="P11" s="33" t="s">
        <v>23</v>
      </c>
      <c r="Q11" s="14"/>
    </row>
    <row r="12" s="2" customFormat="1" ht="21.75" customHeight="1" spans="1:17">
      <c r="A12" s="18">
        <v>7</v>
      </c>
      <c r="B12" s="18" t="s">
        <v>19</v>
      </c>
      <c r="C12" s="19">
        <v>204</v>
      </c>
      <c r="D12" s="19" t="s">
        <v>29</v>
      </c>
      <c r="E12" s="20">
        <v>2</v>
      </c>
      <c r="F12" s="18" t="s">
        <v>21</v>
      </c>
      <c r="G12" s="21">
        <v>2.9</v>
      </c>
      <c r="H12" s="22">
        <v>100.87</v>
      </c>
      <c r="I12" s="30">
        <f t="shared" si="0"/>
        <v>20.77</v>
      </c>
      <c r="J12" s="22">
        <v>80.1</v>
      </c>
      <c r="K12" s="31">
        <f t="shared" si="1"/>
        <v>6132.65981839353</v>
      </c>
      <c r="L12" s="31">
        <f t="shared" si="2"/>
        <v>7722.86386868109</v>
      </c>
      <c r="M12" s="22">
        <v>618601.395881355</v>
      </c>
      <c r="N12" s="32"/>
      <c r="O12" s="18" t="s">
        <v>22</v>
      </c>
      <c r="P12" s="33" t="s">
        <v>23</v>
      </c>
      <c r="Q12" s="14"/>
    </row>
    <row r="13" s="2" customFormat="1" ht="21.75" customHeight="1" spans="1:17">
      <c r="A13" s="18">
        <v>8</v>
      </c>
      <c r="B13" s="18" t="s">
        <v>19</v>
      </c>
      <c r="C13" s="19">
        <v>205</v>
      </c>
      <c r="D13" s="19" t="s">
        <v>30</v>
      </c>
      <c r="E13" s="20">
        <v>2</v>
      </c>
      <c r="F13" s="18" t="s">
        <v>21</v>
      </c>
      <c r="G13" s="21">
        <v>2.9</v>
      </c>
      <c r="H13" s="22">
        <v>119.04</v>
      </c>
      <c r="I13" s="30">
        <f t="shared" si="0"/>
        <v>24.51</v>
      </c>
      <c r="J13" s="22">
        <v>94.53</v>
      </c>
      <c r="K13" s="31">
        <f t="shared" si="1"/>
        <v>6132.65944986198</v>
      </c>
      <c r="L13" s="31">
        <f t="shared" si="2"/>
        <v>7722.75236339331</v>
      </c>
      <c r="M13" s="22">
        <v>730031.78091157</v>
      </c>
      <c r="N13" s="32"/>
      <c r="O13" s="18" t="s">
        <v>22</v>
      </c>
      <c r="P13" s="33" t="s">
        <v>23</v>
      </c>
      <c r="Q13" s="14"/>
    </row>
    <row r="14" s="2" customFormat="1" ht="21.75" customHeight="1" spans="1:17">
      <c r="A14" s="18">
        <v>9</v>
      </c>
      <c r="B14" s="18" t="s">
        <v>19</v>
      </c>
      <c r="C14" s="19">
        <v>301</v>
      </c>
      <c r="D14" s="19" t="s">
        <v>31</v>
      </c>
      <c r="E14" s="20">
        <v>3</v>
      </c>
      <c r="F14" s="18" t="s">
        <v>32</v>
      </c>
      <c r="G14" s="21">
        <v>2.9</v>
      </c>
      <c r="H14" s="22">
        <v>90</v>
      </c>
      <c r="I14" s="30">
        <f t="shared" si="0"/>
        <v>18.53</v>
      </c>
      <c r="J14" s="22">
        <v>71.47</v>
      </c>
      <c r="K14" s="31">
        <f t="shared" si="1"/>
        <v>6589.5377372738</v>
      </c>
      <c r="L14" s="31">
        <f t="shared" si="2"/>
        <v>8298.00470623537</v>
      </c>
      <c r="M14" s="22">
        <v>593058.396354642</v>
      </c>
      <c r="N14" s="32"/>
      <c r="O14" s="18" t="s">
        <v>22</v>
      </c>
      <c r="P14" s="33" t="s">
        <v>23</v>
      </c>
      <c r="Q14" s="14"/>
    </row>
    <row r="15" s="2" customFormat="1" ht="21.75" customHeight="1" spans="1:17">
      <c r="A15" s="18">
        <v>10</v>
      </c>
      <c r="B15" s="18" t="s">
        <v>19</v>
      </c>
      <c r="C15" s="19">
        <v>302</v>
      </c>
      <c r="D15" s="19" t="s">
        <v>33</v>
      </c>
      <c r="E15" s="20">
        <v>3</v>
      </c>
      <c r="F15" s="18" t="s">
        <v>21</v>
      </c>
      <c r="G15" s="21">
        <v>2.9</v>
      </c>
      <c r="H15" s="22">
        <v>119.06</v>
      </c>
      <c r="I15" s="30">
        <f t="shared" si="0"/>
        <v>24.51</v>
      </c>
      <c r="J15" s="22">
        <v>94.55</v>
      </c>
      <c r="K15" s="31">
        <f t="shared" si="1"/>
        <v>7233.47191482769</v>
      </c>
      <c r="L15" s="31">
        <f t="shared" si="2"/>
        <v>9108.58980623357</v>
      </c>
      <c r="M15" s="22">
        <v>861217.166179384</v>
      </c>
      <c r="N15" s="32"/>
      <c r="O15" s="18" t="s">
        <v>22</v>
      </c>
      <c r="P15" s="33" t="s">
        <v>23</v>
      </c>
      <c r="Q15" s="14"/>
    </row>
    <row r="16" s="2" customFormat="1" ht="21.75" customHeight="1" spans="1:17">
      <c r="A16" s="18">
        <v>11</v>
      </c>
      <c r="B16" s="18" t="s">
        <v>19</v>
      </c>
      <c r="C16" s="19">
        <v>303</v>
      </c>
      <c r="D16" s="19" t="s">
        <v>34</v>
      </c>
      <c r="E16" s="20">
        <v>3</v>
      </c>
      <c r="F16" s="18" t="s">
        <v>21</v>
      </c>
      <c r="G16" s="21">
        <v>2.9</v>
      </c>
      <c r="H16" s="22">
        <v>100.87</v>
      </c>
      <c r="I16" s="30">
        <f t="shared" si="0"/>
        <v>20.77</v>
      </c>
      <c r="J16" s="22">
        <v>80.1</v>
      </c>
      <c r="K16" s="31">
        <f t="shared" si="1"/>
        <v>7024.19870007075</v>
      </c>
      <c r="L16" s="31">
        <f t="shared" si="2"/>
        <v>8845.57956149983</v>
      </c>
      <c r="M16" s="22">
        <v>708530.922876136</v>
      </c>
      <c r="N16" s="32"/>
      <c r="O16" s="18" t="s">
        <v>22</v>
      </c>
      <c r="P16" s="33" t="s">
        <v>23</v>
      </c>
      <c r="Q16" s="14"/>
    </row>
    <row r="17" s="2" customFormat="1" ht="21.75" customHeight="1" spans="1:17">
      <c r="A17" s="18">
        <v>12</v>
      </c>
      <c r="B17" s="18" t="s">
        <v>19</v>
      </c>
      <c r="C17" s="19">
        <v>304</v>
      </c>
      <c r="D17" s="19" t="s">
        <v>35</v>
      </c>
      <c r="E17" s="20">
        <v>3</v>
      </c>
      <c r="F17" s="18" t="s">
        <v>21</v>
      </c>
      <c r="G17" s="21">
        <v>2.9</v>
      </c>
      <c r="H17" s="22">
        <v>100.87</v>
      </c>
      <c r="I17" s="30">
        <f t="shared" si="0"/>
        <v>20.77</v>
      </c>
      <c r="J17" s="22">
        <v>80.1</v>
      </c>
      <c r="K17" s="31">
        <f t="shared" si="1"/>
        <v>6203.05122061739</v>
      </c>
      <c r="L17" s="31">
        <f t="shared" si="2"/>
        <v>7811.50782301718</v>
      </c>
      <c r="M17" s="22">
        <v>625701.776623676</v>
      </c>
      <c r="N17" s="32"/>
      <c r="O17" s="18" t="s">
        <v>22</v>
      </c>
      <c r="P17" s="33" t="s">
        <v>23</v>
      </c>
      <c r="Q17" s="14"/>
    </row>
    <row r="18" s="2" customFormat="1" ht="21.75" customHeight="1" spans="1:17">
      <c r="A18" s="18">
        <v>13</v>
      </c>
      <c r="B18" s="18" t="s">
        <v>19</v>
      </c>
      <c r="C18" s="19">
        <v>305</v>
      </c>
      <c r="D18" s="19" t="s">
        <v>36</v>
      </c>
      <c r="E18" s="20">
        <v>3</v>
      </c>
      <c r="F18" s="18" t="s">
        <v>21</v>
      </c>
      <c r="G18" s="21">
        <v>2.9</v>
      </c>
      <c r="H18" s="22">
        <v>119.04</v>
      </c>
      <c r="I18" s="30">
        <f t="shared" si="0"/>
        <v>24.51</v>
      </c>
      <c r="J18" s="22">
        <v>94.53</v>
      </c>
      <c r="K18" s="31">
        <f t="shared" si="1"/>
        <v>6222.0548747884</v>
      </c>
      <c r="L18" s="31">
        <f t="shared" si="2"/>
        <v>7835.32648148536</v>
      </c>
      <c r="M18" s="22">
        <v>740673.412294812</v>
      </c>
      <c r="N18" s="32"/>
      <c r="O18" s="18" t="s">
        <v>22</v>
      </c>
      <c r="P18" s="33" t="s">
        <v>23</v>
      </c>
      <c r="Q18" s="14"/>
    </row>
    <row r="19" s="2" customFormat="1" ht="21.75" customHeight="1" spans="1:17">
      <c r="A19" s="18">
        <v>14</v>
      </c>
      <c r="B19" s="18" t="s">
        <v>19</v>
      </c>
      <c r="C19" s="19">
        <v>306</v>
      </c>
      <c r="D19" s="19" t="s">
        <v>37</v>
      </c>
      <c r="E19" s="20">
        <v>3</v>
      </c>
      <c r="F19" s="18" t="s">
        <v>32</v>
      </c>
      <c r="G19" s="21">
        <v>2.9</v>
      </c>
      <c r="H19" s="22">
        <v>90</v>
      </c>
      <c r="I19" s="30">
        <f t="shared" si="0"/>
        <v>18.53</v>
      </c>
      <c r="J19" s="22">
        <v>71.47</v>
      </c>
      <c r="K19" s="31">
        <f t="shared" si="1"/>
        <v>6482.21627575468</v>
      </c>
      <c r="L19" s="31">
        <f t="shared" si="2"/>
        <v>8162.85804978203</v>
      </c>
      <c r="M19" s="22">
        <v>583399.464817922</v>
      </c>
      <c r="N19" s="32"/>
      <c r="O19" s="18" t="s">
        <v>22</v>
      </c>
      <c r="P19" s="33" t="s">
        <v>23</v>
      </c>
      <c r="Q19" s="14"/>
    </row>
    <row r="20" s="2" customFormat="1" ht="21.75" customHeight="1" spans="1:17">
      <c r="A20" s="18">
        <v>15</v>
      </c>
      <c r="B20" s="18" t="s">
        <v>19</v>
      </c>
      <c r="C20" s="19">
        <v>401</v>
      </c>
      <c r="D20" s="19" t="s">
        <v>38</v>
      </c>
      <c r="E20" s="20">
        <v>4</v>
      </c>
      <c r="F20" s="18" t="s">
        <v>32</v>
      </c>
      <c r="G20" s="21">
        <v>2.9</v>
      </c>
      <c r="H20" s="22">
        <v>90</v>
      </c>
      <c r="I20" s="30">
        <f t="shared" si="0"/>
        <v>18.53</v>
      </c>
      <c r="J20" s="22">
        <v>71.47</v>
      </c>
      <c r="K20" s="31">
        <f t="shared" si="1"/>
        <v>6750.51992955248</v>
      </c>
      <c r="L20" s="31">
        <f t="shared" si="2"/>
        <v>8500.72469091539</v>
      </c>
      <c r="M20" s="22">
        <v>607546.793659723</v>
      </c>
      <c r="N20" s="32"/>
      <c r="O20" s="18" t="s">
        <v>22</v>
      </c>
      <c r="P20" s="33" t="s">
        <v>23</v>
      </c>
      <c r="Q20" s="14"/>
    </row>
    <row r="21" s="2" customFormat="1" ht="21.75" customHeight="1" spans="1:17">
      <c r="A21" s="18">
        <v>16</v>
      </c>
      <c r="B21" s="18" t="s">
        <v>19</v>
      </c>
      <c r="C21" s="19">
        <v>402</v>
      </c>
      <c r="D21" s="19" t="s">
        <v>39</v>
      </c>
      <c r="E21" s="20">
        <v>4</v>
      </c>
      <c r="F21" s="18" t="s">
        <v>21</v>
      </c>
      <c r="G21" s="21">
        <v>2.9</v>
      </c>
      <c r="H21" s="22">
        <v>119.06</v>
      </c>
      <c r="I21" s="30">
        <f t="shared" si="0"/>
        <v>24.51</v>
      </c>
      <c r="J21" s="22">
        <v>94.55</v>
      </c>
      <c r="K21" s="31">
        <f t="shared" si="1"/>
        <v>7394.45410710636</v>
      </c>
      <c r="L21" s="31">
        <f t="shared" si="2"/>
        <v>9311.30307765292</v>
      </c>
      <c r="M21" s="22">
        <v>880383.705992084</v>
      </c>
      <c r="N21" s="32"/>
      <c r="O21" s="18" t="s">
        <v>22</v>
      </c>
      <c r="P21" s="33" t="s">
        <v>23</v>
      </c>
      <c r="Q21" s="14"/>
    </row>
    <row r="22" s="2" customFormat="1" ht="21.75" customHeight="1" spans="1:17">
      <c r="A22" s="18">
        <v>17</v>
      </c>
      <c r="B22" s="18" t="s">
        <v>19</v>
      </c>
      <c r="C22" s="19">
        <v>403</v>
      </c>
      <c r="D22" s="19" t="s">
        <v>40</v>
      </c>
      <c r="E22" s="20">
        <v>4</v>
      </c>
      <c r="F22" s="18" t="s">
        <v>21</v>
      </c>
      <c r="G22" s="21">
        <v>2.9</v>
      </c>
      <c r="H22" s="22">
        <v>100.87</v>
      </c>
      <c r="I22" s="30">
        <f t="shared" si="0"/>
        <v>20.77</v>
      </c>
      <c r="J22" s="22">
        <v>80.1</v>
      </c>
      <c r="K22" s="31">
        <f t="shared" si="1"/>
        <v>7481.44062115632</v>
      </c>
      <c r="L22" s="31">
        <f t="shared" si="2"/>
        <v>9421.38471231009</v>
      </c>
      <c r="M22" s="22">
        <v>754652.915456038</v>
      </c>
      <c r="N22" s="32"/>
      <c r="O22" s="18" t="s">
        <v>22</v>
      </c>
      <c r="P22" s="33" t="s">
        <v>23</v>
      </c>
      <c r="Q22" s="14"/>
    </row>
    <row r="23" s="2" customFormat="1" ht="21.75" customHeight="1" spans="1:17">
      <c r="A23" s="18">
        <v>18</v>
      </c>
      <c r="B23" s="18" t="s">
        <v>19</v>
      </c>
      <c r="C23" s="19">
        <v>404</v>
      </c>
      <c r="D23" s="19" t="s">
        <v>41</v>
      </c>
      <c r="E23" s="20">
        <v>4</v>
      </c>
      <c r="F23" s="18" t="s">
        <v>21</v>
      </c>
      <c r="G23" s="21">
        <v>2.9</v>
      </c>
      <c r="H23" s="22">
        <v>100.87</v>
      </c>
      <c r="I23" s="30">
        <f t="shared" si="0"/>
        <v>20.77</v>
      </c>
      <c r="J23" s="22">
        <v>80.1</v>
      </c>
      <c r="K23" s="31">
        <f t="shared" si="1"/>
        <v>6348.32072917285</v>
      </c>
      <c r="L23" s="31">
        <f t="shared" si="2"/>
        <v>7994.44584209321</v>
      </c>
      <c r="M23" s="22">
        <v>640355.111951666</v>
      </c>
      <c r="N23" s="32"/>
      <c r="O23" s="18" t="s">
        <v>22</v>
      </c>
      <c r="P23" s="33" t="s">
        <v>23</v>
      </c>
      <c r="Q23" s="14"/>
    </row>
    <row r="24" s="2" customFormat="1" ht="21.75" customHeight="1" spans="1:17">
      <c r="A24" s="18">
        <v>19</v>
      </c>
      <c r="B24" s="18" t="s">
        <v>19</v>
      </c>
      <c r="C24" s="19">
        <v>405</v>
      </c>
      <c r="D24" s="19" t="s">
        <v>42</v>
      </c>
      <c r="E24" s="20">
        <v>4</v>
      </c>
      <c r="F24" s="18" t="s">
        <v>21</v>
      </c>
      <c r="G24" s="21">
        <v>2.9</v>
      </c>
      <c r="H24" s="22">
        <v>119.04</v>
      </c>
      <c r="I24" s="30">
        <f t="shared" si="0"/>
        <v>24.51</v>
      </c>
      <c r="J24" s="22">
        <v>94.53</v>
      </c>
      <c r="K24" s="31">
        <f t="shared" si="1"/>
        <v>6368.44070449571</v>
      </c>
      <c r="L24" s="31">
        <f t="shared" si="2"/>
        <v>8019.66763422374</v>
      </c>
      <c r="M24" s="22">
        <v>758099.18146317</v>
      </c>
      <c r="N24" s="32"/>
      <c r="O24" s="18" t="s">
        <v>22</v>
      </c>
      <c r="P24" s="33" t="s">
        <v>23</v>
      </c>
      <c r="Q24" s="14"/>
    </row>
    <row r="25" s="2" customFormat="1" ht="21.75" customHeight="1" spans="1:17">
      <c r="A25" s="18">
        <v>20</v>
      </c>
      <c r="B25" s="18" t="s">
        <v>19</v>
      </c>
      <c r="C25" s="19">
        <v>406</v>
      </c>
      <c r="D25" s="19" t="s">
        <v>43</v>
      </c>
      <c r="E25" s="20">
        <v>4</v>
      </c>
      <c r="F25" s="18" t="s">
        <v>32</v>
      </c>
      <c r="G25" s="21">
        <v>2.9</v>
      </c>
      <c r="H25" s="22">
        <v>90</v>
      </c>
      <c r="I25" s="30">
        <f t="shared" si="0"/>
        <v>18.53</v>
      </c>
      <c r="J25" s="22">
        <v>71.47</v>
      </c>
      <c r="K25" s="31">
        <f t="shared" si="1"/>
        <v>6643.19846803336</v>
      </c>
      <c r="L25" s="31">
        <f t="shared" si="2"/>
        <v>8365.57803446204</v>
      </c>
      <c r="M25" s="22">
        <v>597887.862123002</v>
      </c>
      <c r="N25" s="32"/>
      <c r="O25" s="18" t="s">
        <v>22</v>
      </c>
      <c r="P25" s="33" t="s">
        <v>23</v>
      </c>
      <c r="Q25" s="14"/>
    </row>
    <row r="26" s="2" customFormat="1" ht="21.75" customHeight="1" spans="1:17">
      <c r="A26" s="18">
        <v>21</v>
      </c>
      <c r="B26" s="18" t="s">
        <v>19</v>
      </c>
      <c r="C26" s="19">
        <v>501</v>
      </c>
      <c r="D26" s="19" t="s">
        <v>44</v>
      </c>
      <c r="E26" s="20">
        <v>5</v>
      </c>
      <c r="F26" s="18" t="s">
        <v>32</v>
      </c>
      <c r="G26" s="21">
        <v>2.9</v>
      </c>
      <c r="H26" s="22">
        <v>90</v>
      </c>
      <c r="I26" s="30">
        <f t="shared" si="0"/>
        <v>18.53</v>
      </c>
      <c r="J26" s="22">
        <v>71.47</v>
      </c>
      <c r="K26" s="31">
        <f t="shared" si="1"/>
        <v>6857.84139107159</v>
      </c>
      <c r="L26" s="31">
        <f t="shared" si="2"/>
        <v>8635.87134736873</v>
      </c>
      <c r="M26" s="22">
        <v>617205.725196443</v>
      </c>
      <c r="N26" s="32"/>
      <c r="O26" s="18" t="s">
        <v>22</v>
      </c>
      <c r="P26" s="33" t="s">
        <v>23</v>
      </c>
      <c r="Q26" s="14"/>
    </row>
    <row r="27" s="2" customFormat="1" ht="21.75" customHeight="1" spans="1:17">
      <c r="A27" s="18">
        <v>22</v>
      </c>
      <c r="B27" s="18" t="s">
        <v>19</v>
      </c>
      <c r="C27" s="19">
        <v>502</v>
      </c>
      <c r="D27" s="19" t="s">
        <v>45</v>
      </c>
      <c r="E27" s="20">
        <v>5</v>
      </c>
      <c r="F27" s="18" t="s">
        <v>21</v>
      </c>
      <c r="G27" s="21">
        <v>2.9</v>
      </c>
      <c r="H27" s="22">
        <v>119.06</v>
      </c>
      <c r="I27" s="30">
        <f t="shared" si="0"/>
        <v>24.51</v>
      </c>
      <c r="J27" s="22">
        <v>94.55</v>
      </c>
      <c r="K27" s="31">
        <f t="shared" si="1"/>
        <v>7501.77556862548</v>
      </c>
      <c r="L27" s="31">
        <f t="shared" si="2"/>
        <v>9446.44525859915</v>
      </c>
      <c r="M27" s="22">
        <v>893161.399200549</v>
      </c>
      <c r="N27" s="32"/>
      <c r="O27" s="18" t="s">
        <v>22</v>
      </c>
      <c r="P27" s="33" t="s">
        <v>23</v>
      </c>
      <c r="Q27" s="14"/>
    </row>
    <row r="28" s="2" customFormat="1" ht="21.75" customHeight="1" spans="1:17">
      <c r="A28" s="18">
        <v>23</v>
      </c>
      <c r="B28" s="18" t="s">
        <v>19</v>
      </c>
      <c r="C28" s="19">
        <v>503</v>
      </c>
      <c r="D28" s="19" t="s">
        <v>46</v>
      </c>
      <c r="E28" s="20">
        <v>5</v>
      </c>
      <c r="F28" s="18" t="s">
        <v>21</v>
      </c>
      <c r="G28" s="21">
        <v>2.9</v>
      </c>
      <c r="H28" s="19">
        <v>100.87</v>
      </c>
      <c r="I28" s="30">
        <f t="shared" si="0"/>
        <v>20.77</v>
      </c>
      <c r="J28" s="22">
        <v>80.1</v>
      </c>
      <c r="K28" s="31">
        <f t="shared" si="1"/>
        <v>7292.49703407764</v>
      </c>
      <c r="L28" s="31">
        <f t="shared" si="2"/>
        <v>9183.44788798267</v>
      </c>
      <c r="M28" s="22">
        <v>735594.175827412</v>
      </c>
      <c r="N28" s="32"/>
      <c r="O28" s="18" t="s">
        <v>22</v>
      </c>
      <c r="P28" s="33" t="s">
        <v>23</v>
      </c>
      <c r="Q28" s="14"/>
    </row>
    <row r="29" s="2" customFormat="1" ht="21.75" customHeight="1" spans="1:17">
      <c r="A29" s="18">
        <v>24</v>
      </c>
      <c r="B29" s="18" t="s">
        <v>19</v>
      </c>
      <c r="C29" s="19">
        <v>504</v>
      </c>
      <c r="D29" s="19" t="s">
        <v>47</v>
      </c>
      <c r="E29" s="20">
        <v>5</v>
      </c>
      <c r="F29" s="18" t="s">
        <v>21</v>
      </c>
      <c r="G29" s="21">
        <v>2.9</v>
      </c>
      <c r="H29" s="19">
        <v>100.87</v>
      </c>
      <c r="I29" s="30">
        <f t="shared" si="0"/>
        <v>20.77</v>
      </c>
      <c r="J29" s="22">
        <v>80.1</v>
      </c>
      <c r="K29" s="31">
        <f t="shared" si="1"/>
        <v>6741.6772791827</v>
      </c>
      <c r="L29" s="31">
        <f t="shared" si="2"/>
        <v>8489.80008927789</v>
      </c>
      <c r="M29" s="22">
        <v>680032.987151159</v>
      </c>
      <c r="N29" s="32"/>
      <c r="O29" s="18" t="s">
        <v>22</v>
      </c>
      <c r="P29" s="33" t="s">
        <v>23</v>
      </c>
      <c r="Q29" s="14"/>
    </row>
    <row r="30" s="2" customFormat="1" ht="21.75" customHeight="1" spans="1:17">
      <c r="A30" s="18">
        <v>25</v>
      </c>
      <c r="B30" s="18" t="s">
        <v>19</v>
      </c>
      <c r="C30" s="19">
        <v>505</v>
      </c>
      <c r="D30" s="19" t="s">
        <v>48</v>
      </c>
      <c r="E30" s="20">
        <v>5</v>
      </c>
      <c r="F30" s="18" t="s">
        <v>21</v>
      </c>
      <c r="G30" s="21">
        <v>2.9</v>
      </c>
      <c r="H30" s="19">
        <v>119.04</v>
      </c>
      <c r="I30" s="30">
        <f t="shared" si="0"/>
        <v>24.51</v>
      </c>
      <c r="J30" s="22">
        <v>94.53</v>
      </c>
      <c r="K30" s="31">
        <f t="shared" si="1"/>
        <v>6495.0941298906</v>
      </c>
      <c r="L30" s="31">
        <f t="shared" si="2"/>
        <v>8179.16011025258</v>
      </c>
      <c r="M30" s="22">
        <v>773176.005222177</v>
      </c>
      <c r="N30" s="32"/>
      <c r="O30" s="18" t="s">
        <v>22</v>
      </c>
      <c r="P30" s="33" t="s">
        <v>23</v>
      </c>
      <c r="Q30" s="14"/>
    </row>
    <row r="31" s="2" customFormat="1" ht="21.75" customHeight="1" spans="1:17">
      <c r="A31" s="18">
        <v>26</v>
      </c>
      <c r="B31" s="18" t="s">
        <v>19</v>
      </c>
      <c r="C31" s="19">
        <v>506</v>
      </c>
      <c r="D31" s="19" t="s">
        <v>49</v>
      </c>
      <c r="E31" s="20">
        <v>5</v>
      </c>
      <c r="F31" s="18" t="s">
        <v>32</v>
      </c>
      <c r="G31" s="21">
        <v>2.9</v>
      </c>
      <c r="H31" s="22">
        <v>90</v>
      </c>
      <c r="I31" s="30">
        <f t="shared" si="0"/>
        <v>18.53</v>
      </c>
      <c r="J31" s="22">
        <v>71.47</v>
      </c>
      <c r="K31" s="31">
        <f t="shared" si="1"/>
        <v>6750.51992955248</v>
      </c>
      <c r="L31" s="31">
        <f t="shared" si="2"/>
        <v>8500.72469091539</v>
      </c>
      <c r="M31" s="22">
        <v>607546.793659723</v>
      </c>
      <c r="N31" s="32"/>
      <c r="O31" s="18" t="s">
        <v>22</v>
      </c>
      <c r="P31" s="33" t="s">
        <v>23</v>
      </c>
      <c r="Q31" s="14"/>
    </row>
    <row r="32" s="2" customFormat="1" ht="21.75" customHeight="1" spans="1:17">
      <c r="A32" s="18">
        <v>27</v>
      </c>
      <c r="B32" s="18" t="s">
        <v>19</v>
      </c>
      <c r="C32" s="19">
        <v>601</v>
      </c>
      <c r="D32" s="19" t="s">
        <v>50</v>
      </c>
      <c r="E32" s="20">
        <v>6</v>
      </c>
      <c r="F32" s="18" t="s">
        <v>32</v>
      </c>
      <c r="G32" s="21">
        <v>2.9</v>
      </c>
      <c r="H32" s="22">
        <v>90</v>
      </c>
      <c r="I32" s="30">
        <f t="shared" si="0"/>
        <v>18.53</v>
      </c>
      <c r="J32" s="22">
        <v>71.47</v>
      </c>
      <c r="K32" s="31">
        <f t="shared" si="1"/>
        <v>6911.50212183115</v>
      </c>
      <c r="L32" s="31">
        <f t="shared" si="2"/>
        <v>8703.44467559541</v>
      </c>
      <c r="M32" s="22">
        <v>622035.190964804</v>
      </c>
      <c r="N32" s="32"/>
      <c r="O32" s="18" t="s">
        <v>22</v>
      </c>
      <c r="P32" s="33" t="s">
        <v>23</v>
      </c>
      <c r="Q32" s="14"/>
    </row>
    <row r="33" s="2" customFormat="1" ht="21.75" customHeight="1" spans="1:17">
      <c r="A33" s="18">
        <v>28</v>
      </c>
      <c r="B33" s="18" t="s">
        <v>19</v>
      </c>
      <c r="C33" s="19">
        <v>602</v>
      </c>
      <c r="D33" s="19" t="s">
        <v>51</v>
      </c>
      <c r="E33" s="20">
        <v>6</v>
      </c>
      <c r="F33" s="18" t="s">
        <v>21</v>
      </c>
      <c r="G33" s="21">
        <v>2.9</v>
      </c>
      <c r="H33" s="19">
        <v>119.06</v>
      </c>
      <c r="I33" s="30">
        <f t="shared" si="0"/>
        <v>24.51</v>
      </c>
      <c r="J33" s="22">
        <v>94.55</v>
      </c>
      <c r="K33" s="31">
        <f t="shared" si="1"/>
        <v>7555.43629938504</v>
      </c>
      <c r="L33" s="31">
        <f t="shared" si="2"/>
        <v>9514.01634907227</v>
      </c>
      <c r="M33" s="22">
        <v>899550.245804783</v>
      </c>
      <c r="N33" s="32"/>
      <c r="O33" s="18" t="s">
        <v>22</v>
      </c>
      <c r="P33" s="33" t="s">
        <v>23</v>
      </c>
      <c r="Q33" s="14"/>
    </row>
    <row r="34" s="2" customFormat="1" ht="21.75" customHeight="1" spans="1:17">
      <c r="A34" s="18">
        <v>29</v>
      </c>
      <c r="B34" s="18" t="s">
        <v>19</v>
      </c>
      <c r="C34" s="19">
        <v>603</v>
      </c>
      <c r="D34" s="19" t="s">
        <v>52</v>
      </c>
      <c r="E34" s="20">
        <v>6</v>
      </c>
      <c r="F34" s="18" t="s">
        <v>21</v>
      </c>
      <c r="G34" s="21">
        <v>2.9</v>
      </c>
      <c r="H34" s="19">
        <v>100.87</v>
      </c>
      <c r="I34" s="30">
        <f t="shared" si="0"/>
        <v>20.77</v>
      </c>
      <c r="J34" s="22">
        <v>80.1</v>
      </c>
      <c r="K34" s="31">
        <f t="shared" si="1"/>
        <v>7346.1630846281</v>
      </c>
      <c r="L34" s="31">
        <f t="shared" si="2"/>
        <v>9251.02959234003</v>
      </c>
      <c r="M34" s="22">
        <v>741007.470346436</v>
      </c>
      <c r="N34" s="32"/>
      <c r="O34" s="18" t="s">
        <v>22</v>
      </c>
      <c r="P34" s="33" t="s">
        <v>23</v>
      </c>
      <c r="Q34" s="14"/>
    </row>
    <row r="35" s="2" customFormat="1" ht="21.75" customHeight="1" spans="1:17">
      <c r="A35" s="18">
        <v>30</v>
      </c>
      <c r="B35" s="18" t="s">
        <v>19</v>
      </c>
      <c r="C35" s="19">
        <v>604</v>
      </c>
      <c r="D35" s="19" t="s">
        <v>53</v>
      </c>
      <c r="E35" s="20">
        <v>6</v>
      </c>
      <c r="F35" s="18" t="s">
        <v>21</v>
      </c>
      <c r="G35" s="21">
        <v>2.9</v>
      </c>
      <c r="H35" s="19">
        <v>100.87</v>
      </c>
      <c r="I35" s="30">
        <f t="shared" si="0"/>
        <v>20.77</v>
      </c>
      <c r="J35" s="22">
        <v>80.1</v>
      </c>
      <c r="K35" s="31">
        <f t="shared" si="1"/>
        <v>6524.07451843422</v>
      </c>
      <c r="L35" s="31">
        <f t="shared" si="2"/>
        <v>8215.77274250262</v>
      </c>
      <c r="M35" s="22">
        <v>658083.39667446</v>
      </c>
      <c r="N35" s="32"/>
      <c r="O35" s="18" t="s">
        <v>22</v>
      </c>
      <c r="P35" s="33" t="s">
        <v>23</v>
      </c>
      <c r="Q35" s="14"/>
    </row>
    <row r="36" s="2" customFormat="1" ht="21.75" customHeight="1" spans="1:17">
      <c r="A36" s="18">
        <v>31</v>
      </c>
      <c r="B36" s="18" t="s">
        <v>19</v>
      </c>
      <c r="C36" s="19">
        <v>605</v>
      </c>
      <c r="D36" s="19" t="s">
        <v>54</v>
      </c>
      <c r="E36" s="20">
        <v>6</v>
      </c>
      <c r="F36" s="18" t="s">
        <v>21</v>
      </c>
      <c r="G36" s="21">
        <v>2.9</v>
      </c>
      <c r="H36" s="19">
        <v>119.04</v>
      </c>
      <c r="I36" s="30">
        <f t="shared" si="0"/>
        <v>24.51</v>
      </c>
      <c r="J36" s="22">
        <v>94.53</v>
      </c>
      <c r="K36" s="31">
        <f t="shared" si="1"/>
        <v>6543.39059069015</v>
      </c>
      <c r="L36" s="31">
        <f t="shared" si="2"/>
        <v>8239.97901106269</v>
      </c>
      <c r="M36" s="22">
        <v>778925.215915756</v>
      </c>
      <c r="N36" s="32"/>
      <c r="O36" s="18" t="s">
        <v>22</v>
      </c>
      <c r="P36" s="33" t="s">
        <v>23</v>
      </c>
      <c r="Q36" s="14"/>
    </row>
    <row r="37" s="2" customFormat="1" ht="21.75" customHeight="1" spans="1:17">
      <c r="A37" s="18">
        <v>32</v>
      </c>
      <c r="B37" s="18" t="s">
        <v>19</v>
      </c>
      <c r="C37" s="19">
        <v>606</v>
      </c>
      <c r="D37" s="19" t="s">
        <v>55</v>
      </c>
      <c r="E37" s="20">
        <v>6</v>
      </c>
      <c r="F37" s="18" t="s">
        <v>32</v>
      </c>
      <c r="G37" s="21">
        <v>2.9</v>
      </c>
      <c r="H37" s="22">
        <v>90</v>
      </c>
      <c r="I37" s="30">
        <f t="shared" si="0"/>
        <v>18.53</v>
      </c>
      <c r="J37" s="22">
        <v>71.47</v>
      </c>
      <c r="K37" s="31">
        <f t="shared" si="1"/>
        <v>6804.18066031203</v>
      </c>
      <c r="L37" s="31">
        <f t="shared" si="2"/>
        <v>8568.29801914206</v>
      </c>
      <c r="M37" s="22">
        <v>612376.259428083</v>
      </c>
      <c r="N37" s="32"/>
      <c r="O37" s="18" t="s">
        <v>22</v>
      </c>
      <c r="P37" s="33" t="s">
        <v>23</v>
      </c>
      <c r="Q37" s="14"/>
    </row>
    <row r="38" s="2" customFormat="1" ht="21.75" customHeight="1" spans="1:17">
      <c r="A38" s="18">
        <v>33</v>
      </c>
      <c r="B38" s="18" t="s">
        <v>19</v>
      </c>
      <c r="C38" s="19">
        <v>701</v>
      </c>
      <c r="D38" s="19" t="s">
        <v>56</v>
      </c>
      <c r="E38" s="20">
        <v>7</v>
      </c>
      <c r="F38" s="18" t="s">
        <v>32</v>
      </c>
      <c r="G38" s="21">
        <v>2.9</v>
      </c>
      <c r="H38" s="22">
        <v>90</v>
      </c>
      <c r="I38" s="30">
        <f t="shared" si="0"/>
        <v>18.53</v>
      </c>
      <c r="J38" s="22">
        <v>71.47</v>
      </c>
      <c r="K38" s="31">
        <f t="shared" si="1"/>
        <v>6954.4307064388</v>
      </c>
      <c r="L38" s="31">
        <f t="shared" si="2"/>
        <v>8757.50333817674</v>
      </c>
      <c r="M38" s="22">
        <v>625898.763579492</v>
      </c>
      <c r="N38" s="32"/>
      <c r="O38" s="18" t="s">
        <v>22</v>
      </c>
      <c r="P38" s="33" t="s">
        <v>23</v>
      </c>
      <c r="Q38" s="14"/>
    </row>
    <row r="39" s="2" customFormat="1" ht="21.75" customHeight="1" spans="1:17">
      <c r="A39" s="18">
        <v>34</v>
      </c>
      <c r="B39" s="18" t="s">
        <v>19</v>
      </c>
      <c r="C39" s="19">
        <v>702</v>
      </c>
      <c r="D39" s="19" t="s">
        <v>57</v>
      </c>
      <c r="E39" s="20">
        <v>7</v>
      </c>
      <c r="F39" s="18" t="s">
        <v>21</v>
      </c>
      <c r="G39" s="21">
        <v>2.9</v>
      </c>
      <c r="H39" s="19">
        <v>119.06</v>
      </c>
      <c r="I39" s="30">
        <f t="shared" si="0"/>
        <v>24.51</v>
      </c>
      <c r="J39" s="22">
        <v>94.55</v>
      </c>
      <c r="K39" s="31">
        <f t="shared" si="1"/>
        <v>7598.36127836656</v>
      </c>
      <c r="L39" s="31">
        <f t="shared" si="2"/>
        <v>9568.06868114567</v>
      </c>
      <c r="M39" s="22">
        <v>904660.893802323</v>
      </c>
      <c r="N39" s="32"/>
      <c r="O39" s="18" t="s">
        <v>22</v>
      </c>
      <c r="P39" s="33" t="s">
        <v>23</v>
      </c>
      <c r="Q39" s="14"/>
    </row>
    <row r="40" s="2" customFormat="1" ht="21.75" customHeight="1" spans="1:17">
      <c r="A40" s="18">
        <v>35</v>
      </c>
      <c r="B40" s="18" t="s">
        <v>19</v>
      </c>
      <c r="C40" s="19">
        <v>703</v>
      </c>
      <c r="D40" s="19" t="s">
        <v>58</v>
      </c>
      <c r="E40" s="20">
        <v>7</v>
      </c>
      <c r="F40" s="18" t="s">
        <v>21</v>
      </c>
      <c r="G40" s="21">
        <v>2.9</v>
      </c>
      <c r="H40" s="19">
        <v>100.87</v>
      </c>
      <c r="I40" s="30">
        <f t="shared" si="0"/>
        <v>20.77</v>
      </c>
      <c r="J40" s="22">
        <v>80.1</v>
      </c>
      <c r="K40" s="31">
        <f t="shared" si="1"/>
        <v>7389.08315757031</v>
      </c>
      <c r="L40" s="31">
        <f t="shared" si="2"/>
        <v>9305.07887770434</v>
      </c>
      <c r="M40" s="22">
        <v>745336.818104118</v>
      </c>
      <c r="N40" s="32"/>
      <c r="O40" s="18" t="s">
        <v>22</v>
      </c>
      <c r="P40" s="33" t="s">
        <v>23</v>
      </c>
      <c r="Q40" s="14"/>
    </row>
    <row r="41" s="2" customFormat="1" ht="21.75" customHeight="1" spans="1:17">
      <c r="A41" s="18">
        <v>36</v>
      </c>
      <c r="B41" s="18" t="s">
        <v>19</v>
      </c>
      <c r="C41" s="19">
        <v>704</v>
      </c>
      <c r="D41" s="19" t="s">
        <v>59</v>
      </c>
      <c r="E41" s="20">
        <v>7</v>
      </c>
      <c r="F41" s="18" t="s">
        <v>21</v>
      </c>
      <c r="G41" s="21">
        <v>2.9</v>
      </c>
      <c r="H41" s="19">
        <v>100.87</v>
      </c>
      <c r="I41" s="30">
        <f t="shared" si="0"/>
        <v>20.77</v>
      </c>
      <c r="J41" s="22">
        <v>80.1</v>
      </c>
      <c r="K41" s="31">
        <f t="shared" si="1"/>
        <v>6562.70683991493</v>
      </c>
      <c r="L41" s="31">
        <f t="shared" si="2"/>
        <v>8264.42245870436</v>
      </c>
      <c r="M41" s="22">
        <v>661980.238942219</v>
      </c>
      <c r="N41" s="32"/>
      <c r="O41" s="18" t="s">
        <v>22</v>
      </c>
      <c r="P41" s="33" t="s">
        <v>23</v>
      </c>
      <c r="Q41" s="14"/>
    </row>
    <row r="42" s="2" customFormat="1" ht="21.75" customHeight="1" spans="1:17">
      <c r="A42" s="18">
        <v>37</v>
      </c>
      <c r="B42" s="18" t="s">
        <v>19</v>
      </c>
      <c r="C42" s="19">
        <v>705</v>
      </c>
      <c r="D42" s="19" t="s">
        <v>60</v>
      </c>
      <c r="E42" s="20">
        <v>7</v>
      </c>
      <c r="F42" s="18" t="s">
        <v>21</v>
      </c>
      <c r="G42" s="21">
        <v>2.9</v>
      </c>
      <c r="H42" s="19">
        <v>119.04</v>
      </c>
      <c r="I42" s="30">
        <f t="shared" si="0"/>
        <v>24.51</v>
      </c>
      <c r="J42" s="22">
        <v>94.53</v>
      </c>
      <c r="K42" s="31">
        <f t="shared" si="1"/>
        <v>6582.02234998194</v>
      </c>
      <c r="L42" s="31">
        <f t="shared" si="2"/>
        <v>8288.62731981223</v>
      </c>
      <c r="M42" s="22">
        <v>783523.94054185</v>
      </c>
      <c r="N42" s="32"/>
      <c r="O42" s="18" t="s">
        <v>22</v>
      </c>
      <c r="P42" s="33" t="s">
        <v>23</v>
      </c>
      <c r="Q42" s="14"/>
    </row>
    <row r="43" s="2" customFormat="1" ht="21.75" customHeight="1" spans="1:17">
      <c r="A43" s="18">
        <v>38</v>
      </c>
      <c r="B43" s="18" t="s">
        <v>19</v>
      </c>
      <c r="C43" s="19">
        <v>706</v>
      </c>
      <c r="D43" s="19" t="s">
        <v>61</v>
      </c>
      <c r="E43" s="20">
        <v>7</v>
      </c>
      <c r="F43" s="18" t="s">
        <v>32</v>
      </c>
      <c r="G43" s="21">
        <v>2.9</v>
      </c>
      <c r="H43" s="22">
        <v>90</v>
      </c>
      <c r="I43" s="30">
        <f t="shared" si="0"/>
        <v>18.53</v>
      </c>
      <c r="J43" s="22">
        <v>71.47</v>
      </c>
      <c r="K43" s="31">
        <f t="shared" si="1"/>
        <v>6847.10924491968</v>
      </c>
      <c r="L43" s="31">
        <f t="shared" si="2"/>
        <v>8622.3566817234</v>
      </c>
      <c r="M43" s="22">
        <v>616239.832042771</v>
      </c>
      <c r="N43" s="32"/>
      <c r="O43" s="18" t="s">
        <v>22</v>
      </c>
      <c r="P43" s="33" t="s">
        <v>23</v>
      </c>
      <c r="Q43" s="14"/>
    </row>
    <row r="44" s="2" customFormat="1" ht="21.75" customHeight="1" spans="1:17">
      <c r="A44" s="18">
        <v>39</v>
      </c>
      <c r="B44" s="18" t="s">
        <v>19</v>
      </c>
      <c r="C44" s="19">
        <v>801</v>
      </c>
      <c r="D44" s="19" t="s">
        <v>62</v>
      </c>
      <c r="E44" s="20">
        <v>8</v>
      </c>
      <c r="F44" s="18" t="s">
        <v>32</v>
      </c>
      <c r="G44" s="21">
        <v>2.9</v>
      </c>
      <c r="H44" s="22">
        <v>90</v>
      </c>
      <c r="I44" s="30">
        <f t="shared" si="0"/>
        <v>18.53</v>
      </c>
      <c r="J44" s="22">
        <v>71.47</v>
      </c>
      <c r="K44" s="31">
        <f t="shared" si="1"/>
        <v>6997.35929104644</v>
      </c>
      <c r="L44" s="31">
        <f t="shared" si="2"/>
        <v>8811.56200075808</v>
      </c>
      <c r="M44" s="22">
        <v>629762.33619418</v>
      </c>
      <c r="N44" s="32"/>
      <c r="O44" s="18" t="s">
        <v>22</v>
      </c>
      <c r="P44" s="33" t="s">
        <v>23</v>
      </c>
      <c r="Q44" s="14"/>
    </row>
    <row r="45" s="2" customFormat="1" ht="21.75" customHeight="1" spans="1:17">
      <c r="A45" s="18">
        <v>40</v>
      </c>
      <c r="B45" s="18" t="s">
        <v>19</v>
      </c>
      <c r="C45" s="19">
        <v>802</v>
      </c>
      <c r="D45" s="19" t="s">
        <v>63</v>
      </c>
      <c r="E45" s="20">
        <v>8</v>
      </c>
      <c r="F45" s="18" t="s">
        <v>21</v>
      </c>
      <c r="G45" s="21">
        <v>2.9</v>
      </c>
      <c r="H45" s="19">
        <v>119.06</v>
      </c>
      <c r="I45" s="30">
        <f t="shared" si="0"/>
        <v>24.51</v>
      </c>
      <c r="J45" s="22">
        <v>94.55</v>
      </c>
      <c r="K45" s="31">
        <f t="shared" si="1"/>
        <v>7641.29527141339</v>
      </c>
      <c r="L45" s="31">
        <f t="shared" si="2"/>
        <v>9622.13236398179</v>
      </c>
      <c r="M45" s="22">
        <v>909772.615014479</v>
      </c>
      <c r="N45" s="32"/>
      <c r="O45" s="18" t="s">
        <v>22</v>
      </c>
      <c r="P45" s="33" t="s">
        <v>23</v>
      </c>
      <c r="Q45" s="14"/>
    </row>
    <row r="46" s="2" customFormat="1" ht="21.75" customHeight="1" spans="1:17">
      <c r="A46" s="18">
        <v>41</v>
      </c>
      <c r="B46" s="18" t="s">
        <v>19</v>
      </c>
      <c r="C46" s="19">
        <v>803</v>
      </c>
      <c r="D46" s="19" t="s">
        <v>64</v>
      </c>
      <c r="E46" s="20">
        <v>8</v>
      </c>
      <c r="F46" s="18" t="s">
        <v>21</v>
      </c>
      <c r="G46" s="21">
        <v>2.9</v>
      </c>
      <c r="H46" s="19">
        <v>100.87</v>
      </c>
      <c r="I46" s="30">
        <f t="shared" si="0"/>
        <v>20.77</v>
      </c>
      <c r="J46" s="22">
        <v>80.1</v>
      </c>
      <c r="K46" s="31">
        <f t="shared" si="1"/>
        <v>7432.01387009432</v>
      </c>
      <c r="L46" s="31">
        <f t="shared" si="2"/>
        <v>9359.14156150329</v>
      </c>
      <c r="M46" s="22">
        <v>749667.239076414</v>
      </c>
      <c r="N46" s="32"/>
      <c r="O46" s="18" t="s">
        <v>22</v>
      </c>
      <c r="P46" s="33" t="s">
        <v>23</v>
      </c>
      <c r="Q46" s="14"/>
    </row>
    <row r="47" s="2" customFormat="1" ht="21.75" customHeight="1" spans="1:17">
      <c r="A47" s="18">
        <v>42</v>
      </c>
      <c r="B47" s="18" t="s">
        <v>19</v>
      </c>
      <c r="C47" s="19">
        <v>804</v>
      </c>
      <c r="D47" s="19" t="s">
        <v>65</v>
      </c>
      <c r="E47" s="20">
        <v>8</v>
      </c>
      <c r="F47" s="18" t="s">
        <v>21</v>
      </c>
      <c r="G47" s="21">
        <v>2.9</v>
      </c>
      <c r="H47" s="19">
        <v>100.87</v>
      </c>
      <c r="I47" s="30">
        <f t="shared" si="0"/>
        <v>20.77</v>
      </c>
      <c r="J47" s="22">
        <v>80.1</v>
      </c>
      <c r="K47" s="31">
        <f t="shared" si="1"/>
        <v>6602.41375915646</v>
      </c>
      <c r="L47" s="31">
        <f t="shared" si="2"/>
        <v>8314.4254168054</v>
      </c>
      <c r="M47" s="22">
        <v>665985.475886113</v>
      </c>
      <c r="N47" s="32"/>
      <c r="O47" s="18" t="s">
        <v>22</v>
      </c>
      <c r="P47" s="33" t="s">
        <v>23</v>
      </c>
      <c r="Q47" s="14"/>
    </row>
    <row r="48" s="2" customFormat="1" ht="21.75" customHeight="1" spans="1:17">
      <c r="A48" s="18">
        <v>43</v>
      </c>
      <c r="B48" s="18" t="s">
        <v>19</v>
      </c>
      <c r="C48" s="19">
        <v>805</v>
      </c>
      <c r="D48" s="19" t="s">
        <v>66</v>
      </c>
      <c r="E48" s="20">
        <v>8</v>
      </c>
      <c r="F48" s="18" t="s">
        <v>21</v>
      </c>
      <c r="G48" s="21">
        <v>2.9</v>
      </c>
      <c r="H48" s="19">
        <v>119.04</v>
      </c>
      <c r="I48" s="30">
        <f t="shared" si="0"/>
        <v>24.51</v>
      </c>
      <c r="J48" s="22">
        <v>94.53</v>
      </c>
      <c r="K48" s="31">
        <f t="shared" si="1"/>
        <v>6621.73597884549</v>
      </c>
      <c r="L48" s="31">
        <f t="shared" si="2"/>
        <v>8338.63800827004</v>
      </c>
      <c r="M48" s="22">
        <v>788251.450921767</v>
      </c>
      <c r="N48" s="32"/>
      <c r="O48" s="18" t="s">
        <v>22</v>
      </c>
      <c r="P48" s="33" t="s">
        <v>23</v>
      </c>
      <c r="Q48" s="14"/>
    </row>
    <row r="49" s="2" customFormat="1" ht="21.75" customHeight="1" spans="1:17">
      <c r="A49" s="18">
        <v>44</v>
      </c>
      <c r="B49" s="18" t="s">
        <v>19</v>
      </c>
      <c r="C49" s="19">
        <v>806</v>
      </c>
      <c r="D49" s="19" t="s">
        <v>67</v>
      </c>
      <c r="E49" s="20">
        <v>8</v>
      </c>
      <c r="F49" s="18" t="s">
        <v>32</v>
      </c>
      <c r="G49" s="21">
        <v>2.9</v>
      </c>
      <c r="H49" s="22">
        <v>90</v>
      </c>
      <c r="I49" s="30">
        <f t="shared" si="0"/>
        <v>18.53</v>
      </c>
      <c r="J49" s="22">
        <v>71.47</v>
      </c>
      <c r="K49" s="31">
        <f t="shared" si="1"/>
        <v>6890.03782952733</v>
      </c>
      <c r="L49" s="31">
        <f t="shared" si="2"/>
        <v>8676.41534430474</v>
      </c>
      <c r="M49" s="22">
        <v>620103.404657459</v>
      </c>
      <c r="N49" s="32"/>
      <c r="O49" s="18" t="s">
        <v>22</v>
      </c>
      <c r="P49" s="33" t="s">
        <v>23</v>
      </c>
      <c r="Q49" s="14"/>
    </row>
    <row r="50" s="2" customFormat="1" ht="21.75" customHeight="1" spans="1:17">
      <c r="A50" s="18">
        <v>45</v>
      </c>
      <c r="B50" s="18" t="s">
        <v>19</v>
      </c>
      <c r="C50" s="19">
        <v>901</v>
      </c>
      <c r="D50" s="19" t="s">
        <v>68</v>
      </c>
      <c r="E50" s="20">
        <v>9</v>
      </c>
      <c r="F50" s="18" t="s">
        <v>32</v>
      </c>
      <c r="G50" s="21">
        <v>2.9</v>
      </c>
      <c r="H50" s="22">
        <v>90</v>
      </c>
      <c r="I50" s="30">
        <f t="shared" si="0"/>
        <v>18.53</v>
      </c>
      <c r="J50" s="22">
        <v>71.47</v>
      </c>
      <c r="K50" s="31">
        <f t="shared" si="1"/>
        <v>7040.28787565409</v>
      </c>
      <c r="L50" s="31">
        <f t="shared" si="2"/>
        <v>8865.62066333942</v>
      </c>
      <c r="M50" s="22">
        <v>633625.908808868</v>
      </c>
      <c r="N50" s="32"/>
      <c r="O50" s="18" t="s">
        <v>22</v>
      </c>
      <c r="P50" s="33" t="s">
        <v>23</v>
      </c>
      <c r="Q50" s="14"/>
    </row>
    <row r="51" s="2" customFormat="1" ht="21.75" customHeight="1" spans="1:17">
      <c r="A51" s="18">
        <v>46</v>
      </c>
      <c r="B51" s="18" t="s">
        <v>19</v>
      </c>
      <c r="C51" s="19">
        <v>902</v>
      </c>
      <c r="D51" s="19" t="s">
        <v>69</v>
      </c>
      <c r="E51" s="20">
        <v>9</v>
      </c>
      <c r="F51" s="18" t="s">
        <v>21</v>
      </c>
      <c r="G51" s="21">
        <v>2.9</v>
      </c>
      <c r="H51" s="19">
        <v>119.06</v>
      </c>
      <c r="I51" s="30">
        <f t="shared" si="0"/>
        <v>24.51</v>
      </c>
      <c r="J51" s="22">
        <v>94.55</v>
      </c>
      <c r="K51" s="31">
        <f t="shared" si="1"/>
        <v>7684.22025039492</v>
      </c>
      <c r="L51" s="31">
        <f t="shared" si="2"/>
        <v>9676.1846960552</v>
      </c>
      <c r="M51" s="22">
        <v>914883.263012019</v>
      </c>
      <c r="N51" s="32"/>
      <c r="O51" s="18" t="s">
        <v>22</v>
      </c>
      <c r="P51" s="33" t="s">
        <v>23</v>
      </c>
      <c r="Q51" s="14"/>
    </row>
    <row r="52" s="2" customFormat="1" ht="21.75" customHeight="1" spans="1:17">
      <c r="A52" s="18">
        <v>47</v>
      </c>
      <c r="B52" s="18" t="s">
        <v>19</v>
      </c>
      <c r="C52" s="19">
        <v>903</v>
      </c>
      <c r="D52" s="19" t="s">
        <v>70</v>
      </c>
      <c r="E52" s="20">
        <v>9</v>
      </c>
      <c r="F52" s="18" t="s">
        <v>21</v>
      </c>
      <c r="G52" s="21">
        <v>2.9</v>
      </c>
      <c r="H52" s="19">
        <v>100.87</v>
      </c>
      <c r="I52" s="30">
        <f t="shared" si="0"/>
        <v>20.77</v>
      </c>
      <c r="J52" s="22">
        <v>80.1</v>
      </c>
      <c r="K52" s="31">
        <f t="shared" si="1"/>
        <v>7474.94458261832</v>
      </c>
      <c r="L52" s="31">
        <f t="shared" si="2"/>
        <v>9413.20424530225</v>
      </c>
      <c r="M52" s="22">
        <v>753997.66004871</v>
      </c>
      <c r="N52" s="32"/>
      <c r="O52" s="18" t="s">
        <v>22</v>
      </c>
      <c r="P52" s="33" t="s">
        <v>23</v>
      </c>
      <c r="Q52" s="14"/>
    </row>
    <row r="53" s="2" customFormat="1" ht="21.75" customHeight="1" spans="1:17">
      <c r="A53" s="18">
        <v>48</v>
      </c>
      <c r="B53" s="18" t="s">
        <v>19</v>
      </c>
      <c r="C53" s="19">
        <v>904</v>
      </c>
      <c r="D53" s="19" t="s">
        <v>71</v>
      </c>
      <c r="E53" s="20">
        <v>9</v>
      </c>
      <c r="F53" s="18" t="s">
        <v>21</v>
      </c>
      <c r="G53" s="21">
        <v>2.9</v>
      </c>
      <c r="H53" s="19">
        <v>100.87</v>
      </c>
      <c r="I53" s="30">
        <f t="shared" si="0"/>
        <v>20.77</v>
      </c>
      <c r="J53" s="22">
        <v>80.1</v>
      </c>
      <c r="K53" s="31">
        <f t="shared" si="1"/>
        <v>6641.05672021896</v>
      </c>
      <c r="L53" s="31">
        <f t="shared" si="2"/>
        <v>8363.08853144178</v>
      </c>
      <c r="M53" s="22">
        <v>669883.391368487</v>
      </c>
      <c r="N53" s="32"/>
      <c r="O53" s="18" t="s">
        <v>22</v>
      </c>
      <c r="P53" s="33" t="s">
        <v>23</v>
      </c>
      <c r="Q53" s="14"/>
    </row>
    <row r="54" s="2" customFormat="1" ht="21.75" customHeight="1" spans="1:17">
      <c r="A54" s="18">
        <v>49</v>
      </c>
      <c r="B54" s="18" t="s">
        <v>19</v>
      </c>
      <c r="C54" s="19">
        <v>905</v>
      </c>
      <c r="D54" s="19" t="s">
        <v>72</v>
      </c>
      <c r="E54" s="20">
        <v>9</v>
      </c>
      <c r="F54" s="18" t="s">
        <v>21</v>
      </c>
      <c r="G54" s="21">
        <v>2.9</v>
      </c>
      <c r="H54" s="19">
        <v>119.04</v>
      </c>
      <c r="I54" s="30">
        <f t="shared" si="0"/>
        <v>24.51</v>
      </c>
      <c r="J54" s="22">
        <v>94.53</v>
      </c>
      <c r="K54" s="31">
        <f t="shared" si="1"/>
        <v>6660.36773813728</v>
      </c>
      <c r="L54" s="31">
        <f t="shared" si="2"/>
        <v>8387.28631701958</v>
      </c>
      <c r="M54" s="22">
        <v>792850.175547861</v>
      </c>
      <c r="N54" s="32"/>
      <c r="O54" s="18" t="s">
        <v>22</v>
      </c>
      <c r="P54" s="33" t="s">
        <v>23</v>
      </c>
      <c r="Q54" s="14"/>
    </row>
    <row r="55" s="2" customFormat="1" ht="21.75" customHeight="1" spans="1:17">
      <c r="A55" s="18">
        <v>50</v>
      </c>
      <c r="B55" s="18" t="s">
        <v>19</v>
      </c>
      <c r="C55" s="19">
        <v>906</v>
      </c>
      <c r="D55" s="19" t="s">
        <v>73</v>
      </c>
      <c r="E55" s="20">
        <v>9</v>
      </c>
      <c r="F55" s="18" t="s">
        <v>32</v>
      </c>
      <c r="G55" s="21">
        <v>2.9</v>
      </c>
      <c r="H55" s="22">
        <v>90</v>
      </c>
      <c r="I55" s="30">
        <f t="shared" si="0"/>
        <v>18.53</v>
      </c>
      <c r="J55" s="22">
        <v>71.47</v>
      </c>
      <c r="K55" s="31">
        <f t="shared" si="1"/>
        <v>6932.96641413497</v>
      </c>
      <c r="L55" s="31">
        <f t="shared" si="2"/>
        <v>8730.47400688608</v>
      </c>
      <c r="M55" s="22">
        <v>623966.977272148</v>
      </c>
      <c r="N55" s="32"/>
      <c r="O55" s="18" t="s">
        <v>22</v>
      </c>
      <c r="P55" s="33" t="s">
        <v>23</v>
      </c>
      <c r="Q55" s="14"/>
    </row>
    <row r="56" s="2" customFormat="1" ht="21.75" customHeight="1" spans="1:17">
      <c r="A56" s="18">
        <v>51</v>
      </c>
      <c r="B56" s="18" t="s">
        <v>19</v>
      </c>
      <c r="C56" s="19">
        <v>1001</v>
      </c>
      <c r="D56" s="19" t="s">
        <v>74</v>
      </c>
      <c r="E56" s="20">
        <v>10</v>
      </c>
      <c r="F56" s="18" t="s">
        <v>32</v>
      </c>
      <c r="G56" s="21">
        <v>2.9</v>
      </c>
      <c r="H56" s="22">
        <v>90</v>
      </c>
      <c r="I56" s="30">
        <f t="shared" si="0"/>
        <v>18.53</v>
      </c>
      <c r="J56" s="22">
        <v>71.47</v>
      </c>
      <c r="K56" s="31">
        <f t="shared" si="1"/>
        <v>7083.21646026174</v>
      </c>
      <c r="L56" s="31">
        <f t="shared" si="2"/>
        <v>8919.67932592076</v>
      </c>
      <c r="M56" s="22">
        <v>637489.481423557</v>
      </c>
      <c r="N56" s="32"/>
      <c r="O56" s="18" t="s">
        <v>22</v>
      </c>
      <c r="P56" s="33" t="s">
        <v>23</v>
      </c>
      <c r="Q56" s="14"/>
    </row>
    <row r="57" s="2" customFormat="1" ht="21.75" customHeight="1" spans="1:17">
      <c r="A57" s="18">
        <v>52</v>
      </c>
      <c r="B57" s="18" t="s">
        <v>19</v>
      </c>
      <c r="C57" s="19">
        <v>1002</v>
      </c>
      <c r="D57" s="19" t="s">
        <v>75</v>
      </c>
      <c r="E57" s="20">
        <v>10</v>
      </c>
      <c r="F57" s="18" t="s">
        <v>21</v>
      </c>
      <c r="G57" s="21">
        <v>2.9</v>
      </c>
      <c r="H57" s="19">
        <v>119.06</v>
      </c>
      <c r="I57" s="30">
        <f t="shared" si="0"/>
        <v>24.51</v>
      </c>
      <c r="J57" s="22">
        <v>94.55</v>
      </c>
      <c r="K57" s="31">
        <f t="shared" si="1"/>
        <v>7727.14522937644</v>
      </c>
      <c r="L57" s="31">
        <f t="shared" si="2"/>
        <v>9730.2370281286</v>
      </c>
      <c r="M57" s="22">
        <v>919993.911009559</v>
      </c>
      <c r="N57" s="32"/>
      <c r="O57" s="18" t="s">
        <v>22</v>
      </c>
      <c r="P57" s="33" t="s">
        <v>23</v>
      </c>
      <c r="Q57" s="14"/>
    </row>
    <row r="58" s="2" customFormat="1" ht="21.75" customHeight="1" spans="1:17">
      <c r="A58" s="18">
        <v>53</v>
      </c>
      <c r="B58" s="18" t="s">
        <v>19</v>
      </c>
      <c r="C58" s="19">
        <v>1003</v>
      </c>
      <c r="D58" s="19" t="s">
        <v>76</v>
      </c>
      <c r="E58" s="20">
        <v>10</v>
      </c>
      <c r="F58" s="18" t="s">
        <v>21</v>
      </c>
      <c r="G58" s="21">
        <v>2.9</v>
      </c>
      <c r="H58" s="19">
        <v>100.87</v>
      </c>
      <c r="I58" s="30">
        <f t="shared" si="0"/>
        <v>20.77</v>
      </c>
      <c r="J58" s="22">
        <v>80.1</v>
      </c>
      <c r="K58" s="31">
        <f t="shared" si="1"/>
        <v>7517.87529514233</v>
      </c>
      <c r="L58" s="31">
        <f t="shared" si="2"/>
        <v>9467.26692910121</v>
      </c>
      <c r="M58" s="22">
        <v>758328.081021007</v>
      </c>
      <c r="N58" s="32"/>
      <c r="O58" s="18" t="s">
        <v>22</v>
      </c>
      <c r="P58" s="33" t="s">
        <v>23</v>
      </c>
      <c r="Q58" s="14"/>
    </row>
    <row r="59" s="2" customFormat="1" ht="21.75" customHeight="1" spans="1:17">
      <c r="A59" s="18">
        <v>54</v>
      </c>
      <c r="B59" s="18" t="s">
        <v>19</v>
      </c>
      <c r="C59" s="19">
        <v>1004</v>
      </c>
      <c r="D59" s="19" t="s">
        <v>77</v>
      </c>
      <c r="E59" s="20">
        <v>10</v>
      </c>
      <c r="F59" s="18" t="s">
        <v>21</v>
      </c>
      <c r="G59" s="21">
        <v>2.9</v>
      </c>
      <c r="H59" s="19">
        <v>100.87</v>
      </c>
      <c r="I59" s="30">
        <f t="shared" si="0"/>
        <v>20.77</v>
      </c>
      <c r="J59" s="22">
        <v>80.1</v>
      </c>
      <c r="K59" s="31">
        <f t="shared" si="1"/>
        <v>6679.68904169967</v>
      </c>
      <c r="L59" s="31">
        <f t="shared" si="2"/>
        <v>8411.73824764352</v>
      </c>
      <c r="M59" s="22">
        <v>673780.233636246</v>
      </c>
      <c r="N59" s="32"/>
      <c r="O59" s="18" t="s">
        <v>22</v>
      </c>
      <c r="P59" s="33" t="s">
        <v>23</v>
      </c>
      <c r="Q59" s="14"/>
    </row>
    <row r="60" s="2" customFormat="1" ht="21.75" customHeight="1" spans="1:17">
      <c r="A60" s="18">
        <v>55</v>
      </c>
      <c r="B60" s="18" t="s">
        <v>19</v>
      </c>
      <c r="C60" s="19">
        <v>1005</v>
      </c>
      <c r="D60" s="19" t="s">
        <v>78</v>
      </c>
      <c r="E60" s="20">
        <v>10</v>
      </c>
      <c r="F60" s="18" t="s">
        <v>21</v>
      </c>
      <c r="G60" s="21">
        <v>2.9</v>
      </c>
      <c r="H60" s="19">
        <v>119.04</v>
      </c>
      <c r="I60" s="30">
        <f t="shared" si="0"/>
        <v>24.51</v>
      </c>
      <c r="J60" s="22">
        <v>94.53</v>
      </c>
      <c r="K60" s="31">
        <f t="shared" si="1"/>
        <v>6700.08136700082</v>
      </c>
      <c r="L60" s="31">
        <f t="shared" si="2"/>
        <v>8437.29700547739</v>
      </c>
      <c r="M60" s="22">
        <v>797577.685927778</v>
      </c>
      <c r="N60" s="32"/>
      <c r="O60" s="18" t="s">
        <v>22</v>
      </c>
      <c r="P60" s="33" t="s">
        <v>23</v>
      </c>
      <c r="Q60" s="14"/>
    </row>
    <row r="61" s="2" customFormat="1" ht="21.75" customHeight="1" spans="1:17">
      <c r="A61" s="18">
        <v>56</v>
      </c>
      <c r="B61" s="18" t="s">
        <v>19</v>
      </c>
      <c r="C61" s="19">
        <v>1006</v>
      </c>
      <c r="D61" s="19" t="s">
        <v>79</v>
      </c>
      <c r="E61" s="20">
        <v>10</v>
      </c>
      <c r="F61" s="18" t="s">
        <v>32</v>
      </c>
      <c r="G61" s="21">
        <v>2.9</v>
      </c>
      <c r="H61" s="22">
        <v>90</v>
      </c>
      <c r="I61" s="30">
        <f t="shared" si="0"/>
        <v>18.53</v>
      </c>
      <c r="J61" s="22">
        <v>71.47</v>
      </c>
      <c r="K61" s="31">
        <f t="shared" si="1"/>
        <v>6975.89499874262</v>
      </c>
      <c r="L61" s="31">
        <f t="shared" si="2"/>
        <v>8784.53266946741</v>
      </c>
      <c r="M61" s="22">
        <v>627830.549886836</v>
      </c>
      <c r="N61" s="32"/>
      <c r="O61" s="18" t="s">
        <v>22</v>
      </c>
      <c r="P61" s="33" t="s">
        <v>23</v>
      </c>
      <c r="Q61" s="14"/>
    </row>
    <row r="62" s="2" customFormat="1" ht="21.75" customHeight="1" spans="1:17">
      <c r="A62" s="18">
        <v>57</v>
      </c>
      <c r="B62" s="18" t="s">
        <v>19</v>
      </c>
      <c r="C62" s="19">
        <v>1101</v>
      </c>
      <c r="D62" s="19" t="s">
        <v>80</v>
      </c>
      <c r="E62" s="20">
        <v>11</v>
      </c>
      <c r="F62" s="18" t="s">
        <v>32</v>
      </c>
      <c r="G62" s="21">
        <v>2.9</v>
      </c>
      <c r="H62" s="22">
        <v>90</v>
      </c>
      <c r="I62" s="30">
        <f t="shared" si="0"/>
        <v>18.53</v>
      </c>
      <c r="J62" s="22">
        <v>71.47</v>
      </c>
      <c r="K62" s="31">
        <f t="shared" si="1"/>
        <v>7419.97609836463</v>
      </c>
      <c r="L62" s="31">
        <f t="shared" si="2"/>
        <v>9343.75050864442</v>
      </c>
      <c r="M62" s="22">
        <v>667797.848852816</v>
      </c>
      <c r="N62" s="32"/>
      <c r="O62" s="18" t="s">
        <v>22</v>
      </c>
      <c r="P62" s="33" t="s">
        <v>23</v>
      </c>
      <c r="Q62" s="14"/>
    </row>
    <row r="63" s="2" customFormat="1" ht="21.75" customHeight="1" spans="1:17">
      <c r="A63" s="18">
        <v>58</v>
      </c>
      <c r="B63" s="18" t="s">
        <v>19</v>
      </c>
      <c r="C63" s="19">
        <v>1102</v>
      </c>
      <c r="D63" s="19" t="s">
        <v>81</v>
      </c>
      <c r="E63" s="20">
        <v>11</v>
      </c>
      <c r="F63" s="18" t="s">
        <v>21</v>
      </c>
      <c r="G63" s="21">
        <v>2.9</v>
      </c>
      <c r="H63" s="19">
        <v>119.06</v>
      </c>
      <c r="I63" s="30">
        <f t="shared" si="0"/>
        <v>24.51</v>
      </c>
      <c r="J63" s="22">
        <v>94.55</v>
      </c>
      <c r="K63" s="31">
        <f t="shared" si="1"/>
        <v>7770.07922242327</v>
      </c>
      <c r="L63" s="31">
        <f t="shared" si="2"/>
        <v>9784.30071096473</v>
      </c>
      <c r="M63" s="22">
        <v>925105.632221715</v>
      </c>
      <c r="N63" s="32"/>
      <c r="O63" s="18" t="s">
        <v>22</v>
      </c>
      <c r="P63" s="33" t="s">
        <v>23</v>
      </c>
      <c r="Q63" s="14"/>
    </row>
    <row r="64" s="2" customFormat="1" ht="21.75" customHeight="1" spans="1:17">
      <c r="A64" s="18">
        <v>59</v>
      </c>
      <c r="B64" s="18" t="s">
        <v>19</v>
      </c>
      <c r="C64" s="19">
        <v>1103</v>
      </c>
      <c r="D64" s="19" t="s">
        <v>82</v>
      </c>
      <c r="E64" s="20">
        <v>11</v>
      </c>
      <c r="F64" s="18" t="s">
        <v>21</v>
      </c>
      <c r="G64" s="21">
        <v>2.9</v>
      </c>
      <c r="H64" s="19">
        <v>100.87</v>
      </c>
      <c r="I64" s="30">
        <f t="shared" si="0"/>
        <v>20.77</v>
      </c>
      <c r="J64" s="22">
        <v>80.1</v>
      </c>
      <c r="K64" s="31">
        <f t="shared" si="1"/>
        <v>7560.80600766633</v>
      </c>
      <c r="L64" s="31">
        <f t="shared" si="2"/>
        <v>9521.32961290016</v>
      </c>
      <c r="M64" s="22">
        <v>762658.501993303</v>
      </c>
      <c r="N64" s="32"/>
      <c r="O64" s="18" t="s">
        <v>22</v>
      </c>
      <c r="P64" s="33" t="s">
        <v>23</v>
      </c>
      <c r="Q64" s="14"/>
    </row>
    <row r="65" s="2" customFormat="1" ht="21.75" customHeight="1" spans="1:17">
      <c r="A65" s="18">
        <v>60</v>
      </c>
      <c r="B65" s="18" t="s">
        <v>19</v>
      </c>
      <c r="C65" s="19">
        <v>1104</v>
      </c>
      <c r="D65" s="19" t="s">
        <v>83</v>
      </c>
      <c r="E65" s="20">
        <v>11</v>
      </c>
      <c r="F65" s="18" t="s">
        <v>21</v>
      </c>
      <c r="G65" s="21">
        <v>2.9</v>
      </c>
      <c r="H65" s="19">
        <v>100.87</v>
      </c>
      <c r="I65" s="30">
        <f t="shared" si="0"/>
        <v>20.77</v>
      </c>
      <c r="J65" s="22">
        <v>80.1</v>
      </c>
      <c r="K65" s="31">
        <f t="shared" si="1"/>
        <v>6719.39596094121</v>
      </c>
      <c r="L65" s="31">
        <f t="shared" si="2"/>
        <v>8461.74120574456</v>
      </c>
      <c r="M65" s="22">
        <v>677785.47058014</v>
      </c>
      <c r="N65" s="32"/>
      <c r="O65" s="18" t="s">
        <v>22</v>
      </c>
      <c r="P65" s="33" t="s">
        <v>23</v>
      </c>
      <c r="Q65" s="14"/>
    </row>
    <row r="66" s="2" customFormat="1" ht="21.75" customHeight="1" spans="1:17">
      <c r="A66" s="18">
        <v>61</v>
      </c>
      <c r="B66" s="18" t="s">
        <v>19</v>
      </c>
      <c r="C66" s="19">
        <v>1105</v>
      </c>
      <c r="D66" s="19" t="s">
        <v>84</v>
      </c>
      <c r="E66" s="20">
        <v>11</v>
      </c>
      <c r="F66" s="18" t="s">
        <v>21</v>
      </c>
      <c r="G66" s="21">
        <v>2.9</v>
      </c>
      <c r="H66" s="19">
        <v>119.04</v>
      </c>
      <c r="I66" s="30">
        <f t="shared" si="0"/>
        <v>24.51</v>
      </c>
      <c r="J66" s="22">
        <v>94.53</v>
      </c>
      <c r="K66" s="31">
        <f t="shared" si="1"/>
        <v>6738.71312629261</v>
      </c>
      <c r="L66" s="31">
        <f t="shared" si="2"/>
        <v>8485.94531422694</v>
      </c>
      <c r="M66" s="22">
        <v>802176.410553872</v>
      </c>
      <c r="N66" s="32"/>
      <c r="O66" s="18" t="s">
        <v>22</v>
      </c>
      <c r="P66" s="33" t="s">
        <v>23</v>
      </c>
      <c r="Q66" s="14"/>
    </row>
    <row r="67" s="2" customFormat="1" ht="21.75" customHeight="1" spans="1:17">
      <c r="A67" s="18">
        <v>62</v>
      </c>
      <c r="B67" s="18" t="s">
        <v>19</v>
      </c>
      <c r="C67" s="19">
        <v>1106</v>
      </c>
      <c r="D67" s="19" t="s">
        <v>85</v>
      </c>
      <c r="E67" s="20">
        <v>11</v>
      </c>
      <c r="F67" s="18" t="s">
        <v>32</v>
      </c>
      <c r="G67" s="21">
        <v>2.9</v>
      </c>
      <c r="H67" s="22">
        <v>90</v>
      </c>
      <c r="I67" s="30">
        <f t="shared" si="0"/>
        <v>18.53</v>
      </c>
      <c r="J67" s="22">
        <v>71.47</v>
      </c>
      <c r="K67" s="31">
        <f t="shared" si="1"/>
        <v>7018.82358335027</v>
      </c>
      <c r="L67" s="31">
        <f t="shared" si="2"/>
        <v>8838.59133204875</v>
      </c>
      <c r="M67" s="22">
        <v>631694.122501524</v>
      </c>
      <c r="N67" s="32"/>
      <c r="O67" s="18" t="s">
        <v>22</v>
      </c>
      <c r="P67" s="33" t="s">
        <v>23</v>
      </c>
      <c r="Q67" s="14"/>
    </row>
    <row r="68" s="2" customFormat="1" ht="21.75" customHeight="1" spans="1:17">
      <c r="A68" s="18">
        <v>63</v>
      </c>
      <c r="B68" s="18" t="s">
        <v>19</v>
      </c>
      <c r="C68" s="19">
        <v>1201</v>
      </c>
      <c r="D68" s="19" t="s">
        <v>86</v>
      </c>
      <c r="E68" s="20">
        <v>12</v>
      </c>
      <c r="F68" s="18" t="s">
        <v>32</v>
      </c>
      <c r="G68" s="21">
        <v>2.9</v>
      </c>
      <c r="H68" s="22">
        <v>90</v>
      </c>
      <c r="I68" s="30">
        <f t="shared" si="0"/>
        <v>18.53</v>
      </c>
      <c r="J68" s="22">
        <v>71.47</v>
      </c>
      <c r="K68" s="31">
        <f t="shared" si="1"/>
        <v>7464.67474955959</v>
      </c>
      <c r="L68" s="31">
        <f t="shared" si="2"/>
        <v>9400.03816231095</v>
      </c>
      <c r="M68" s="22">
        <v>671820.727460363</v>
      </c>
      <c r="N68" s="32"/>
      <c r="O68" s="18" t="s">
        <v>22</v>
      </c>
      <c r="P68" s="33" t="s">
        <v>23</v>
      </c>
      <c r="Q68" s="14"/>
    </row>
    <row r="69" s="2" customFormat="1" ht="21.75" customHeight="1" spans="1:17">
      <c r="A69" s="18">
        <v>64</v>
      </c>
      <c r="B69" s="18" t="s">
        <v>19</v>
      </c>
      <c r="C69" s="19">
        <v>1202</v>
      </c>
      <c r="D69" s="19" t="s">
        <v>87</v>
      </c>
      <c r="E69" s="20">
        <v>12</v>
      </c>
      <c r="F69" s="18" t="s">
        <v>21</v>
      </c>
      <c r="G69" s="21">
        <v>2.9</v>
      </c>
      <c r="H69" s="19">
        <v>119.06</v>
      </c>
      <c r="I69" s="30">
        <f t="shared" ref="I69:I75" si="3">H69-J69</f>
        <v>24.51</v>
      </c>
      <c r="J69" s="22">
        <v>94.55</v>
      </c>
      <c r="K69" s="31">
        <f t="shared" si="1"/>
        <v>7813.0042014048</v>
      </c>
      <c r="L69" s="31">
        <f t="shared" si="2"/>
        <v>9838.35304303813</v>
      </c>
      <c r="M69" s="22">
        <v>930216.280219255</v>
      </c>
      <c r="N69" s="32"/>
      <c r="O69" s="18" t="s">
        <v>22</v>
      </c>
      <c r="P69" s="33" t="s">
        <v>23</v>
      </c>
      <c r="Q69" s="14"/>
    </row>
    <row r="70" s="2" customFormat="1" ht="21.75" customHeight="1" spans="1:17">
      <c r="A70" s="18">
        <v>65</v>
      </c>
      <c r="B70" s="18" t="s">
        <v>19</v>
      </c>
      <c r="C70" s="19">
        <v>1203</v>
      </c>
      <c r="D70" s="19" t="s">
        <v>88</v>
      </c>
      <c r="E70" s="20">
        <v>12</v>
      </c>
      <c r="F70" s="18" t="s">
        <v>21</v>
      </c>
      <c r="G70" s="21">
        <v>2.9</v>
      </c>
      <c r="H70" s="19">
        <v>100.87</v>
      </c>
      <c r="I70" s="30">
        <f t="shared" si="3"/>
        <v>20.77</v>
      </c>
      <c r="J70" s="22">
        <v>80.1</v>
      </c>
      <c r="K70" s="31">
        <f t="shared" si="1"/>
        <v>7603.72608060855</v>
      </c>
      <c r="L70" s="31">
        <f t="shared" si="2"/>
        <v>9575.37889826447</v>
      </c>
      <c r="M70" s="22">
        <v>766987.849750984</v>
      </c>
      <c r="N70" s="32"/>
      <c r="O70" s="18" t="s">
        <v>22</v>
      </c>
      <c r="P70" s="33" t="s">
        <v>23</v>
      </c>
      <c r="Q70" s="14"/>
    </row>
    <row r="71" s="2" customFormat="1" ht="21.75" customHeight="1" spans="1:17">
      <c r="A71" s="18">
        <v>66</v>
      </c>
      <c r="B71" s="18" t="s">
        <v>19</v>
      </c>
      <c r="C71" s="19">
        <v>1204</v>
      </c>
      <c r="D71" s="19" t="s">
        <v>89</v>
      </c>
      <c r="E71" s="20">
        <v>12</v>
      </c>
      <c r="F71" s="18" t="s">
        <v>21</v>
      </c>
      <c r="G71" s="21">
        <v>2.9</v>
      </c>
      <c r="H71" s="19">
        <v>100.87</v>
      </c>
      <c r="I71" s="30">
        <f t="shared" si="3"/>
        <v>20.77</v>
      </c>
      <c r="J71" s="22">
        <v>80.1</v>
      </c>
      <c r="K71" s="31">
        <f>M71/H71</f>
        <v>6758.02828242191</v>
      </c>
      <c r="L71" s="31">
        <f>M71/J71</f>
        <v>8510.3909219463</v>
      </c>
      <c r="M71" s="22">
        <v>681682.312847899</v>
      </c>
      <c r="N71" s="32"/>
      <c r="O71" s="18" t="s">
        <v>22</v>
      </c>
      <c r="P71" s="33" t="s">
        <v>23</v>
      </c>
      <c r="Q71" s="14"/>
    </row>
    <row r="72" s="2" customFormat="1" ht="21.75" customHeight="1" spans="1:17">
      <c r="A72" s="18">
        <v>67</v>
      </c>
      <c r="B72" s="18" t="s">
        <v>19</v>
      </c>
      <c r="C72" s="19">
        <v>1205</v>
      </c>
      <c r="D72" s="19" t="s">
        <v>90</v>
      </c>
      <c r="E72" s="20">
        <v>12</v>
      </c>
      <c r="F72" s="18" t="s">
        <v>21</v>
      </c>
      <c r="G72" s="21">
        <v>2.9</v>
      </c>
      <c r="H72" s="19">
        <v>119.04</v>
      </c>
      <c r="I72" s="30">
        <f t="shared" si="3"/>
        <v>24.51</v>
      </c>
      <c r="J72" s="22">
        <v>94.53</v>
      </c>
      <c r="K72" s="31">
        <f>M72/H72</f>
        <v>6777.35390116416</v>
      </c>
      <c r="L72" s="31">
        <f>M72/J72</f>
        <v>8534.60497614071</v>
      </c>
      <c r="M72" s="22">
        <v>806776.208394582</v>
      </c>
      <c r="N72" s="32"/>
      <c r="O72" s="18" t="s">
        <v>22</v>
      </c>
      <c r="P72" s="33" t="s">
        <v>23</v>
      </c>
      <c r="Q72" s="14"/>
    </row>
    <row r="73" s="2" customFormat="1" ht="21.75" customHeight="1" spans="1:17">
      <c r="A73" s="18">
        <v>68</v>
      </c>
      <c r="B73" s="18" t="s">
        <v>19</v>
      </c>
      <c r="C73" s="19">
        <v>1206</v>
      </c>
      <c r="D73" s="19" t="s">
        <v>91</v>
      </c>
      <c r="E73" s="20">
        <v>12</v>
      </c>
      <c r="F73" s="18" t="s">
        <v>32</v>
      </c>
      <c r="G73" s="21">
        <v>2.9</v>
      </c>
      <c r="H73" s="22">
        <v>90</v>
      </c>
      <c r="I73" s="30">
        <f t="shared" si="3"/>
        <v>18.53</v>
      </c>
      <c r="J73" s="22">
        <v>71.47</v>
      </c>
      <c r="K73" s="31">
        <f>M73/H73</f>
        <v>7061.75216795792</v>
      </c>
      <c r="L73" s="31">
        <f>M73/J73</f>
        <v>8892.64999463009</v>
      </c>
      <c r="M73" s="22">
        <v>635557.695116212</v>
      </c>
      <c r="N73" s="32"/>
      <c r="O73" s="18" t="s">
        <v>22</v>
      </c>
      <c r="P73" s="33" t="s">
        <v>23</v>
      </c>
      <c r="Q73" s="14"/>
    </row>
    <row r="74" s="2" customFormat="1" ht="21.75" customHeight="1" spans="1:17">
      <c r="A74" s="18">
        <v>69</v>
      </c>
      <c r="B74" s="18" t="s">
        <v>19</v>
      </c>
      <c r="C74" s="19">
        <v>1301</v>
      </c>
      <c r="D74" s="19" t="s">
        <v>92</v>
      </c>
      <c r="E74" s="20">
        <v>13</v>
      </c>
      <c r="F74" s="18" t="s">
        <v>32</v>
      </c>
      <c r="G74" s="21">
        <v>2.9</v>
      </c>
      <c r="H74" s="22">
        <v>90</v>
      </c>
      <c r="I74" s="30">
        <f t="shared" si="3"/>
        <v>18.53</v>
      </c>
      <c r="J74" s="22">
        <v>71.47</v>
      </c>
      <c r="K74" s="31">
        <f>M74/H74</f>
        <v>7212.00221408468</v>
      </c>
      <c r="L74" s="31">
        <f>M74/J74</f>
        <v>9081.85531366477</v>
      </c>
      <c r="M74" s="22">
        <v>649080.199267621</v>
      </c>
      <c r="N74" s="32"/>
      <c r="O74" s="18" t="s">
        <v>22</v>
      </c>
      <c r="P74" s="33" t="s">
        <v>23</v>
      </c>
      <c r="Q74" s="14"/>
    </row>
    <row r="75" s="2" customFormat="1" ht="21.75" customHeight="1" spans="1:17">
      <c r="A75" s="18">
        <v>70</v>
      </c>
      <c r="B75" s="18" t="s">
        <v>19</v>
      </c>
      <c r="C75" s="19">
        <v>1302</v>
      </c>
      <c r="D75" s="19" t="s">
        <v>93</v>
      </c>
      <c r="E75" s="20">
        <v>13</v>
      </c>
      <c r="F75" s="18" t="s">
        <v>21</v>
      </c>
      <c r="G75" s="21">
        <v>2.9</v>
      </c>
      <c r="H75" s="19">
        <v>119.06</v>
      </c>
      <c r="I75" s="30">
        <f t="shared" si="3"/>
        <v>24.51</v>
      </c>
      <c r="J75" s="22">
        <v>94.55</v>
      </c>
      <c r="K75" s="31">
        <f>M75/H75</f>
        <v>7855.93819445163</v>
      </c>
      <c r="L75" s="31">
        <f>M75/J75</f>
        <v>9892.41672587425</v>
      </c>
      <c r="M75" s="22">
        <v>935328.001431411</v>
      </c>
      <c r="N75" s="35"/>
      <c r="O75" s="18" t="s">
        <v>22</v>
      </c>
      <c r="P75" s="33" t="s">
        <v>23</v>
      </c>
      <c r="Q75" s="14"/>
    </row>
    <row r="76" s="2" customFormat="1" ht="21.75" customHeight="1" spans="1:17">
      <c r="A76" s="18">
        <v>71</v>
      </c>
      <c r="B76" s="18" t="s">
        <v>19</v>
      </c>
      <c r="C76" s="19">
        <v>1303</v>
      </c>
      <c r="D76" s="19" t="s">
        <v>94</v>
      </c>
      <c r="E76" s="20">
        <v>13</v>
      </c>
      <c r="F76" s="18" t="s">
        <v>21</v>
      </c>
      <c r="G76" s="21">
        <v>2.9</v>
      </c>
      <c r="H76" s="19">
        <v>100.87</v>
      </c>
      <c r="I76" s="30">
        <f t="shared" ref="I76:I106" si="4">H76-J76</f>
        <v>20.77</v>
      </c>
      <c r="J76" s="22">
        <v>80.1</v>
      </c>
      <c r="K76" s="31">
        <f t="shared" ref="K76:K99" si="5">M76/H76</f>
        <v>7646.65679313255</v>
      </c>
      <c r="L76" s="31">
        <f t="shared" ref="L76:L100" si="6">M76/J76</f>
        <v>9629.44158206343</v>
      </c>
      <c r="M76" s="22">
        <v>771318.270723281</v>
      </c>
      <c r="N76" s="32"/>
      <c r="O76" s="18" t="s">
        <v>22</v>
      </c>
      <c r="P76" s="33" t="s">
        <v>23</v>
      </c>
      <c r="Q76" s="14"/>
    </row>
    <row r="77" s="2" customFormat="1" ht="21.75" customHeight="1" spans="1:17">
      <c r="A77" s="18">
        <v>72</v>
      </c>
      <c r="B77" s="18" t="s">
        <v>19</v>
      </c>
      <c r="C77" s="19">
        <v>1304</v>
      </c>
      <c r="D77" s="19" t="s">
        <v>95</v>
      </c>
      <c r="E77" s="20">
        <v>13</v>
      </c>
      <c r="F77" s="18" t="s">
        <v>21</v>
      </c>
      <c r="G77" s="21">
        <v>2.9</v>
      </c>
      <c r="H77" s="19">
        <v>100.87</v>
      </c>
      <c r="I77" s="30">
        <f t="shared" si="4"/>
        <v>20.77</v>
      </c>
      <c r="J77" s="22">
        <v>80.1</v>
      </c>
      <c r="K77" s="31">
        <f t="shared" si="5"/>
        <v>6797.74584124524</v>
      </c>
      <c r="L77" s="31">
        <f t="shared" si="6"/>
        <v>8560.40727848199</v>
      </c>
      <c r="M77" s="22">
        <v>685688.623006407</v>
      </c>
      <c r="N77" s="32"/>
      <c r="O77" s="18" t="s">
        <v>22</v>
      </c>
      <c r="P77" s="33" t="s">
        <v>23</v>
      </c>
      <c r="Q77" s="14"/>
    </row>
    <row r="78" s="2" customFormat="1" ht="21.75" customHeight="1" spans="1:17">
      <c r="A78" s="18">
        <v>73</v>
      </c>
      <c r="B78" s="18" t="s">
        <v>19</v>
      </c>
      <c r="C78" s="19">
        <v>1305</v>
      </c>
      <c r="D78" s="19" t="s">
        <v>96</v>
      </c>
      <c r="E78" s="20">
        <v>13</v>
      </c>
      <c r="F78" s="18" t="s">
        <v>21</v>
      </c>
      <c r="G78" s="21">
        <v>2.9</v>
      </c>
      <c r="H78" s="19">
        <v>119.04</v>
      </c>
      <c r="I78" s="30">
        <f t="shared" si="4"/>
        <v>24.51</v>
      </c>
      <c r="J78" s="22">
        <v>94.53</v>
      </c>
      <c r="K78" s="31">
        <f t="shared" si="5"/>
        <v>6817.05851444795</v>
      </c>
      <c r="L78" s="31">
        <f t="shared" si="6"/>
        <v>8584.60431143429</v>
      </c>
      <c r="M78" s="22">
        <v>811502.645559884</v>
      </c>
      <c r="N78" s="32"/>
      <c r="O78" s="18" t="s">
        <v>22</v>
      </c>
      <c r="P78" s="33" t="s">
        <v>23</v>
      </c>
      <c r="Q78" s="14"/>
    </row>
    <row r="79" s="2" customFormat="1" ht="21.75" customHeight="1" spans="1:17">
      <c r="A79" s="18">
        <v>74</v>
      </c>
      <c r="B79" s="18" t="s">
        <v>19</v>
      </c>
      <c r="C79" s="19">
        <v>1306</v>
      </c>
      <c r="D79" s="19" t="s">
        <v>97</v>
      </c>
      <c r="E79" s="20">
        <v>13</v>
      </c>
      <c r="F79" s="18" t="s">
        <v>32</v>
      </c>
      <c r="G79" s="21">
        <v>2.9</v>
      </c>
      <c r="H79" s="22">
        <v>90</v>
      </c>
      <c r="I79" s="30">
        <f t="shared" si="4"/>
        <v>18.53</v>
      </c>
      <c r="J79" s="22">
        <v>71.47</v>
      </c>
      <c r="K79" s="31">
        <f t="shared" si="5"/>
        <v>7397.62677276714</v>
      </c>
      <c r="L79" s="31">
        <f t="shared" si="6"/>
        <v>9315.60668181115</v>
      </c>
      <c r="M79" s="22">
        <v>665786.409549043</v>
      </c>
      <c r="N79" s="32"/>
      <c r="O79" s="18" t="s">
        <v>22</v>
      </c>
      <c r="P79" s="33" t="s">
        <v>23</v>
      </c>
      <c r="Q79" s="14"/>
    </row>
    <row r="80" s="2" customFormat="1" ht="21.75" customHeight="1" spans="1:17">
      <c r="A80" s="18">
        <v>75</v>
      </c>
      <c r="B80" s="18" t="s">
        <v>19</v>
      </c>
      <c r="C80" s="19">
        <v>1401</v>
      </c>
      <c r="D80" s="19" t="s">
        <v>98</v>
      </c>
      <c r="E80" s="20">
        <v>14</v>
      </c>
      <c r="F80" s="18" t="s">
        <v>32</v>
      </c>
      <c r="G80" s="21">
        <v>2.9</v>
      </c>
      <c r="H80" s="22">
        <v>90</v>
      </c>
      <c r="I80" s="30">
        <f t="shared" si="4"/>
        <v>18.53</v>
      </c>
      <c r="J80" s="22">
        <v>71.47</v>
      </c>
      <c r="K80" s="31">
        <f t="shared" si="5"/>
        <v>7397.62677276714</v>
      </c>
      <c r="L80" s="31">
        <f t="shared" si="6"/>
        <v>9315.60668181115</v>
      </c>
      <c r="M80" s="22">
        <v>665786.409549043</v>
      </c>
      <c r="N80" s="35"/>
      <c r="O80" s="18" t="s">
        <v>22</v>
      </c>
      <c r="P80" s="33" t="s">
        <v>23</v>
      </c>
      <c r="Q80" s="14"/>
    </row>
    <row r="81" s="2" customFormat="1" ht="21.75" customHeight="1" spans="1:17">
      <c r="A81" s="18">
        <v>76</v>
      </c>
      <c r="B81" s="18" t="s">
        <v>19</v>
      </c>
      <c r="C81" s="19">
        <v>1402</v>
      </c>
      <c r="D81" s="19" t="s">
        <v>99</v>
      </c>
      <c r="E81" s="20">
        <v>14</v>
      </c>
      <c r="F81" s="18" t="s">
        <v>21</v>
      </c>
      <c r="G81" s="21">
        <v>2.9</v>
      </c>
      <c r="H81" s="19">
        <v>119.06</v>
      </c>
      <c r="I81" s="30">
        <f t="shared" si="4"/>
        <v>24.51</v>
      </c>
      <c r="J81" s="22">
        <v>94.55</v>
      </c>
      <c r="K81" s="31">
        <f t="shared" si="5"/>
        <v>7748.61673293251</v>
      </c>
      <c r="L81" s="31">
        <f t="shared" si="6"/>
        <v>9757.27454492802</v>
      </c>
      <c r="M81" s="22">
        <v>922550.308222945</v>
      </c>
      <c r="N81" s="32"/>
      <c r="O81" s="18" t="s">
        <v>22</v>
      </c>
      <c r="P81" s="33" t="s">
        <v>23</v>
      </c>
      <c r="Q81" s="14"/>
    </row>
    <row r="82" s="2" customFormat="1" ht="21.75" customHeight="1" spans="1:17">
      <c r="A82" s="18">
        <v>77</v>
      </c>
      <c r="B82" s="18" t="s">
        <v>19</v>
      </c>
      <c r="C82" s="19">
        <v>1403</v>
      </c>
      <c r="D82" s="19" t="s">
        <v>100</v>
      </c>
      <c r="E82" s="20">
        <v>14</v>
      </c>
      <c r="F82" s="18" t="s">
        <v>21</v>
      </c>
      <c r="G82" s="21">
        <v>2.9</v>
      </c>
      <c r="H82" s="19">
        <v>100.87</v>
      </c>
      <c r="I82" s="30">
        <f t="shared" si="4"/>
        <v>20.77</v>
      </c>
      <c r="J82" s="22">
        <v>80.1</v>
      </c>
      <c r="K82" s="31">
        <f t="shared" si="5"/>
        <v>7539.33533161344</v>
      </c>
      <c r="L82" s="31">
        <f t="shared" si="6"/>
        <v>9494.29157178336</v>
      </c>
      <c r="M82" s="22">
        <v>760492.754899847</v>
      </c>
      <c r="N82" s="32"/>
      <c r="O82" s="18" t="s">
        <v>22</v>
      </c>
      <c r="P82" s="33" t="s">
        <v>23</v>
      </c>
      <c r="Q82" s="14"/>
    </row>
    <row r="83" s="2" customFormat="1" ht="21.75" customHeight="1" spans="1:17">
      <c r="A83" s="18">
        <v>78</v>
      </c>
      <c r="B83" s="18" t="s">
        <v>19</v>
      </c>
      <c r="C83" s="19">
        <v>1404</v>
      </c>
      <c r="D83" s="19" t="s">
        <v>101</v>
      </c>
      <c r="E83" s="20">
        <v>14</v>
      </c>
      <c r="F83" s="18" t="s">
        <v>21</v>
      </c>
      <c r="G83" s="21">
        <v>2.9</v>
      </c>
      <c r="H83" s="19">
        <v>100.87</v>
      </c>
      <c r="I83" s="30">
        <f t="shared" si="4"/>
        <v>20.77</v>
      </c>
      <c r="J83" s="22">
        <v>80.1</v>
      </c>
      <c r="K83" s="31">
        <f t="shared" si="5"/>
        <v>6669.03698576409</v>
      </c>
      <c r="L83" s="31">
        <f t="shared" si="6"/>
        <v>8398.32410429493</v>
      </c>
      <c r="M83" s="22">
        <v>672705.760754024</v>
      </c>
      <c r="N83" s="32"/>
      <c r="O83" s="18" t="s">
        <v>22</v>
      </c>
      <c r="P83" s="33" t="s">
        <v>23</v>
      </c>
      <c r="Q83" s="14"/>
    </row>
    <row r="84" s="2" customFormat="1" ht="21.75" customHeight="1" spans="1:17">
      <c r="A84" s="18">
        <v>79</v>
      </c>
      <c r="B84" s="18" t="s">
        <v>19</v>
      </c>
      <c r="C84" s="19">
        <v>1405</v>
      </c>
      <c r="D84" s="19" t="s">
        <v>102</v>
      </c>
      <c r="E84" s="20">
        <v>14</v>
      </c>
      <c r="F84" s="18" t="s">
        <v>21</v>
      </c>
      <c r="G84" s="21">
        <v>2.9</v>
      </c>
      <c r="H84" s="19">
        <v>119.04</v>
      </c>
      <c r="I84" s="30">
        <f t="shared" si="4"/>
        <v>24.51</v>
      </c>
      <c r="J84" s="22">
        <v>94.53</v>
      </c>
      <c r="K84" s="31">
        <f t="shared" si="5"/>
        <v>6689.14902090719</v>
      </c>
      <c r="L84" s="31">
        <f t="shared" si="6"/>
        <v>8423.53009043469</v>
      </c>
      <c r="M84" s="22">
        <v>796276.299448792</v>
      </c>
      <c r="N84" s="32"/>
      <c r="O84" s="18" t="s">
        <v>22</v>
      </c>
      <c r="P84" s="33" t="s">
        <v>23</v>
      </c>
      <c r="Q84" s="14"/>
    </row>
    <row r="85" s="2" customFormat="1" ht="21.75" customHeight="1" spans="1:17">
      <c r="A85" s="18">
        <v>80</v>
      </c>
      <c r="B85" s="18" t="s">
        <v>19</v>
      </c>
      <c r="C85" s="19">
        <v>1406</v>
      </c>
      <c r="D85" s="19" t="s">
        <v>103</v>
      </c>
      <c r="E85" s="20">
        <v>14</v>
      </c>
      <c r="F85" s="18" t="s">
        <v>32</v>
      </c>
      <c r="G85" s="21">
        <v>2.9</v>
      </c>
      <c r="H85" s="22">
        <v>90</v>
      </c>
      <c r="I85" s="30">
        <f t="shared" si="4"/>
        <v>18.53</v>
      </c>
      <c r="J85" s="22">
        <v>71.47</v>
      </c>
      <c r="K85" s="31">
        <f t="shared" si="5"/>
        <v>6997.35929104644</v>
      </c>
      <c r="L85" s="31">
        <f t="shared" si="6"/>
        <v>8811.56200075808</v>
      </c>
      <c r="M85" s="22">
        <v>629762.33619418</v>
      </c>
      <c r="N85" s="32"/>
      <c r="O85" s="18" t="s">
        <v>22</v>
      </c>
      <c r="P85" s="33" t="s">
        <v>23</v>
      </c>
      <c r="Q85" s="14"/>
    </row>
    <row r="86" s="2" customFormat="1" ht="21.75" customHeight="1" spans="1:17">
      <c r="A86" s="18">
        <v>81</v>
      </c>
      <c r="B86" s="18" t="s">
        <v>19</v>
      </c>
      <c r="C86" s="19">
        <v>1501</v>
      </c>
      <c r="D86" s="19" t="s">
        <v>104</v>
      </c>
      <c r="E86" s="20">
        <v>15</v>
      </c>
      <c r="F86" s="18" t="s">
        <v>32</v>
      </c>
      <c r="G86" s="21">
        <v>2.9</v>
      </c>
      <c r="H86" s="22">
        <v>90</v>
      </c>
      <c r="I86" s="30">
        <f t="shared" si="4"/>
        <v>18.53</v>
      </c>
      <c r="J86" s="22">
        <v>71.47</v>
      </c>
      <c r="K86" s="31">
        <f t="shared" si="5"/>
        <v>7297.85938329997</v>
      </c>
      <c r="L86" s="31">
        <f t="shared" si="6"/>
        <v>9189.97263882745</v>
      </c>
      <c r="M86" s="22">
        <v>656807.344496998</v>
      </c>
      <c r="N86" s="32"/>
      <c r="O86" s="18" t="s">
        <v>22</v>
      </c>
      <c r="P86" s="33" t="s">
        <v>23</v>
      </c>
      <c r="Q86" s="14"/>
    </row>
    <row r="87" s="2" customFormat="1" ht="21.75" customHeight="1" spans="1:17">
      <c r="A87" s="18">
        <v>82</v>
      </c>
      <c r="B87" s="18" t="s">
        <v>19</v>
      </c>
      <c r="C87" s="19">
        <v>1502</v>
      </c>
      <c r="D87" s="19" t="s">
        <v>105</v>
      </c>
      <c r="E87" s="20">
        <v>15</v>
      </c>
      <c r="F87" s="18" t="s">
        <v>21</v>
      </c>
      <c r="G87" s="21">
        <v>2.9</v>
      </c>
      <c r="H87" s="19">
        <v>119.06</v>
      </c>
      <c r="I87" s="30">
        <f t="shared" si="4"/>
        <v>24.51</v>
      </c>
      <c r="J87" s="22">
        <v>94.55</v>
      </c>
      <c r="K87" s="31">
        <f t="shared" si="5"/>
        <v>7941.78815241468</v>
      </c>
      <c r="L87" s="31">
        <f t="shared" si="6"/>
        <v>10000.5213900211</v>
      </c>
      <c r="M87" s="22">
        <v>945549.297426491</v>
      </c>
      <c r="N87" s="32"/>
      <c r="O87" s="18" t="s">
        <v>22</v>
      </c>
      <c r="P87" s="33" t="s">
        <v>23</v>
      </c>
      <c r="Q87" s="14"/>
    </row>
    <row r="88" s="2" customFormat="1" ht="21.75" customHeight="1" spans="1:17">
      <c r="A88" s="18">
        <v>83</v>
      </c>
      <c r="B88" s="18" t="s">
        <v>19</v>
      </c>
      <c r="C88" s="19">
        <v>1503</v>
      </c>
      <c r="D88" s="19" t="s">
        <v>106</v>
      </c>
      <c r="E88" s="20">
        <v>15</v>
      </c>
      <c r="F88" s="18" t="s">
        <v>21</v>
      </c>
      <c r="G88" s="21">
        <v>2.9</v>
      </c>
      <c r="H88" s="19">
        <v>100.87</v>
      </c>
      <c r="I88" s="30">
        <f t="shared" si="4"/>
        <v>20.77</v>
      </c>
      <c r="J88" s="22">
        <v>80.1</v>
      </c>
      <c r="K88" s="31">
        <f t="shared" si="5"/>
        <v>7732.51821818056</v>
      </c>
      <c r="L88" s="31">
        <f t="shared" si="6"/>
        <v>9737.56694966134</v>
      </c>
      <c r="M88" s="22">
        <v>779979.112667873</v>
      </c>
      <c r="N88" s="32"/>
      <c r="O88" s="18" t="s">
        <v>22</v>
      </c>
      <c r="P88" s="33" t="s">
        <v>23</v>
      </c>
      <c r="Q88" s="14"/>
    </row>
    <row r="89" s="2" customFormat="1" ht="21.75" customHeight="1" spans="1:17">
      <c r="A89" s="18">
        <v>84</v>
      </c>
      <c r="B89" s="18" t="s">
        <v>19</v>
      </c>
      <c r="C89" s="19">
        <v>1504</v>
      </c>
      <c r="D89" s="19" t="s">
        <v>107</v>
      </c>
      <c r="E89" s="20">
        <v>15</v>
      </c>
      <c r="F89" s="18" t="s">
        <v>21</v>
      </c>
      <c r="G89" s="21">
        <v>2.9</v>
      </c>
      <c r="H89" s="19">
        <v>100.87</v>
      </c>
      <c r="I89" s="30">
        <f t="shared" si="4"/>
        <v>20.77</v>
      </c>
      <c r="J89" s="22">
        <v>80.1</v>
      </c>
      <c r="K89" s="31">
        <f t="shared" si="5"/>
        <v>6875.01048420666</v>
      </c>
      <c r="L89" s="31">
        <f t="shared" si="6"/>
        <v>8657.70671088546</v>
      </c>
      <c r="M89" s="22">
        <v>693482.307541926</v>
      </c>
      <c r="N89" s="32"/>
      <c r="O89" s="18" t="s">
        <v>22</v>
      </c>
      <c r="P89" s="33" t="s">
        <v>23</v>
      </c>
      <c r="Q89" s="14"/>
    </row>
    <row r="90" s="2" customFormat="1" ht="21.75" customHeight="1" spans="1:17">
      <c r="A90" s="18">
        <v>85</v>
      </c>
      <c r="B90" s="18" t="s">
        <v>19</v>
      </c>
      <c r="C90" s="19">
        <v>1505</v>
      </c>
      <c r="D90" s="19" t="s">
        <v>108</v>
      </c>
      <c r="E90" s="20">
        <v>15</v>
      </c>
      <c r="F90" s="18" t="s">
        <v>21</v>
      </c>
      <c r="G90" s="21">
        <v>2.9</v>
      </c>
      <c r="H90" s="19">
        <v>119.04</v>
      </c>
      <c r="I90" s="30">
        <f t="shared" si="4"/>
        <v>24.51</v>
      </c>
      <c r="J90" s="22">
        <v>94.53</v>
      </c>
      <c r="K90" s="31">
        <f t="shared" si="5"/>
        <v>6895.40390260328</v>
      </c>
      <c r="L90" s="31">
        <f t="shared" si="6"/>
        <v>8683.26330864165</v>
      </c>
      <c r="M90" s="22">
        <v>820828.880565895</v>
      </c>
      <c r="N90" s="32"/>
      <c r="O90" s="18" t="s">
        <v>22</v>
      </c>
      <c r="P90" s="33" t="s">
        <v>23</v>
      </c>
      <c r="Q90" s="14"/>
    </row>
    <row r="91" s="2" customFormat="1" ht="21.75" customHeight="1" spans="1:17">
      <c r="A91" s="18">
        <v>86</v>
      </c>
      <c r="B91" s="18" t="s">
        <v>19</v>
      </c>
      <c r="C91" s="19">
        <v>1506</v>
      </c>
      <c r="D91" s="19" t="s">
        <v>109</v>
      </c>
      <c r="E91" s="20">
        <v>15</v>
      </c>
      <c r="F91" s="18" t="s">
        <v>32</v>
      </c>
      <c r="G91" s="21">
        <v>2.9</v>
      </c>
      <c r="H91" s="22">
        <v>90</v>
      </c>
      <c r="I91" s="30">
        <f t="shared" si="4"/>
        <v>18.53</v>
      </c>
      <c r="J91" s="22">
        <v>71.47</v>
      </c>
      <c r="K91" s="31">
        <f t="shared" si="5"/>
        <v>7337.28359365394</v>
      </c>
      <c r="L91" s="31">
        <f t="shared" si="6"/>
        <v>9239.61834936133</v>
      </c>
      <c r="M91" s="22">
        <v>660355.523428854</v>
      </c>
      <c r="N91" s="32"/>
      <c r="O91" s="18" t="s">
        <v>22</v>
      </c>
      <c r="P91" s="33" t="s">
        <v>23</v>
      </c>
      <c r="Q91" s="14"/>
    </row>
    <row r="92" s="2" customFormat="1" ht="21.75" customHeight="1" spans="1:17">
      <c r="A92" s="18">
        <v>87</v>
      </c>
      <c r="B92" s="18" t="s">
        <v>19</v>
      </c>
      <c r="C92" s="19">
        <v>1601</v>
      </c>
      <c r="D92" s="19" t="s">
        <v>110</v>
      </c>
      <c r="E92" s="20">
        <v>16</v>
      </c>
      <c r="F92" s="18" t="s">
        <v>32</v>
      </c>
      <c r="G92" s="21">
        <v>2.9</v>
      </c>
      <c r="H92" s="22">
        <v>90</v>
      </c>
      <c r="I92" s="30">
        <f t="shared" si="4"/>
        <v>18.53</v>
      </c>
      <c r="J92" s="22">
        <v>71.47</v>
      </c>
      <c r="K92" s="31">
        <f t="shared" si="5"/>
        <v>7340.78796790762</v>
      </c>
      <c r="L92" s="31">
        <f t="shared" si="6"/>
        <v>9244.03130140878</v>
      </c>
      <c r="M92" s="22">
        <v>660670.917111686</v>
      </c>
      <c r="N92" s="32"/>
      <c r="O92" s="18" t="s">
        <v>22</v>
      </c>
      <c r="P92" s="33" t="s">
        <v>23</v>
      </c>
      <c r="Q92" s="14"/>
    </row>
    <row r="93" s="2" customFormat="1" ht="21.75" customHeight="1" spans="1:17">
      <c r="A93" s="18">
        <v>88</v>
      </c>
      <c r="B93" s="18" t="s">
        <v>19</v>
      </c>
      <c r="C93" s="19">
        <v>1602</v>
      </c>
      <c r="D93" s="19" t="s">
        <v>111</v>
      </c>
      <c r="E93" s="20">
        <v>16</v>
      </c>
      <c r="F93" s="18" t="s">
        <v>21</v>
      </c>
      <c r="G93" s="21">
        <v>2.9</v>
      </c>
      <c r="H93" s="19">
        <v>119.06</v>
      </c>
      <c r="I93" s="30">
        <f t="shared" si="4"/>
        <v>24.51</v>
      </c>
      <c r="J93" s="22">
        <v>94.55</v>
      </c>
      <c r="K93" s="31">
        <f t="shared" si="5"/>
        <v>7984.72214546151</v>
      </c>
      <c r="L93" s="31">
        <f t="shared" si="6"/>
        <v>10054.5850728572</v>
      </c>
      <c r="M93" s="22">
        <v>950661.018638647</v>
      </c>
      <c r="N93" s="32"/>
      <c r="O93" s="18" t="s">
        <v>22</v>
      </c>
      <c r="P93" s="33" t="s">
        <v>23</v>
      </c>
      <c r="Q93" s="14"/>
    </row>
    <row r="94" s="2" customFormat="1" ht="21.75" customHeight="1" spans="1:17">
      <c r="A94" s="18">
        <v>89</v>
      </c>
      <c r="B94" s="18" t="s">
        <v>19</v>
      </c>
      <c r="C94" s="19">
        <v>1603</v>
      </c>
      <c r="D94" s="19" t="s">
        <v>112</v>
      </c>
      <c r="E94" s="20">
        <v>16</v>
      </c>
      <c r="F94" s="18" t="s">
        <v>21</v>
      </c>
      <c r="G94" s="21">
        <v>2.9</v>
      </c>
      <c r="H94" s="19">
        <v>100.87</v>
      </c>
      <c r="I94" s="30">
        <f t="shared" si="4"/>
        <v>20.77</v>
      </c>
      <c r="J94" s="22">
        <v>80.1</v>
      </c>
      <c r="K94" s="31">
        <f t="shared" si="5"/>
        <v>7775.44893070457</v>
      </c>
      <c r="L94" s="31">
        <f t="shared" si="6"/>
        <v>9791.6296334603</v>
      </c>
      <c r="M94" s="22">
        <v>784309.53364017</v>
      </c>
      <c r="N94" s="32"/>
      <c r="O94" s="18" t="s">
        <v>22</v>
      </c>
      <c r="P94" s="33" t="s">
        <v>23</v>
      </c>
      <c r="Q94" s="14"/>
    </row>
    <row r="95" s="2" customFormat="1" ht="21.75" customHeight="1" spans="1:17">
      <c r="A95" s="18">
        <v>90</v>
      </c>
      <c r="B95" s="18" t="s">
        <v>19</v>
      </c>
      <c r="C95" s="19">
        <v>1604</v>
      </c>
      <c r="D95" s="19" t="s">
        <v>113</v>
      </c>
      <c r="E95" s="20">
        <v>16</v>
      </c>
      <c r="F95" s="18" t="s">
        <v>21</v>
      </c>
      <c r="G95" s="21">
        <v>2.9</v>
      </c>
      <c r="H95" s="19">
        <v>100.87</v>
      </c>
      <c r="I95" s="30">
        <f t="shared" si="4"/>
        <v>20.77</v>
      </c>
      <c r="J95" s="22">
        <v>80.1</v>
      </c>
      <c r="K95" s="31">
        <f t="shared" si="5"/>
        <v>6914.71740344819</v>
      </c>
      <c r="L95" s="31">
        <f t="shared" si="6"/>
        <v>8707.70966898651</v>
      </c>
      <c r="M95" s="22">
        <v>697487.544485819</v>
      </c>
      <c r="N95" s="32"/>
      <c r="O95" s="18" t="s">
        <v>22</v>
      </c>
      <c r="P95" s="33" t="s">
        <v>23</v>
      </c>
      <c r="Q95" s="14"/>
    </row>
    <row r="96" s="2" customFormat="1" ht="21.75" customHeight="1" spans="1:17">
      <c r="A96" s="18">
        <v>91</v>
      </c>
      <c r="B96" s="18" t="s">
        <v>19</v>
      </c>
      <c r="C96" s="19">
        <v>1606</v>
      </c>
      <c r="D96" s="19" t="s">
        <v>114</v>
      </c>
      <c r="E96" s="20">
        <v>16</v>
      </c>
      <c r="F96" s="18" t="s">
        <v>32</v>
      </c>
      <c r="G96" s="21">
        <v>2.9</v>
      </c>
      <c r="H96" s="22">
        <v>90</v>
      </c>
      <c r="I96" s="30">
        <f t="shared" si="4"/>
        <v>18.53</v>
      </c>
      <c r="J96" s="22">
        <v>71.47</v>
      </c>
      <c r="K96" s="31">
        <f t="shared" si="5"/>
        <v>7233.4665063885</v>
      </c>
      <c r="L96" s="31">
        <f t="shared" si="6"/>
        <v>9108.88464495544</v>
      </c>
      <c r="M96" s="22">
        <v>651011.985574965</v>
      </c>
      <c r="N96" s="32"/>
      <c r="O96" s="18" t="s">
        <v>22</v>
      </c>
      <c r="P96" s="33" t="s">
        <v>23</v>
      </c>
      <c r="Q96" s="14"/>
    </row>
    <row r="97" s="2" customFormat="1" ht="21.75" customHeight="1" spans="1:17">
      <c r="A97" s="18">
        <v>92</v>
      </c>
      <c r="B97" s="18" t="s">
        <v>19</v>
      </c>
      <c r="C97" s="19">
        <v>1701</v>
      </c>
      <c r="D97" s="19" t="s">
        <v>115</v>
      </c>
      <c r="E97" s="20">
        <v>17</v>
      </c>
      <c r="F97" s="18" t="s">
        <v>32</v>
      </c>
      <c r="G97" s="21">
        <v>2.9</v>
      </c>
      <c r="H97" s="22">
        <v>90</v>
      </c>
      <c r="I97" s="30">
        <f t="shared" si="4"/>
        <v>18.53</v>
      </c>
      <c r="J97" s="22">
        <v>71.47</v>
      </c>
      <c r="K97" s="31">
        <f t="shared" si="5"/>
        <v>7383.71655251527</v>
      </c>
      <c r="L97" s="31">
        <f t="shared" si="6"/>
        <v>9298.08996399012</v>
      </c>
      <c r="M97" s="22">
        <v>664534.489726374</v>
      </c>
      <c r="N97" s="32"/>
      <c r="O97" s="18" t="s">
        <v>22</v>
      </c>
      <c r="P97" s="33" t="s">
        <v>23</v>
      </c>
      <c r="Q97" s="14"/>
    </row>
    <row r="98" s="2" customFormat="1" ht="21.75" customHeight="1" spans="1:17">
      <c r="A98" s="18">
        <v>93</v>
      </c>
      <c r="B98" s="18" t="s">
        <v>19</v>
      </c>
      <c r="C98" s="19">
        <v>1702</v>
      </c>
      <c r="D98" s="19" t="s">
        <v>116</v>
      </c>
      <c r="E98" s="20">
        <v>17</v>
      </c>
      <c r="F98" s="18" t="s">
        <v>21</v>
      </c>
      <c r="G98" s="21">
        <v>2.9</v>
      </c>
      <c r="H98" s="19">
        <v>119.06</v>
      </c>
      <c r="I98" s="30">
        <f t="shared" si="4"/>
        <v>24.51</v>
      </c>
      <c r="J98" s="22">
        <v>94.55</v>
      </c>
      <c r="K98" s="31">
        <f t="shared" si="5"/>
        <v>8027.64712444303</v>
      </c>
      <c r="L98" s="31">
        <f t="shared" si="6"/>
        <v>10108.6374049306</v>
      </c>
      <c r="M98" s="22">
        <v>955771.666636187</v>
      </c>
      <c r="N98" s="32"/>
      <c r="O98" s="18" t="s">
        <v>22</v>
      </c>
      <c r="P98" s="33" t="s">
        <v>23</v>
      </c>
      <c r="Q98" s="14"/>
    </row>
    <row r="99" s="2" customFormat="1" ht="21.75" customHeight="1" spans="1:17">
      <c r="A99" s="18">
        <v>94</v>
      </c>
      <c r="B99" s="18" t="s">
        <v>19</v>
      </c>
      <c r="C99" s="19">
        <v>1703</v>
      </c>
      <c r="D99" s="19" t="s">
        <v>117</v>
      </c>
      <c r="E99" s="20">
        <v>17</v>
      </c>
      <c r="F99" s="18" t="s">
        <v>21</v>
      </c>
      <c r="G99" s="21">
        <v>2.9</v>
      </c>
      <c r="H99" s="19">
        <v>100.87</v>
      </c>
      <c r="I99" s="30">
        <f t="shared" si="4"/>
        <v>20.77</v>
      </c>
      <c r="J99" s="22">
        <v>80.1</v>
      </c>
      <c r="K99" s="31">
        <f t="shared" si="5"/>
        <v>7818.36900364678</v>
      </c>
      <c r="L99" s="31">
        <f t="shared" si="6"/>
        <v>9845.67891882461</v>
      </c>
      <c r="M99" s="22">
        <v>788638.881397851</v>
      </c>
      <c r="N99" s="32"/>
      <c r="O99" s="18" t="s">
        <v>22</v>
      </c>
      <c r="P99" s="33" t="s">
        <v>23</v>
      </c>
      <c r="Q99" s="14"/>
    </row>
    <row r="100" s="2" customFormat="1" ht="21.75" customHeight="1" spans="1:17">
      <c r="A100" s="18">
        <v>95</v>
      </c>
      <c r="B100" s="18" t="s">
        <v>19</v>
      </c>
      <c r="C100" s="19">
        <v>1704</v>
      </c>
      <c r="D100" s="19" t="s">
        <v>118</v>
      </c>
      <c r="E100" s="20">
        <v>17</v>
      </c>
      <c r="F100" s="18" t="s">
        <v>21</v>
      </c>
      <c r="G100" s="21">
        <v>2.9</v>
      </c>
      <c r="H100" s="19">
        <v>100.87</v>
      </c>
      <c r="I100" s="30">
        <f t="shared" si="4"/>
        <v>20.77</v>
      </c>
      <c r="J100" s="22">
        <v>80.1</v>
      </c>
      <c r="K100" s="31">
        <f t="shared" ref="K100:K119" si="7">M100/H100</f>
        <v>6953.36036451069</v>
      </c>
      <c r="L100" s="31">
        <f t="shared" si="6"/>
        <v>8756.37278362289</v>
      </c>
      <c r="M100" s="22">
        <v>701385.459968193</v>
      </c>
      <c r="N100" s="32"/>
      <c r="O100" s="18" t="s">
        <v>22</v>
      </c>
      <c r="P100" s="33" t="s">
        <v>23</v>
      </c>
      <c r="Q100" s="14"/>
    </row>
    <row r="101" s="2" customFormat="1" ht="21.75" customHeight="1" spans="1:17">
      <c r="A101" s="18">
        <v>96</v>
      </c>
      <c r="B101" s="18" t="s">
        <v>19</v>
      </c>
      <c r="C101" s="19">
        <v>1705</v>
      </c>
      <c r="D101" s="19" t="s">
        <v>119</v>
      </c>
      <c r="E101" s="20">
        <v>17</v>
      </c>
      <c r="F101" s="18" t="s">
        <v>21</v>
      </c>
      <c r="G101" s="21">
        <v>2.9</v>
      </c>
      <c r="H101" s="19">
        <v>119.04</v>
      </c>
      <c r="I101" s="30">
        <f t="shared" si="4"/>
        <v>24.51</v>
      </c>
      <c r="J101" s="22">
        <v>94.53</v>
      </c>
      <c r="K101" s="31">
        <f t="shared" si="7"/>
        <v>6972.67643676662</v>
      </c>
      <c r="L101" s="31">
        <f t="shared" ref="L101:L117" si="8">M101/J101</f>
        <v>8780.57127930497</v>
      </c>
      <c r="M101" s="22">
        <v>830027.403032698</v>
      </c>
      <c r="N101" s="32"/>
      <c r="O101" s="18" t="s">
        <v>22</v>
      </c>
      <c r="P101" s="33" t="s">
        <v>23</v>
      </c>
      <c r="Q101" s="14"/>
    </row>
    <row r="102" s="2" customFormat="1" ht="21.75" customHeight="1" spans="1:17">
      <c r="A102" s="18">
        <v>97</v>
      </c>
      <c r="B102" s="18" t="s">
        <v>19</v>
      </c>
      <c r="C102" s="19">
        <v>1706</v>
      </c>
      <c r="D102" s="19" t="s">
        <v>120</v>
      </c>
      <c r="E102" s="20">
        <v>17</v>
      </c>
      <c r="F102" s="18" t="s">
        <v>32</v>
      </c>
      <c r="G102" s="21">
        <v>2.9</v>
      </c>
      <c r="H102" s="22">
        <v>90</v>
      </c>
      <c r="I102" s="30">
        <f t="shared" si="4"/>
        <v>18.53</v>
      </c>
      <c r="J102" s="22">
        <v>71.47</v>
      </c>
      <c r="K102" s="31">
        <f t="shared" si="7"/>
        <v>7276.39509099615</v>
      </c>
      <c r="L102" s="31">
        <f t="shared" si="8"/>
        <v>9162.94330753678</v>
      </c>
      <c r="M102" s="22">
        <v>654875.558189654</v>
      </c>
      <c r="N102" s="32"/>
      <c r="O102" s="18" t="s">
        <v>22</v>
      </c>
      <c r="P102" s="33" t="s">
        <v>23</v>
      </c>
      <c r="Q102" s="14"/>
    </row>
    <row r="103" s="2" customFormat="1" ht="21.75" customHeight="1" spans="1:17">
      <c r="A103" s="18">
        <v>98</v>
      </c>
      <c r="B103" s="18" t="s">
        <v>19</v>
      </c>
      <c r="C103" s="19">
        <v>1801</v>
      </c>
      <c r="D103" s="19" t="s">
        <v>121</v>
      </c>
      <c r="E103" s="20">
        <v>18</v>
      </c>
      <c r="F103" s="18" t="s">
        <v>32</v>
      </c>
      <c r="G103" s="21">
        <v>2.9</v>
      </c>
      <c r="H103" s="22">
        <v>90</v>
      </c>
      <c r="I103" s="30">
        <f t="shared" si="4"/>
        <v>18.53</v>
      </c>
      <c r="J103" s="22">
        <v>71.47</v>
      </c>
      <c r="K103" s="31">
        <f t="shared" si="7"/>
        <v>7315.3812545684</v>
      </c>
      <c r="L103" s="31">
        <f t="shared" si="8"/>
        <v>9212.03739906473</v>
      </c>
      <c r="M103" s="22">
        <v>658384.312911156</v>
      </c>
      <c r="N103" s="32"/>
      <c r="O103" s="18" t="s">
        <v>22</v>
      </c>
      <c r="P103" s="33" t="s">
        <v>23</v>
      </c>
      <c r="Q103" s="14"/>
    </row>
    <row r="104" s="2" customFormat="1" ht="21.75" customHeight="1" spans="1:17">
      <c r="A104" s="18">
        <v>99</v>
      </c>
      <c r="B104" s="18" t="s">
        <v>19</v>
      </c>
      <c r="C104" s="19">
        <v>1802</v>
      </c>
      <c r="D104" s="19" t="s">
        <v>122</v>
      </c>
      <c r="E104" s="20">
        <v>18</v>
      </c>
      <c r="F104" s="18" t="s">
        <v>21</v>
      </c>
      <c r="G104" s="21">
        <v>2.9</v>
      </c>
      <c r="H104" s="19">
        <v>119.06</v>
      </c>
      <c r="I104" s="30">
        <f t="shared" si="4"/>
        <v>24.51</v>
      </c>
      <c r="J104" s="22">
        <v>94.55</v>
      </c>
      <c r="K104" s="31">
        <f t="shared" si="7"/>
        <v>7813.0042014048</v>
      </c>
      <c r="L104" s="31">
        <f t="shared" si="8"/>
        <v>9838.35304303813</v>
      </c>
      <c r="M104" s="22">
        <v>930216.280219255</v>
      </c>
      <c r="N104" s="32"/>
      <c r="O104" s="18" t="s">
        <v>22</v>
      </c>
      <c r="P104" s="33" t="s">
        <v>23</v>
      </c>
      <c r="Q104" s="14"/>
    </row>
    <row r="105" s="2" customFormat="1" ht="21.75" customHeight="1" spans="1:17">
      <c r="A105" s="18">
        <v>100</v>
      </c>
      <c r="B105" s="18" t="s">
        <v>19</v>
      </c>
      <c r="C105" s="19">
        <v>1803</v>
      </c>
      <c r="D105" s="19" t="s">
        <v>123</v>
      </c>
      <c r="E105" s="20">
        <v>18</v>
      </c>
      <c r="F105" s="18" t="s">
        <v>21</v>
      </c>
      <c r="G105" s="21">
        <v>2.9</v>
      </c>
      <c r="H105" s="19">
        <v>100.87</v>
      </c>
      <c r="I105" s="30">
        <f t="shared" si="4"/>
        <v>20.77</v>
      </c>
      <c r="J105" s="22">
        <v>80.1</v>
      </c>
      <c r="K105" s="31">
        <f t="shared" si="7"/>
        <v>7603.72608060855</v>
      </c>
      <c r="L105" s="31">
        <f t="shared" si="8"/>
        <v>9575.37889826447</v>
      </c>
      <c r="M105" s="22">
        <v>766987.849750984</v>
      </c>
      <c r="N105" s="32"/>
      <c r="O105" s="18" t="s">
        <v>22</v>
      </c>
      <c r="P105" s="33" t="s">
        <v>23</v>
      </c>
      <c r="Q105" s="14"/>
    </row>
    <row r="106" s="2" customFormat="1" ht="21.75" customHeight="1" spans="1:17">
      <c r="A106" s="18">
        <v>101</v>
      </c>
      <c r="B106" s="18" t="s">
        <v>19</v>
      </c>
      <c r="C106" s="19">
        <v>1804</v>
      </c>
      <c r="D106" s="19" t="s">
        <v>124</v>
      </c>
      <c r="E106" s="20">
        <v>18</v>
      </c>
      <c r="F106" s="18" t="s">
        <v>21</v>
      </c>
      <c r="G106" s="21">
        <v>2.9</v>
      </c>
      <c r="H106" s="19">
        <v>100.87</v>
      </c>
      <c r="I106" s="30">
        <f t="shared" si="4"/>
        <v>20.77</v>
      </c>
      <c r="J106" s="22">
        <v>80.1</v>
      </c>
      <c r="K106" s="31">
        <f t="shared" si="7"/>
        <v>6727.14257352993</v>
      </c>
      <c r="L106" s="31">
        <f t="shared" si="8"/>
        <v>8471.49652174737</v>
      </c>
      <c r="M106" s="22">
        <v>678566.871391964</v>
      </c>
      <c r="N106" s="32"/>
      <c r="O106" s="18" t="s">
        <v>22</v>
      </c>
      <c r="P106" s="33" t="s">
        <v>23</v>
      </c>
      <c r="Q106" s="14"/>
    </row>
    <row r="107" s="2" customFormat="1" ht="21.75" customHeight="1" spans="1:17">
      <c r="A107" s="18">
        <v>102</v>
      </c>
      <c r="B107" s="18" t="s">
        <v>19</v>
      </c>
      <c r="C107" s="19">
        <v>1805</v>
      </c>
      <c r="D107" s="19" t="s">
        <v>125</v>
      </c>
      <c r="E107" s="20">
        <v>18</v>
      </c>
      <c r="F107" s="18" t="s">
        <v>21</v>
      </c>
      <c r="G107" s="21">
        <v>2.9</v>
      </c>
      <c r="H107" s="19">
        <v>119.04</v>
      </c>
      <c r="I107" s="30">
        <f t="shared" ref="I107:I119" si="9">H107-J107</f>
        <v>24.51</v>
      </c>
      <c r="J107" s="22">
        <v>94.53</v>
      </c>
      <c r="K107" s="31">
        <f t="shared" si="7"/>
        <v>6747.26590379278</v>
      </c>
      <c r="L107" s="31">
        <f t="shared" si="8"/>
        <v>8496.7156795461</v>
      </c>
      <c r="M107" s="22">
        <v>803194.533187493</v>
      </c>
      <c r="N107" s="36"/>
      <c r="O107" s="18" t="s">
        <v>22</v>
      </c>
      <c r="P107" s="33" t="s">
        <v>23</v>
      </c>
      <c r="Q107" s="14"/>
    </row>
    <row r="108" s="2" customFormat="1" ht="21.75" customHeight="1" spans="1:17">
      <c r="A108" s="18">
        <v>103</v>
      </c>
      <c r="B108" s="18" t="s">
        <v>19</v>
      </c>
      <c r="C108" s="19">
        <v>1806</v>
      </c>
      <c r="D108" s="19" t="s">
        <v>126</v>
      </c>
      <c r="E108" s="20">
        <v>18</v>
      </c>
      <c r="F108" s="18" t="s">
        <v>32</v>
      </c>
      <c r="G108" s="21">
        <v>2.9</v>
      </c>
      <c r="H108" s="22">
        <v>90</v>
      </c>
      <c r="I108" s="30">
        <f t="shared" si="9"/>
        <v>18.53</v>
      </c>
      <c r="J108" s="22">
        <v>71.47</v>
      </c>
      <c r="K108" s="31">
        <f t="shared" si="7"/>
        <v>7061.75216795792</v>
      </c>
      <c r="L108" s="31">
        <f t="shared" si="8"/>
        <v>8892.64999463009</v>
      </c>
      <c r="M108" s="22">
        <v>635557.695116212</v>
      </c>
      <c r="N108" s="36"/>
      <c r="O108" s="18" t="s">
        <v>22</v>
      </c>
      <c r="P108" s="33" t="s">
        <v>23</v>
      </c>
      <c r="Q108" s="14"/>
    </row>
    <row r="109" s="2" customFormat="1" ht="21.75" customHeight="1" spans="1:17">
      <c r="A109" s="18">
        <v>104</v>
      </c>
      <c r="B109" s="18" t="s">
        <v>19</v>
      </c>
      <c r="C109" s="19">
        <v>1901</v>
      </c>
      <c r="D109" s="19" t="s">
        <v>127</v>
      </c>
      <c r="E109" s="20">
        <v>19</v>
      </c>
      <c r="F109" s="18" t="s">
        <v>32</v>
      </c>
      <c r="G109" s="21">
        <v>2.9</v>
      </c>
      <c r="H109" s="22">
        <v>90</v>
      </c>
      <c r="I109" s="30">
        <f t="shared" si="9"/>
        <v>18.53</v>
      </c>
      <c r="J109" s="22">
        <v>71.47</v>
      </c>
      <c r="K109" s="31">
        <f t="shared" si="7"/>
        <v>7469.57372173056</v>
      </c>
      <c r="L109" s="31">
        <f t="shared" si="8"/>
        <v>9406.2072891528</v>
      </c>
      <c r="M109" s="22">
        <v>672261.634955751</v>
      </c>
      <c r="N109" s="36"/>
      <c r="O109" s="18" t="s">
        <v>22</v>
      </c>
      <c r="P109" s="33" t="s">
        <v>23</v>
      </c>
      <c r="Q109" s="14"/>
    </row>
    <row r="110" s="2" customFormat="1" ht="21.75" customHeight="1" spans="1:17">
      <c r="A110" s="18">
        <v>105</v>
      </c>
      <c r="B110" s="18" t="s">
        <v>19</v>
      </c>
      <c r="C110" s="19">
        <v>1902</v>
      </c>
      <c r="D110" s="19" t="s">
        <v>128</v>
      </c>
      <c r="E110" s="20">
        <v>19</v>
      </c>
      <c r="F110" s="18" t="s">
        <v>21</v>
      </c>
      <c r="G110" s="21">
        <v>2.9</v>
      </c>
      <c r="H110" s="19">
        <v>119.06</v>
      </c>
      <c r="I110" s="30">
        <f t="shared" si="9"/>
        <v>24.51</v>
      </c>
      <c r="J110" s="22">
        <v>94.55</v>
      </c>
      <c r="K110" s="31">
        <f t="shared" si="7"/>
        <v>8113.50609647139</v>
      </c>
      <c r="L110" s="31">
        <f t="shared" si="8"/>
        <v>10216.7534198401</v>
      </c>
      <c r="M110" s="22">
        <v>965994.035845883</v>
      </c>
      <c r="N110" s="36"/>
      <c r="O110" s="18" t="s">
        <v>22</v>
      </c>
      <c r="P110" s="33" t="s">
        <v>23</v>
      </c>
      <c r="Q110" s="14"/>
    </row>
    <row r="111" s="2" customFormat="1" ht="21.75" customHeight="1" spans="1:17">
      <c r="A111" s="18">
        <v>106</v>
      </c>
      <c r="B111" s="18" t="s">
        <v>19</v>
      </c>
      <c r="C111" s="19">
        <v>1903</v>
      </c>
      <c r="D111" s="19" t="s">
        <v>129</v>
      </c>
      <c r="E111" s="20">
        <v>19</v>
      </c>
      <c r="F111" s="18" t="s">
        <v>21</v>
      </c>
      <c r="G111" s="21">
        <v>2.9</v>
      </c>
      <c r="H111" s="19">
        <v>100.87</v>
      </c>
      <c r="I111" s="30">
        <f t="shared" si="9"/>
        <v>20.77</v>
      </c>
      <c r="J111" s="22">
        <v>80.1</v>
      </c>
      <c r="K111" s="31">
        <f t="shared" si="7"/>
        <v>7904.23042869479</v>
      </c>
      <c r="L111" s="31">
        <f t="shared" si="8"/>
        <v>9953.80428642252</v>
      </c>
      <c r="M111" s="22">
        <v>797299.723342444</v>
      </c>
      <c r="N111" s="36"/>
      <c r="O111" s="18" t="s">
        <v>22</v>
      </c>
      <c r="P111" s="33" t="s">
        <v>23</v>
      </c>
      <c r="Q111" s="14"/>
    </row>
    <row r="112" s="2" customFormat="1" ht="21.75" customHeight="1" spans="1:17">
      <c r="A112" s="18">
        <v>107</v>
      </c>
      <c r="B112" s="18" t="s">
        <v>19</v>
      </c>
      <c r="C112" s="19">
        <v>1904</v>
      </c>
      <c r="D112" s="19" t="s">
        <v>130</v>
      </c>
      <c r="E112" s="20">
        <v>19</v>
      </c>
      <c r="F112" s="18" t="s">
        <v>21</v>
      </c>
      <c r="G112" s="21">
        <v>2.9</v>
      </c>
      <c r="H112" s="19">
        <v>100.87</v>
      </c>
      <c r="I112" s="30">
        <f t="shared" si="9"/>
        <v>20.77</v>
      </c>
      <c r="J112" s="22">
        <v>80.1</v>
      </c>
      <c r="K112" s="31">
        <f t="shared" si="7"/>
        <v>7031.69960523293</v>
      </c>
      <c r="L112" s="31">
        <f t="shared" si="8"/>
        <v>8855.02545792567</v>
      </c>
      <c r="M112" s="22">
        <v>709287.539179846</v>
      </c>
      <c r="N112" s="36"/>
      <c r="O112" s="18" t="s">
        <v>22</v>
      </c>
      <c r="P112" s="33" t="s">
        <v>23</v>
      </c>
      <c r="Q112" s="14"/>
    </row>
    <row r="113" s="2" customFormat="1" ht="21.75" customHeight="1" spans="1:17">
      <c r="A113" s="18">
        <v>108</v>
      </c>
      <c r="B113" s="18" t="s">
        <v>19</v>
      </c>
      <c r="C113" s="19">
        <v>1905</v>
      </c>
      <c r="D113" s="19" t="s">
        <v>131</v>
      </c>
      <c r="E113" s="20">
        <v>19</v>
      </c>
      <c r="F113" s="18" t="s">
        <v>21</v>
      </c>
      <c r="G113" s="21">
        <v>2.9</v>
      </c>
      <c r="H113" s="19">
        <v>119.04</v>
      </c>
      <c r="I113" s="30">
        <f t="shared" si="9"/>
        <v>24.51</v>
      </c>
      <c r="J113" s="22">
        <v>94.53</v>
      </c>
      <c r="K113" s="31">
        <f t="shared" si="7"/>
        <v>7051.02182492196</v>
      </c>
      <c r="L113" s="31">
        <f t="shared" si="8"/>
        <v>8879.23027651232</v>
      </c>
      <c r="M113" s="22">
        <v>839353.63803871</v>
      </c>
      <c r="N113" s="36"/>
      <c r="O113" s="18" t="s">
        <v>22</v>
      </c>
      <c r="P113" s="33" t="s">
        <v>23</v>
      </c>
      <c r="Q113" s="14"/>
    </row>
    <row r="114" s="2" customFormat="1" ht="21.75" customHeight="1" spans="1:17">
      <c r="A114" s="18">
        <v>109</v>
      </c>
      <c r="B114" s="18" t="s">
        <v>19</v>
      </c>
      <c r="C114" s="19">
        <v>1906</v>
      </c>
      <c r="D114" s="19" t="s">
        <v>132</v>
      </c>
      <c r="E114" s="20">
        <v>19</v>
      </c>
      <c r="F114" s="18" t="s">
        <v>32</v>
      </c>
      <c r="G114" s="21">
        <v>2.9</v>
      </c>
      <c r="H114" s="22">
        <v>90</v>
      </c>
      <c r="I114" s="30">
        <f t="shared" si="9"/>
        <v>18.53</v>
      </c>
      <c r="J114" s="22">
        <v>71.47</v>
      </c>
      <c r="K114" s="31">
        <f t="shared" si="7"/>
        <v>7362.25226021144</v>
      </c>
      <c r="L114" s="31">
        <f t="shared" si="8"/>
        <v>9271.06063269945</v>
      </c>
      <c r="M114" s="22">
        <v>662602.70341903</v>
      </c>
      <c r="N114" s="36"/>
      <c r="O114" s="18" t="s">
        <v>22</v>
      </c>
      <c r="P114" s="33" t="s">
        <v>23</v>
      </c>
      <c r="Q114" s="14"/>
    </row>
    <row r="115" s="2" customFormat="1" ht="21.75" customHeight="1" spans="1:17">
      <c r="A115" s="18">
        <v>110</v>
      </c>
      <c r="B115" s="18" t="s">
        <v>19</v>
      </c>
      <c r="C115" s="19">
        <v>2001</v>
      </c>
      <c r="D115" s="19" t="s">
        <v>133</v>
      </c>
      <c r="E115" s="20">
        <v>20</v>
      </c>
      <c r="F115" s="18" t="s">
        <v>32</v>
      </c>
      <c r="G115" s="21">
        <v>2.9</v>
      </c>
      <c r="H115" s="22">
        <v>90</v>
      </c>
      <c r="I115" s="30">
        <f t="shared" si="9"/>
        <v>18.53</v>
      </c>
      <c r="J115" s="22">
        <v>71.47</v>
      </c>
      <c r="K115" s="31">
        <f t="shared" si="7"/>
        <v>7512.50230633821</v>
      </c>
      <c r="L115" s="31">
        <f t="shared" si="8"/>
        <v>9460.26595173414</v>
      </c>
      <c r="M115" s="22">
        <v>676125.207570439</v>
      </c>
      <c r="N115" s="36"/>
      <c r="O115" s="18" t="s">
        <v>22</v>
      </c>
      <c r="P115" s="33" t="s">
        <v>23</v>
      </c>
      <c r="Q115" s="14"/>
    </row>
    <row r="116" s="2" customFormat="1" ht="21.75" customHeight="1" spans="1:17">
      <c r="A116" s="18">
        <v>111</v>
      </c>
      <c r="B116" s="18" t="s">
        <v>19</v>
      </c>
      <c r="C116" s="19">
        <v>2002</v>
      </c>
      <c r="D116" s="19" t="s">
        <v>134</v>
      </c>
      <c r="E116" s="20">
        <v>20</v>
      </c>
      <c r="F116" s="18" t="s">
        <v>21</v>
      </c>
      <c r="G116" s="21">
        <v>2.9</v>
      </c>
      <c r="H116" s="19">
        <v>119.06</v>
      </c>
      <c r="I116" s="30">
        <f t="shared" si="9"/>
        <v>24.51</v>
      </c>
      <c r="J116" s="22">
        <v>94.55</v>
      </c>
      <c r="K116" s="31">
        <f t="shared" si="7"/>
        <v>8156.43107545291</v>
      </c>
      <c r="L116" s="31">
        <f t="shared" si="8"/>
        <v>10270.8057519135</v>
      </c>
      <c r="M116" s="22">
        <v>971104.683843424</v>
      </c>
      <c r="N116" s="36"/>
      <c r="O116" s="18" t="s">
        <v>22</v>
      </c>
      <c r="P116" s="33" t="s">
        <v>23</v>
      </c>
      <c r="Q116" s="14"/>
    </row>
    <row r="117" s="2" customFormat="1" ht="21.75" customHeight="1" spans="1:17">
      <c r="A117" s="18">
        <v>112</v>
      </c>
      <c r="B117" s="18" t="s">
        <v>19</v>
      </c>
      <c r="C117" s="19">
        <v>2003</v>
      </c>
      <c r="D117" s="19" t="s">
        <v>135</v>
      </c>
      <c r="E117" s="20">
        <v>20</v>
      </c>
      <c r="F117" s="18" t="s">
        <v>21</v>
      </c>
      <c r="G117" s="21">
        <v>2.9</v>
      </c>
      <c r="H117" s="19">
        <v>100.87</v>
      </c>
      <c r="I117" s="30">
        <f t="shared" si="9"/>
        <v>20.77</v>
      </c>
      <c r="J117" s="22">
        <v>80.1</v>
      </c>
      <c r="K117" s="31">
        <f t="shared" si="7"/>
        <v>7947.1611412188</v>
      </c>
      <c r="L117" s="31">
        <f t="shared" si="8"/>
        <v>10007.8669702215</v>
      </c>
      <c r="M117" s="22">
        <v>801630.14431474</v>
      </c>
      <c r="N117" s="36"/>
      <c r="O117" s="18" t="s">
        <v>22</v>
      </c>
      <c r="P117" s="33" t="s">
        <v>23</v>
      </c>
      <c r="Q117" s="14"/>
    </row>
    <row r="118" s="2" customFormat="1" ht="21.75" customHeight="1" spans="1:17">
      <c r="A118" s="18">
        <v>113</v>
      </c>
      <c r="B118" s="18" t="s">
        <v>19</v>
      </c>
      <c r="C118" s="19">
        <v>2004</v>
      </c>
      <c r="D118" s="19" t="s">
        <v>136</v>
      </c>
      <c r="E118" s="20">
        <v>20</v>
      </c>
      <c r="F118" s="18" t="s">
        <v>21</v>
      </c>
      <c r="G118" s="21">
        <v>2.9</v>
      </c>
      <c r="H118" s="19">
        <v>100.87</v>
      </c>
      <c r="I118" s="30">
        <f t="shared" si="9"/>
        <v>20.77</v>
      </c>
      <c r="J118" s="22">
        <v>80.1</v>
      </c>
      <c r="K118" s="31">
        <f t="shared" si="7"/>
        <v>7070.34256629543</v>
      </c>
      <c r="L118" s="31">
        <f t="shared" ref="L118:L145" si="10">M118/J118</f>
        <v>8903.68857256205</v>
      </c>
      <c r="M118" s="22">
        <v>713185.45466222</v>
      </c>
      <c r="N118" s="36"/>
      <c r="O118" s="18" t="s">
        <v>22</v>
      </c>
      <c r="P118" s="33" t="s">
        <v>23</v>
      </c>
      <c r="Q118" s="14"/>
    </row>
    <row r="119" s="2" customFormat="1" ht="21.75" customHeight="1" spans="1:17">
      <c r="A119" s="18">
        <v>114</v>
      </c>
      <c r="B119" s="18" t="s">
        <v>19</v>
      </c>
      <c r="C119" s="19">
        <v>2005</v>
      </c>
      <c r="D119" s="19" t="s">
        <v>137</v>
      </c>
      <c r="E119" s="20">
        <v>20</v>
      </c>
      <c r="F119" s="18" t="s">
        <v>21</v>
      </c>
      <c r="G119" s="21">
        <v>2.9</v>
      </c>
      <c r="H119" s="19">
        <v>119.04</v>
      </c>
      <c r="I119" s="30">
        <f t="shared" si="9"/>
        <v>24.51</v>
      </c>
      <c r="J119" s="22">
        <v>94.53</v>
      </c>
      <c r="K119" s="31">
        <f t="shared" si="7"/>
        <v>7090.72643820574</v>
      </c>
      <c r="L119" s="31">
        <f t="shared" si="10"/>
        <v>8929.2296118059</v>
      </c>
      <c r="M119" s="22">
        <v>844080.075204012</v>
      </c>
      <c r="N119" s="36"/>
      <c r="O119" s="18" t="s">
        <v>22</v>
      </c>
      <c r="P119" s="33" t="s">
        <v>23</v>
      </c>
      <c r="Q119" s="14"/>
    </row>
    <row r="120" s="2" customFormat="1" ht="21.75" customHeight="1" spans="1:17">
      <c r="A120" s="18">
        <v>115</v>
      </c>
      <c r="B120" s="18" t="s">
        <v>19</v>
      </c>
      <c r="C120" s="19">
        <v>2006</v>
      </c>
      <c r="D120" s="19" t="s">
        <v>138</v>
      </c>
      <c r="E120" s="20">
        <v>20</v>
      </c>
      <c r="F120" s="18" t="s">
        <v>32</v>
      </c>
      <c r="G120" s="21">
        <v>2.9</v>
      </c>
      <c r="H120" s="22">
        <v>90</v>
      </c>
      <c r="I120" s="30">
        <f t="shared" ref="I120:I144" si="11">H120-J120</f>
        <v>18.53</v>
      </c>
      <c r="J120" s="22">
        <v>71.47</v>
      </c>
      <c r="K120" s="31">
        <f t="shared" ref="K120:K145" si="12">M120/H120</f>
        <v>7405.18084481909</v>
      </c>
      <c r="L120" s="31">
        <f t="shared" si="10"/>
        <v>9325.11929528079</v>
      </c>
      <c r="M120" s="22">
        <v>666466.276033718</v>
      </c>
      <c r="N120" s="36"/>
      <c r="O120" s="18" t="s">
        <v>22</v>
      </c>
      <c r="P120" s="33" t="s">
        <v>23</v>
      </c>
      <c r="Q120" s="14"/>
    </row>
    <row r="121" s="2" customFormat="1" ht="21.75" customHeight="1" spans="1:17">
      <c r="A121" s="18">
        <v>116</v>
      </c>
      <c r="B121" s="18" t="s">
        <v>19</v>
      </c>
      <c r="C121" s="19">
        <v>2101</v>
      </c>
      <c r="D121" s="19" t="s">
        <v>139</v>
      </c>
      <c r="E121" s="20">
        <v>21</v>
      </c>
      <c r="F121" s="18" t="s">
        <v>32</v>
      </c>
      <c r="G121" s="21">
        <v>2.9</v>
      </c>
      <c r="H121" s="22">
        <v>90</v>
      </c>
      <c r="I121" s="30">
        <f t="shared" si="11"/>
        <v>18.53</v>
      </c>
      <c r="J121" s="22">
        <v>71.47</v>
      </c>
      <c r="K121" s="31">
        <f t="shared" si="12"/>
        <v>7555.43089094586</v>
      </c>
      <c r="L121" s="31">
        <f t="shared" si="10"/>
        <v>9514.32461431547</v>
      </c>
      <c r="M121" s="22">
        <v>679988.780185127</v>
      </c>
      <c r="N121" s="36"/>
      <c r="O121" s="18" t="s">
        <v>22</v>
      </c>
      <c r="P121" s="33" t="s">
        <v>23</v>
      </c>
      <c r="Q121" s="14"/>
    </row>
    <row r="122" s="2" customFormat="1" ht="21.75" customHeight="1" spans="1:17">
      <c r="A122" s="18">
        <v>117</v>
      </c>
      <c r="B122" s="18" t="s">
        <v>19</v>
      </c>
      <c r="C122" s="19">
        <v>2102</v>
      </c>
      <c r="D122" s="19" t="s">
        <v>140</v>
      </c>
      <c r="E122" s="20">
        <v>21</v>
      </c>
      <c r="F122" s="18" t="s">
        <v>21</v>
      </c>
      <c r="G122" s="21">
        <v>2.9</v>
      </c>
      <c r="H122" s="19">
        <v>119.06</v>
      </c>
      <c r="I122" s="30">
        <f t="shared" si="11"/>
        <v>24.51</v>
      </c>
      <c r="J122" s="22">
        <v>94.55</v>
      </c>
      <c r="K122" s="31">
        <f t="shared" si="12"/>
        <v>8199.36506849974</v>
      </c>
      <c r="L122" s="31">
        <f t="shared" si="10"/>
        <v>10324.8694347496</v>
      </c>
      <c r="M122" s="22">
        <v>976216.405055579</v>
      </c>
      <c r="N122" s="36"/>
      <c r="O122" s="18" t="s">
        <v>22</v>
      </c>
      <c r="P122" s="33" t="s">
        <v>23</v>
      </c>
      <c r="Q122" s="14"/>
    </row>
    <row r="123" s="2" customFormat="1" ht="21.75" customHeight="1" spans="1:17">
      <c r="A123" s="18">
        <v>118</v>
      </c>
      <c r="B123" s="18" t="s">
        <v>19</v>
      </c>
      <c r="C123" s="19">
        <v>2103</v>
      </c>
      <c r="D123" s="19" t="s">
        <v>141</v>
      </c>
      <c r="E123" s="20">
        <v>21</v>
      </c>
      <c r="F123" s="18" t="s">
        <v>21</v>
      </c>
      <c r="G123" s="21">
        <v>2.9</v>
      </c>
      <c r="H123" s="34">
        <v>100.87</v>
      </c>
      <c r="I123" s="30">
        <f t="shared" si="11"/>
        <v>20.77</v>
      </c>
      <c r="J123" s="34">
        <v>80.1</v>
      </c>
      <c r="K123" s="31">
        <f t="shared" si="12"/>
        <v>7990.0918537428</v>
      </c>
      <c r="L123" s="31">
        <f t="shared" si="10"/>
        <v>10061.9296540204</v>
      </c>
      <c r="M123" s="22">
        <v>805960.565287036</v>
      </c>
      <c r="N123" s="36"/>
      <c r="O123" s="18" t="s">
        <v>22</v>
      </c>
      <c r="P123" s="33" t="s">
        <v>23</v>
      </c>
      <c r="Q123" s="14"/>
    </row>
    <row r="124" s="2" customFormat="1" ht="21.75" customHeight="1" spans="1:17">
      <c r="A124" s="18">
        <v>119</v>
      </c>
      <c r="B124" s="18" t="s">
        <v>19</v>
      </c>
      <c r="C124" s="19">
        <v>2104</v>
      </c>
      <c r="D124" s="19" t="s">
        <v>142</v>
      </c>
      <c r="E124" s="20">
        <v>21</v>
      </c>
      <c r="F124" s="18" t="s">
        <v>21</v>
      </c>
      <c r="G124" s="21">
        <v>2.9</v>
      </c>
      <c r="H124" s="34">
        <v>100.87</v>
      </c>
      <c r="I124" s="30">
        <f t="shared" si="11"/>
        <v>20.77</v>
      </c>
      <c r="J124" s="34">
        <v>80.1</v>
      </c>
      <c r="K124" s="31">
        <f t="shared" si="12"/>
        <v>7255.15253626221</v>
      </c>
      <c r="L124" s="31">
        <f t="shared" si="10"/>
        <v>9136.41992924806</v>
      </c>
      <c r="M124" s="22">
        <v>731827.236332769</v>
      </c>
      <c r="N124" s="36"/>
      <c r="O124" s="18" t="s">
        <v>22</v>
      </c>
      <c r="P124" s="33" t="s">
        <v>23</v>
      </c>
      <c r="Q124" s="14"/>
    </row>
    <row r="125" s="2" customFormat="1" ht="21.75" customHeight="1" spans="1:17">
      <c r="A125" s="18">
        <v>120</v>
      </c>
      <c r="B125" s="18" t="s">
        <v>19</v>
      </c>
      <c r="C125" s="19">
        <v>2105</v>
      </c>
      <c r="D125" s="19" t="s">
        <v>143</v>
      </c>
      <c r="E125" s="20">
        <v>21</v>
      </c>
      <c r="F125" s="18" t="s">
        <v>21</v>
      </c>
      <c r="G125" s="21">
        <v>2.9</v>
      </c>
      <c r="H125" s="34">
        <v>119.04</v>
      </c>
      <c r="I125" s="30">
        <f t="shared" si="11"/>
        <v>24.51</v>
      </c>
      <c r="J125" s="34">
        <v>94.53</v>
      </c>
      <c r="K125" s="31">
        <f t="shared" si="12"/>
        <v>7274.8645031401</v>
      </c>
      <c r="L125" s="31">
        <f t="shared" si="10"/>
        <v>9161.11150379559</v>
      </c>
      <c r="M125" s="22">
        <v>865999.870453797</v>
      </c>
      <c r="N125" s="36"/>
      <c r="O125" s="18" t="s">
        <v>22</v>
      </c>
      <c r="P125" s="33" t="s">
        <v>23</v>
      </c>
      <c r="Q125" s="14"/>
    </row>
    <row r="126" s="2" customFormat="1" ht="21.75" customHeight="1" spans="1:17">
      <c r="A126" s="18">
        <v>121</v>
      </c>
      <c r="B126" s="18" t="s">
        <v>19</v>
      </c>
      <c r="C126" s="19">
        <v>2106</v>
      </c>
      <c r="D126" s="19" t="s">
        <v>144</v>
      </c>
      <c r="E126" s="20">
        <v>21</v>
      </c>
      <c r="F126" s="18" t="s">
        <v>32</v>
      </c>
      <c r="G126" s="21">
        <v>2.9</v>
      </c>
      <c r="H126" s="34">
        <v>90</v>
      </c>
      <c r="I126" s="30">
        <f t="shared" si="11"/>
        <v>18.53</v>
      </c>
      <c r="J126" s="34">
        <v>71.47</v>
      </c>
      <c r="K126" s="31">
        <f t="shared" si="12"/>
        <v>7448.10942942674</v>
      </c>
      <c r="L126" s="31">
        <f t="shared" si="10"/>
        <v>9379.17795786213</v>
      </c>
      <c r="M126" s="22">
        <v>670329.848648406</v>
      </c>
      <c r="N126" s="36"/>
      <c r="O126" s="18" t="s">
        <v>22</v>
      </c>
      <c r="P126" s="33" t="s">
        <v>23</v>
      </c>
      <c r="Q126" s="14"/>
    </row>
    <row r="127" s="2" customFormat="1" ht="21.75" customHeight="1" spans="1:17">
      <c r="A127" s="18">
        <v>122</v>
      </c>
      <c r="B127" s="18" t="s">
        <v>19</v>
      </c>
      <c r="C127" s="19">
        <v>2201</v>
      </c>
      <c r="D127" s="19" t="s">
        <v>145</v>
      </c>
      <c r="E127" s="20">
        <v>22</v>
      </c>
      <c r="F127" s="18" t="s">
        <v>32</v>
      </c>
      <c r="G127" s="21">
        <v>2.9</v>
      </c>
      <c r="H127" s="34">
        <v>90</v>
      </c>
      <c r="I127" s="30">
        <f t="shared" si="11"/>
        <v>18.53</v>
      </c>
      <c r="J127" s="34">
        <v>71.47</v>
      </c>
      <c r="K127" s="31">
        <f t="shared" si="12"/>
        <v>7598.3594755535</v>
      </c>
      <c r="L127" s="31">
        <f t="shared" si="10"/>
        <v>9568.38327689681</v>
      </c>
      <c r="M127" s="22">
        <v>683852.352799815</v>
      </c>
      <c r="N127" s="36"/>
      <c r="O127" s="18" t="s">
        <v>22</v>
      </c>
      <c r="P127" s="33" t="s">
        <v>23</v>
      </c>
      <c r="Q127" s="14"/>
    </row>
    <row r="128" s="2" customFormat="1" ht="21.75" customHeight="1" spans="1:17">
      <c r="A128" s="18">
        <v>123</v>
      </c>
      <c r="B128" s="18" t="s">
        <v>19</v>
      </c>
      <c r="C128" s="19">
        <v>2202</v>
      </c>
      <c r="D128" s="19" t="s">
        <v>146</v>
      </c>
      <c r="E128" s="20">
        <v>22</v>
      </c>
      <c r="F128" s="18" t="s">
        <v>21</v>
      </c>
      <c r="G128" s="21">
        <v>2.9</v>
      </c>
      <c r="H128" s="34">
        <v>119.06</v>
      </c>
      <c r="I128" s="30">
        <f t="shared" si="11"/>
        <v>24.51</v>
      </c>
      <c r="J128" s="34">
        <v>94.55</v>
      </c>
      <c r="K128" s="31">
        <f t="shared" si="12"/>
        <v>8242.29004748127</v>
      </c>
      <c r="L128" s="31">
        <f t="shared" si="10"/>
        <v>10378.9217668231</v>
      </c>
      <c r="M128" s="22">
        <v>981327.05305312</v>
      </c>
      <c r="N128" s="36"/>
      <c r="O128" s="18" t="s">
        <v>22</v>
      </c>
      <c r="P128" s="33" t="s">
        <v>23</v>
      </c>
      <c r="Q128" s="14"/>
    </row>
    <row r="129" s="2" customFormat="1" ht="21.75" customHeight="1" spans="1:17">
      <c r="A129" s="18">
        <v>124</v>
      </c>
      <c r="B129" s="18" t="s">
        <v>19</v>
      </c>
      <c r="C129" s="19">
        <v>2203</v>
      </c>
      <c r="D129" s="19" t="s">
        <v>147</v>
      </c>
      <c r="E129" s="20">
        <v>22</v>
      </c>
      <c r="F129" s="18" t="s">
        <v>21</v>
      </c>
      <c r="G129" s="21">
        <v>2.9</v>
      </c>
      <c r="H129" s="34">
        <v>100.87</v>
      </c>
      <c r="I129" s="30">
        <f t="shared" si="11"/>
        <v>20.77</v>
      </c>
      <c r="J129" s="34">
        <v>80.1</v>
      </c>
      <c r="K129" s="31">
        <f t="shared" si="12"/>
        <v>8033.01192668502</v>
      </c>
      <c r="L129" s="31">
        <f t="shared" si="10"/>
        <v>10115.9789393847</v>
      </c>
      <c r="M129" s="22">
        <v>810289.913044718</v>
      </c>
      <c r="N129" s="36"/>
      <c r="O129" s="18" t="s">
        <v>22</v>
      </c>
      <c r="P129" s="33" t="s">
        <v>23</v>
      </c>
      <c r="Q129" s="14"/>
    </row>
    <row r="130" s="2" customFormat="1" ht="21.75" customHeight="1" spans="1:17">
      <c r="A130" s="18">
        <v>125</v>
      </c>
      <c r="B130" s="18" t="s">
        <v>19</v>
      </c>
      <c r="C130" s="19">
        <v>2204</v>
      </c>
      <c r="D130" s="19" t="s">
        <v>148</v>
      </c>
      <c r="E130" s="20">
        <v>22</v>
      </c>
      <c r="F130" s="18" t="s">
        <v>21</v>
      </c>
      <c r="G130" s="21">
        <v>2.9</v>
      </c>
      <c r="H130" s="31">
        <v>100.87</v>
      </c>
      <c r="I130" s="30">
        <f t="shared" si="11"/>
        <v>20.77</v>
      </c>
      <c r="J130" s="31">
        <v>80.1</v>
      </c>
      <c r="K130" s="31">
        <f t="shared" si="12"/>
        <v>7294.57327246702</v>
      </c>
      <c r="L130" s="31">
        <f t="shared" si="10"/>
        <v>9186.06249680085</v>
      </c>
      <c r="M130" s="22">
        <v>735803.605993748</v>
      </c>
      <c r="N130" s="21"/>
      <c r="O130" s="18" t="s">
        <v>22</v>
      </c>
      <c r="P130" s="33" t="s">
        <v>23</v>
      </c>
      <c r="Q130" s="14"/>
    </row>
    <row r="131" s="2" customFormat="1" ht="21.75" customHeight="1" spans="1:17">
      <c r="A131" s="18">
        <v>126</v>
      </c>
      <c r="B131" s="18" t="s">
        <v>19</v>
      </c>
      <c r="C131" s="19">
        <v>2205</v>
      </c>
      <c r="D131" s="19" t="s">
        <v>149</v>
      </c>
      <c r="E131" s="20">
        <v>22</v>
      </c>
      <c r="F131" s="18" t="s">
        <v>21</v>
      </c>
      <c r="G131" s="21">
        <v>2.9</v>
      </c>
      <c r="H131" s="34">
        <v>119.04</v>
      </c>
      <c r="I131" s="30">
        <f t="shared" si="11"/>
        <v>24.51</v>
      </c>
      <c r="J131" s="34">
        <v>94.53</v>
      </c>
      <c r="K131" s="31">
        <f t="shared" si="12"/>
        <v>7314.28466568274</v>
      </c>
      <c r="L131" s="31">
        <f t="shared" si="10"/>
        <v>9210.75263517267</v>
      </c>
      <c r="M131" s="22">
        <v>870692.446602873</v>
      </c>
      <c r="N131" s="36"/>
      <c r="O131" s="18" t="s">
        <v>22</v>
      </c>
      <c r="P131" s="33" t="s">
        <v>23</v>
      </c>
      <c r="Q131" s="14"/>
    </row>
    <row r="132" s="2" customFormat="1" ht="21.75" customHeight="1" spans="1:17">
      <c r="A132" s="18">
        <v>127</v>
      </c>
      <c r="B132" s="18" t="s">
        <v>19</v>
      </c>
      <c r="C132" s="19">
        <v>2206</v>
      </c>
      <c r="D132" s="19" t="s">
        <v>150</v>
      </c>
      <c r="E132" s="20">
        <v>22</v>
      </c>
      <c r="F132" s="18" t="s">
        <v>32</v>
      </c>
      <c r="G132" s="21">
        <v>2.9</v>
      </c>
      <c r="H132" s="34">
        <v>90</v>
      </c>
      <c r="I132" s="30">
        <f t="shared" si="11"/>
        <v>18.53</v>
      </c>
      <c r="J132" s="34">
        <v>71.47</v>
      </c>
      <c r="K132" s="31">
        <f t="shared" si="12"/>
        <v>7491.03801403439</v>
      </c>
      <c r="L132" s="31">
        <f t="shared" si="10"/>
        <v>9433.23662044347</v>
      </c>
      <c r="M132" s="22">
        <v>674193.421263095</v>
      </c>
      <c r="N132" s="36"/>
      <c r="O132" s="18" t="s">
        <v>22</v>
      </c>
      <c r="P132" s="33" t="s">
        <v>23</v>
      </c>
      <c r="Q132" s="14"/>
    </row>
    <row r="133" s="2" customFormat="1" ht="21.75" customHeight="1" spans="1:17">
      <c r="A133" s="18">
        <v>128</v>
      </c>
      <c r="B133" s="18" t="s">
        <v>19</v>
      </c>
      <c r="C133" s="19">
        <v>2301</v>
      </c>
      <c r="D133" s="19" t="s">
        <v>151</v>
      </c>
      <c r="E133" s="20">
        <v>23</v>
      </c>
      <c r="F133" s="18" t="s">
        <v>32</v>
      </c>
      <c r="G133" s="21">
        <v>2.9</v>
      </c>
      <c r="H133" s="34">
        <v>90</v>
      </c>
      <c r="I133" s="30">
        <f t="shared" si="11"/>
        <v>18.53</v>
      </c>
      <c r="J133" s="34">
        <v>71.47</v>
      </c>
      <c r="K133" s="31">
        <f t="shared" si="12"/>
        <v>7544.69874479394</v>
      </c>
      <c r="L133" s="31">
        <f t="shared" si="10"/>
        <v>9500.80994867014</v>
      </c>
      <c r="M133" s="22">
        <v>679022.887031455</v>
      </c>
      <c r="N133" s="36"/>
      <c r="O133" s="18" t="s">
        <v>22</v>
      </c>
      <c r="P133" s="33" t="s">
        <v>23</v>
      </c>
      <c r="Q133" s="14"/>
    </row>
    <row r="134" s="2" customFormat="1" ht="21.75" customHeight="1" spans="1:17">
      <c r="A134" s="18">
        <v>129</v>
      </c>
      <c r="B134" s="18" t="s">
        <v>19</v>
      </c>
      <c r="C134" s="19">
        <v>2302</v>
      </c>
      <c r="D134" s="19" t="s">
        <v>152</v>
      </c>
      <c r="E134" s="20">
        <v>23</v>
      </c>
      <c r="F134" s="18" t="s">
        <v>21</v>
      </c>
      <c r="G134" s="21">
        <v>2.9</v>
      </c>
      <c r="H134" s="34">
        <v>119.06</v>
      </c>
      <c r="I134" s="30">
        <f t="shared" si="11"/>
        <v>24.51</v>
      </c>
      <c r="J134" s="34">
        <v>94.55</v>
      </c>
      <c r="K134" s="31">
        <f t="shared" si="12"/>
        <v>8188.62931672171</v>
      </c>
      <c r="L134" s="31">
        <f t="shared" si="10"/>
        <v>10311.3506763499</v>
      </c>
      <c r="M134" s="22">
        <v>974938.206448887</v>
      </c>
      <c r="N134" s="36"/>
      <c r="O134" s="18" t="s">
        <v>22</v>
      </c>
      <c r="P134" s="33" t="s">
        <v>23</v>
      </c>
      <c r="Q134" s="14"/>
    </row>
    <row r="135" s="2" customFormat="1" ht="21.75" customHeight="1" spans="1:17">
      <c r="A135" s="18">
        <v>130</v>
      </c>
      <c r="B135" s="18" t="s">
        <v>19</v>
      </c>
      <c r="C135" s="19">
        <v>2303</v>
      </c>
      <c r="D135" s="19" t="s">
        <v>153</v>
      </c>
      <c r="E135" s="20">
        <v>23</v>
      </c>
      <c r="F135" s="18" t="s">
        <v>21</v>
      </c>
      <c r="G135" s="21">
        <v>2.9</v>
      </c>
      <c r="H135" s="34">
        <v>100.87</v>
      </c>
      <c r="I135" s="30">
        <f t="shared" si="11"/>
        <v>20.77</v>
      </c>
      <c r="J135" s="34">
        <v>80.1</v>
      </c>
      <c r="K135" s="31">
        <f t="shared" si="12"/>
        <v>7979.35651571635</v>
      </c>
      <c r="L135" s="31">
        <f t="shared" si="10"/>
        <v>10048.410633462</v>
      </c>
      <c r="M135" s="22">
        <v>804877.691740309</v>
      </c>
      <c r="N135" s="36"/>
      <c r="O135" s="18" t="s">
        <v>22</v>
      </c>
      <c r="P135" s="33" t="s">
        <v>23</v>
      </c>
      <c r="Q135" s="14"/>
    </row>
    <row r="136" s="2" customFormat="1" ht="21.75" customHeight="1" spans="1:17">
      <c r="A136" s="18">
        <v>131</v>
      </c>
      <c r="B136" s="18" t="s">
        <v>19</v>
      </c>
      <c r="C136" s="19">
        <v>2304</v>
      </c>
      <c r="D136" s="19" t="s">
        <v>154</v>
      </c>
      <c r="E136" s="20">
        <v>23</v>
      </c>
      <c r="F136" s="18" t="s">
        <v>21</v>
      </c>
      <c r="G136" s="21">
        <v>2.9</v>
      </c>
      <c r="H136" s="34">
        <v>100.87</v>
      </c>
      <c r="I136" s="30">
        <f t="shared" si="11"/>
        <v>20.77</v>
      </c>
      <c r="J136" s="34">
        <v>80.1</v>
      </c>
      <c r="K136" s="31">
        <f t="shared" si="12"/>
        <v>7245.29463803198</v>
      </c>
      <c r="L136" s="31">
        <f t="shared" si="10"/>
        <v>9124.00586939183</v>
      </c>
      <c r="M136" s="22">
        <v>730832.870138286</v>
      </c>
      <c r="N136" s="36"/>
      <c r="O136" s="18" t="s">
        <v>22</v>
      </c>
      <c r="P136" s="33" t="s">
        <v>23</v>
      </c>
      <c r="Q136" s="14"/>
    </row>
    <row r="137" s="2" customFormat="1" ht="21.75" customHeight="1" spans="1:17">
      <c r="A137" s="18">
        <v>132</v>
      </c>
      <c r="B137" s="18" t="s">
        <v>19</v>
      </c>
      <c r="C137" s="19">
        <v>2305</v>
      </c>
      <c r="D137" s="19" t="s">
        <v>155</v>
      </c>
      <c r="E137" s="20">
        <v>23</v>
      </c>
      <c r="F137" s="18" t="s">
        <v>21</v>
      </c>
      <c r="G137" s="21">
        <v>2.9</v>
      </c>
      <c r="H137" s="34">
        <v>119.04</v>
      </c>
      <c r="I137" s="30">
        <f t="shared" si="11"/>
        <v>24.51</v>
      </c>
      <c r="J137" s="34">
        <v>94.53</v>
      </c>
      <c r="K137" s="31">
        <f t="shared" si="12"/>
        <v>7265.00256282604</v>
      </c>
      <c r="L137" s="31">
        <f t="shared" si="10"/>
        <v>9148.69253230522</v>
      </c>
      <c r="M137" s="22">
        <v>864825.905078812</v>
      </c>
      <c r="N137" s="36"/>
      <c r="O137" s="18" t="s">
        <v>22</v>
      </c>
      <c r="P137" s="33" t="s">
        <v>23</v>
      </c>
      <c r="Q137" s="14"/>
    </row>
    <row r="138" s="2" customFormat="1" ht="21.75" customHeight="1" spans="1:17">
      <c r="A138" s="18">
        <v>133</v>
      </c>
      <c r="B138" s="18" t="s">
        <v>19</v>
      </c>
      <c r="C138" s="19">
        <v>2306</v>
      </c>
      <c r="D138" s="19" t="s">
        <v>156</v>
      </c>
      <c r="E138" s="20">
        <v>23</v>
      </c>
      <c r="F138" s="18" t="s">
        <v>32</v>
      </c>
      <c r="G138" s="21">
        <v>2.9</v>
      </c>
      <c r="H138" s="34">
        <v>90</v>
      </c>
      <c r="I138" s="30">
        <f t="shared" si="11"/>
        <v>18.53</v>
      </c>
      <c r="J138" s="34">
        <v>71.47</v>
      </c>
      <c r="K138" s="31">
        <f t="shared" si="12"/>
        <v>7437.37728327483</v>
      </c>
      <c r="L138" s="31">
        <f t="shared" si="10"/>
        <v>9365.6632922168</v>
      </c>
      <c r="M138" s="22">
        <v>669363.955494734</v>
      </c>
      <c r="N138" s="36"/>
      <c r="O138" s="18" t="s">
        <v>22</v>
      </c>
      <c r="P138" s="33" t="s">
        <v>23</v>
      </c>
      <c r="Q138" s="14"/>
    </row>
    <row r="139" s="2" customFormat="1" ht="21.75" customHeight="1" spans="1:17">
      <c r="A139" s="18">
        <v>134</v>
      </c>
      <c r="B139" s="18" t="s">
        <v>19</v>
      </c>
      <c r="C139" s="19">
        <v>2401</v>
      </c>
      <c r="D139" s="19" t="s">
        <v>157</v>
      </c>
      <c r="E139" s="20">
        <v>24</v>
      </c>
      <c r="F139" s="18" t="s">
        <v>32</v>
      </c>
      <c r="G139" s="21">
        <v>2.9</v>
      </c>
      <c r="H139" s="34">
        <v>90</v>
      </c>
      <c r="I139" s="30">
        <f t="shared" si="11"/>
        <v>18.53</v>
      </c>
      <c r="J139" s="34">
        <v>71.47</v>
      </c>
      <c r="K139" s="31">
        <f t="shared" si="12"/>
        <v>7330.05582175571</v>
      </c>
      <c r="L139" s="31">
        <f t="shared" si="10"/>
        <v>9230.51663576345</v>
      </c>
      <c r="M139" s="22">
        <v>659705.023958014</v>
      </c>
      <c r="N139" s="36"/>
      <c r="O139" s="18" t="s">
        <v>22</v>
      </c>
      <c r="P139" s="33" t="s">
        <v>23</v>
      </c>
      <c r="Q139" s="14"/>
    </row>
    <row r="140" s="2" customFormat="1" ht="21.75" customHeight="1" spans="1:17">
      <c r="A140" s="18">
        <v>135</v>
      </c>
      <c r="B140" s="18" t="s">
        <v>19</v>
      </c>
      <c r="C140" s="19">
        <v>2402</v>
      </c>
      <c r="D140" s="19" t="s">
        <v>158</v>
      </c>
      <c r="E140" s="20">
        <v>24</v>
      </c>
      <c r="F140" s="18" t="s">
        <v>21</v>
      </c>
      <c r="G140" s="21">
        <v>2.9</v>
      </c>
      <c r="H140" s="34">
        <v>119.06</v>
      </c>
      <c r="I140" s="30">
        <f t="shared" si="11"/>
        <v>24.51</v>
      </c>
      <c r="J140" s="34">
        <v>94.55</v>
      </c>
      <c r="K140" s="31">
        <f t="shared" si="12"/>
        <v>7973.98639368347</v>
      </c>
      <c r="L140" s="31">
        <f t="shared" si="10"/>
        <v>10041.0663144575</v>
      </c>
      <c r="M140" s="22">
        <v>949382.820031954</v>
      </c>
      <c r="N140" s="36"/>
      <c r="O140" s="18" t="s">
        <v>22</v>
      </c>
      <c r="P140" s="33" t="s">
        <v>23</v>
      </c>
      <c r="Q140" s="14"/>
    </row>
    <row r="141" s="2" customFormat="1" ht="21.75" customHeight="1" spans="1:17">
      <c r="A141" s="18">
        <v>136</v>
      </c>
      <c r="B141" s="18" t="s">
        <v>19</v>
      </c>
      <c r="C141" s="19">
        <v>2403</v>
      </c>
      <c r="D141" s="19" t="s">
        <v>159</v>
      </c>
      <c r="E141" s="20">
        <v>24</v>
      </c>
      <c r="F141" s="18" t="s">
        <v>21</v>
      </c>
      <c r="G141" s="21">
        <v>2.9</v>
      </c>
      <c r="H141" s="34">
        <v>100.87</v>
      </c>
      <c r="I141" s="30">
        <f t="shared" si="11"/>
        <v>20.77</v>
      </c>
      <c r="J141" s="34">
        <v>80.1</v>
      </c>
      <c r="K141" s="31">
        <f t="shared" si="12"/>
        <v>7764.71359267812</v>
      </c>
      <c r="L141" s="31">
        <f t="shared" si="10"/>
        <v>9778.1106129019</v>
      </c>
      <c r="M141" s="22">
        <v>783226.660093442</v>
      </c>
      <c r="N141" s="36"/>
      <c r="O141" s="18" t="s">
        <v>22</v>
      </c>
      <c r="P141" s="33" t="s">
        <v>23</v>
      </c>
      <c r="Q141" s="14"/>
    </row>
    <row r="142" s="2" customFormat="1" ht="21.75" customHeight="1" spans="1:17">
      <c r="A142" s="18">
        <v>137</v>
      </c>
      <c r="B142" s="18" t="s">
        <v>19</v>
      </c>
      <c r="C142" s="19">
        <v>2404</v>
      </c>
      <c r="D142" s="19" t="s">
        <v>160</v>
      </c>
      <c r="E142" s="20">
        <v>24</v>
      </c>
      <c r="F142" s="18" t="s">
        <v>21</v>
      </c>
      <c r="G142" s="21">
        <v>2.9</v>
      </c>
      <c r="H142" s="34">
        <v>100.87</v>
      </c>
      <c r="I142" s="30">
        <f t="shared" si="11"/>
        <v>20.77</v>
      </c>
      <c r="J142" s="34">
        <v>80.1</v>
      </c>
      <c r="K142" s="31">
        <f t="shared" si="12"/>
        <v>6601.33916139564</v>
      </c>
      <c r="L142" s="31">
        <f t="shared" si="10"/>
        <v>8313.0721749061</v>
      </c>
      <c r="M142" s="22">
        <v>665877.081209978</v>
      </c>
      <c r="N142" s="36"/>
      <c r="O142" s="18" t="s">
        <v>22</v>
      </c>
      <c r="P142" s="33" t="s">
        <v>23</v>
      </c>
      <c r="Q142" s="14"/>
    </row>
    <row r="143" s="2" customFormat="1" ht="21.75" customHeight="1" spans="1:17">
      <c r="A143" s="18">
        <v>138</v>
      </c>
      <c r="B143" s="18" t="s">
        <v>19</v>
      </c>
      <c r="C143" s="19">
        <v>2405</v>
      </c>
      <c r="D143" s="19" t="s">
        <v>161</v>
      </c>
      <c r="E143" s="20">
        <v>24</v>
      </c>
      <c r="F143" s="18" t="s">
        <v>21</v>
      </c>
      <c r="G143" s="21">
        <v>2.9</v>
      </c>
      <c r="H143" s="34">
        <v>119.04</v>
      </c>
      <c r="I143" s="30">
        <f t="shared" si="11"/>
        <v>24.51</v>
      </c>
      <c r="J143" s="34">
        <v>94.53</v>
      </c>
      <c r="K143" s="31">
        <f t="shared" si="12"/>
        <v>6619.59027086149</v>
      </c>
      <c r="L143" s="31">
        <f t="shared" si="10"/>
        <v>8335.93595518197</v>
      </c>
      <c r="M143" s="22">
        <v>787996.025843351</v>
      </c>
      <c r="N143" s="36"/>
      <c r="O143" s="18" t="s">
        <v>22</v>
      </c>
      <c r="P143" s="33" t="s">
        <v>23</v>
      </c>
      <c r="Q143" s="14"/>
    </row>
    <row r="144" s="2" customFormat="1" ht="21.75" customHeight="1" spans="1:17">
      <c r="A144" s="18">
        <v>139</v>
      </c>
      <c r="B144" s="18" t="s">
        <v>19</v>
      </c>
      <c r="C144" s="19">
        <v>2406</v>
      </c>
      <c r="D144" s="19" t="s">
        <v>162</v>
      </c>
      <c r="E144" s="20">
        <v>24</v>
      </c>
      <c r="F144" s="18" t="s">
        <v>32</v>
      </c>
      <c r="G144" s="21">
        <v>2.9</v>
      </c>
      <c r="H144" s="34">
        <v>90</v>
      </c>
      <c r="I144" s="30">
        <f t="shared" si="11"/>
        <v>18.53</v>
      </c>
      <c r="J144" s="34">
        <v>71.47</v>
      </c>
      <c r="K144" s="31">
        <f t="shared" si="12"/>
        <v>7222.73436023659</v>
      </c>
      <c r="L144" s="31">
        <f t="shared" si="10"/>
        <v>9095.36997931011</v>
      </c>
      <c r="M144" s="22">
        <v>650046.092421293</v>
      </c>
      <c r="N144" s="36"/>
      <c r="O144" s="18" t="s">
        <v>22</v>
      </c>
      <c r="P144" s="33" t="s">
        <v>23</v>
      </c>
      <c r="Q144" s="14"/>
    </row>
    <row r="145" s="3" customFormat="1" ht="30" customHeight="1" spans="1:17">
      <c r="A145" s="37" t="s">
        <v>163</v>
      </c>
      <c r="B145" s="37"/>
      <c r="C145" s="37"/>
      <c r="D145" s="37"/>
      <c r="E145" s="37"/>
      <c r="F145" s="37"/>
      <c r="G145" s="38"/>
      <c r="H145" s="39">
        <f>SUM(H6:H144)</f>
        <v>14397.12</v>
      </c>
      <c r="I145" s="39">
        <f>SUM(I6:I144)</f>
        <v>2964.25</v>
      </c>
      <c r="J145" s="39">
        <f>SUM(J6:J144)</f>
        <v>11432.87</v>
      </c>
      <c r="K145" s="50">
        <f t="shared" si="12"/>
        <v>7183.36535017348</v>
      </c>
      <c r="L145" s="50">
        <f t="shared" si="10"/>
        <v>9045.82777117992</v>
      </c>
      <c r="M145" s="51">
        <f>SUM(M6:M144)</f>
        <v>103419772.95029</v>
      </c>
      <c r="N145" s="51"/>
      <c r="O145" s="52"/>
      <c r="P145" s="53"/>
      <c r="Q145" s="14"/>
    </row>
    <row r="146" s="3" customFormat="1" ht="42.95" customHeight="1" spans="1:16">
      <c r="A146" s="40" t="s">
        <v>164</v>
      </c>
      <c r="B146" s="41"/>
      <c r="C146" s="41"/>
      <c r="D146" s="41"/>
      <c r="E146" s="41"/>
      <c r="F146" s="41"/>
      <c r="G146" s="42"/>
      <c r="H146" s="42"/>
      <c r="I146" s="42"/>
      <c r="J146" s="42"/>
      <c r="K146" s="42"/>
      <c r="L146" s="42"/>
      <c r="M146" s="42"/>
      <c r="N146" s="41"/>
      <c r="O146" s="41"/>
      <c r="P146" s="54"/>
    </row>
    <row r="147" s="4" customFormat="1" ht="73.5" customHeight="1" spans="1:16">
      <c r="A147" s="43" t="s">
        <v>165</v>
      </c>
      <c r="B147" s="43"/>
      <c r="C147" s="43"/>
      <c r="D147" s="43"/>
      <c r="E147" s="43"/>
      <c r="F147" s="43"/>
      <c r="G147" s="44"/>
      <c r="H147" s="44"/>
      <c r="I147" s="44"/>
      <c r="J147" s="44"/>
      <c r="K147" s="44"/>
      <c r="L147" s="44"/>
      <c r="M147" s="44"/>
      <c r="N147" s="43"/>
      <c r="O147" s="43"/>
      <c r="P147" s="43"/>
    </row>
    <row r="148" s="4" customFormat="1" customHeight="1" spans="1:16">
      <c r="A148" s="45" t="s">
        <v>166</v>
      </c>
      <c r="B148" s="45"/>
      <c r="C148" s="45"/>
      <c r="D148" s="45"/>
      <c r="E148" s="45"/>
      <c r="F148" s="45"/>
      <c r="G148" s="46"/>
      <c r="H148" s="47"/>
      <c r="I148" s="47"/>
      <c r="J148" s="47"/>
      <c r="K148" s="47"/>
      <c r="L148" s="47" t="s">
        <v>167</v>
      </c>
      <c r="M148" s="47"/>
      <c r="N148" s="45"/>
      <c r="O148" s="55"/>
      <c r="P148" s="55"/>
    </row>
    <row r="149" s="4" customFormat="1" ht="38.1" customHeight="1" spans="1:16">
      <c r="A149" s="45" t="s">
        <v>168</v>
      </c>
      <c r="B149" s="45"/>
      <c r="C149" s="45"/>
      <c r="D149" s="45"/>
      <c r="E149" s="45"/>
      <c r="F149" s="45"/>
      <c r="G149" s="48"/>
      <c r="H149" s="47"/>
      <c r="I149" s="47"/>
      <c r="J149" s="47"/>
      <c r="K149" s="47"/>
      <c r="L149" s="47" t="s">
        <v>169</v>
      </c>
      <c r="M149" s="47"/>
      <c r="N149" s="47"/>
      <c r="O149" s="47"/>
      <c r="P149" s="55"/>
    </row>
    <row r="150" s="4" customFormat="1" customHeight="1" spans="1:15">
      <c r="A150" s="45" t="s">
        <v>170</v>
      </c>
      <c r="B150" s="45"/>
      <c r="C150" s="45"/>
      <c r="D150" s="45"/>
      <c r="E150" s="45"/>
      <c r="F150" s="45"/>
      <c r="G150" s="7"/>
      <c r="H150" s="7"/>
      <c r="I150" s="7"/>
      <c r="J150" s="7"/>
      <c r="K150" s="7"/>
      <c r="L150" s="7"/>
      <c r="M150" s="7"/>
      <c r="N150" s="49"/>
      <c r="O150" s="49"/>
    </row>
    <row r="151" s="4" customFormat="1" customHeight="1" spans="1:15">
      <c r="A151" s="49"/>
      <c r="B151" s="49"/>
      <c r="C151" s="49"/>
      <c r="D151" s="49"/>
      <c r="E151" s="49"/>
      <c r="F151" s="49"/>
      <c r="G151" s="7"/>
      <c r="H151" s="7"/>
      <c r="I151" s="7"/>
      <c r="J151" s="7"/>
      <c r="K151" s="7"/>
      <c r="L151" s="7"/>
      <c r="M151" s="7"/>
      <c r="N151" s="49"/>
      <c r="O151" s="49"/>
    </row>
    <row r="152" s="4" customFormat="1" customHeight="1" spans="1:15">
      <c r="A152" s="49"/>
      <c r="B152" s="49"/>
      <c r="C152" s="49"/>
      <c r="D152" s="49"/>
      <c r="E152" s="49"/>
      <c r="F152" s="49"/>
      <c r="G152" s="7"/>
      <c r="H152" s="7"/>
      <c r="I152" s="7"/>
      <c r="J152" s="7"/>
      <c r="K152" s="7"/>
      <c r="L152" s="7"/>
      <c r="M152" s="7"/>
      <c r="N152" s="49"/>
      <c r="O152" s="49"/>
    </row>
    <row r="153" s="4" customFormat="1" customHeight="1" spans="1:15">
      <c r="A153" s="49"/>
      <c r="B153" s="49"/>
      <c r="C153" s="49"/>
      <c r="D153" s="49"/>
      <c r="E153" s="49"/>
      <c r="F153" s="49"/>
      <c r="G153" s="7"/>
      <c r="H153" s="7"/>
      <c r="I153" s="7"/>
      <c r="J153" s="7"/>
      <c r="K153" s="7"/>
      <c r="L153" s="7"/>
      <c r="M153" s="7"/>
      <c r="N153" s="49"/>
      <c r="O153" s="49"/>
    </row>
    <row r="154" s="4" customFormat="1" customHeight="1" spans="1:15">
      <c r="A154" s="49"/>
      <c r="B154" s="49"/>
      <c r="C154" s="49"/>
      <c r="D154" s="49"/>
      <c r="E154" s="49"/>
      <c r="F154" s="49"/>
      <c r="G154" s="7"/>
      <c r="H154" s="7"/>
      <c r="I154" s="7"/>
      <c r="J154" s="7"/>
      <c r="K154" s="7"/>
      <c r="L154" s="7"/>
      <c r="M154" s="7"/>
      <c r="N154" s="49"/>
      <c r="O154" s="49"/>
    </row>
    <row r="155" s="4" customFormat="1" customHeight="1" spans="1:15">
      <c r="A155" s="49"/>
      <c r="B155" s="49"/>
      <c r="C155" s="49"/>
      <c r="D155" s="49"/>
      <c r="E155" s="49"/>
      <c r="F155" s="49"/>
      <c r="G155" s="7"/>
      <c r="H155" s="7"/>
      <c r="I155" s="7"/>
      <c r="J155" s="7"/>
      <c r="K155" s="7"/>
      <c r="L155" s="7"/>
      <c r="M155" s="7"/>
      <c r="N155" s="49"/>
      <c r="O155" s="49"/>
    </row>
    <row r="156" s="4" customFormat="1" customHeight="1" spans="1:15">
      <c r="A156" s="49"/>
      <c r="B156" s="49"/>
      <c r="C156" s="49"/>
      <c r="D156" s="49"/>
      <c r="E156" s="49"/>
      <c r="F156" s="49"/>
      <c r="G156" s="7"/>
      <c r="H156" s="7"/>
      <c r="I156" s="7"/>
      <c r="J156" s="7"/>
      <c r="K156" s="7"/>
      <c r="L156" s="7"/>
      <c r="M156" s="7"/>
      <c r="N156" s="49"/>
      <c r="O156" s="49"/>
    </row>
    <row r="157" s="4" customFormat="1" customHeight="1" spans="1:15">
      <c r="A157" s="49"/>
      <c r="B157" s="49"/>
      <c r="C157" s="49"/>
      <c r="D157" s="49"/>
      <c r="E157" s="49"/>
      <c r="F157" s="49"/>
      <c r="G157" s="7"/>
      <c r="H157" s="7"/>
      <c r="I157" s="7"/>
      <c r="J157" s="7"/>
      <c r="K157" s="7"/>
      <c r="L157" s="7"/>
      <c r="M157" s="7"/>
      <c r="N157" s="49"/>
      <c r="O157" s="49"/>
    </row>
    <row r="158" s="4" customFormat="1" customHeight="1" spans="1:15">
      <c r="A158" s="49"/>
      <c r="B158" s="49"/>
      <c r="C158" s="49"/>
      <c r="D158" s="49"/>
      <c r="E158" s="49"/>
      <c r="F158" s="49"/>
      <c r="G158" s="7"/>
      <c r="H158" s="7"/>
      <c r="I158" s="7"/>
      <c r="J158" s="7"/>
      <c r="K158" s="7"/>
      <c r="L158" s="7"/>
      <c r="M158" s="7"/>
      <c r="N158" s="49"/>
      <c r="O158" s="49"/>
    </row>
    <row r="159" s="4" customFormat="1" customHeight="1" spans="1:15">
      <c r="A159" s="49"/>
      <c r="B159" s="49"/>
      <c r="C159" s="49"/>
      <c r="D159" s="49"/>
      <c r="E159" s="49"/>
      <c r="F159" s="49"/>
      <c r="G159" s="7"/>
      <c r="H159" s="7"/>
      <c r="I159" s="7"/>
      <c r="J159" s="7"/>
      <c r="K159" s="7"/>
      <c r="L159" s="7"/>
      <c r="M159" s="7"/>
      <c r="N159" s="49"/>
      <c r="O159" s="49"/>
    </row>
  </sheetData>
  <mergeCells count="25">
    <mergeCell ref="A1:B1"/>
    <mergeCell ref="A2:P2"/>
    <mergeCell ref="A145:G145"/>
    <mergeCell ref="A146:P146"/>
    <mergeCell ref="A147:P147"/>
    <mergeCell ref="A148:F148"/>
    <mergeCell ref="L148:M148"/>
    <mergeCell ref="A149:F149"/>
    <mergeCell ref="L149:O149"/>
    <mergeCell ref="A150:F150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" right="0.7" top="0.75" bottom="0.75" header="0.3" footer="0.3"/>
  <pageSetup paperSize="9" scale="71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朱学毅</cp:lastModifiedBy>
  <cp:revision>1</cp:revision>
  <dcterms:created xsi:type="dcterms:W3CDTF">2011-04-26T02:07:00Z</dcterms:created>
  <cp:lastPrinted>2023-10-26T05:44:00Z</cp:lastPrinted>
  <dcterms:modified xsi:type="dcterms:W3CDTF">2023-10-26T07:35:38Z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480EBAFB895843408ED5437C963CCD9F_12</vt:lpwstr>
  </property>
</Properties>
</file>