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5号楼" sheetId="1" r:id="rId1"/>
  </sheets>
  <definedNames>
    <definedName name="_xlnm.Print_Titles" localSheetId="0">'5号楼'!$2:$5</definedName>
  </definedNames>
  <calcPr fullCalcOnLoad="1"/>
</workbook>
</file>

<file path=xl/sharedStrings.xml><?xml version="1.0" encoding="utf-8"?>
<sst xmlns="http://schemas.openxmlformats.org/spreadsheetml/2006/main" count="132" uniqueCount="31">
  <si>
    <t>附件2</t>
  </si>
  <si>
    <t>清远市新建商品住房销售价格备案表</t>
  </si>
  <si>
    <t>房地产开发企业名称或中介服务机构名称：清远市清新区金谷云天房地产开发有限公司</t>
  </si>
  <si>
    <t>项目(楼盘)名称：骏豪苑5#楼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</si>
  <si>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</si>
  <si>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</si>
  <si>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</si>
  <si>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</si>
  <si>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</si>
  <si>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</si>
  <si>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</si>
  <si>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</si>
  <si>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</si>
  <si>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</si>
  <si>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</si>
  <si>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</si>
  <si>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</si>
  <si>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</si>
  <si>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</si>
  <si>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5#楼</t>
  </si>
  <si>
    <t>三房两厅</t>
  </si>
  <si>
    <t>待售</t>
  </si>
  <si>
    <t>两房两厅</t>
  </si>
  <si>
    <t>本楼栋总面积/均价</t>
  </si>
  <si>
    <t>本栋销售住宅共 35套，销售住宅总建筑面积： 3581.31 ㎡，分摊面积：585.84 ㎡，套内面积: 2995.47㎡，销售均价:  5995.97 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</si>
  <si>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</si>
  <si>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</si>
  <si>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企业物价员：温嘉宜</t>
  </si>
  <si>
    <t>价格举报投诉电话：12345</t>
  </si>
  <si>
    <t>企业投诉电话：0673-5821981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</si>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</sst>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>
      <alignment/>
      <protection/>
    </xf>
    <xf numFmtId="0" fontId="15" fillId="2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 vertical="center"/>
      <protection/>
    </xf>
    <xf numFmtId="0" fontId="11" fillId="7" borderId="0" applyNumberFormat="0" applyBorder="0" applyAlignment="0" applyProtection="0"/>
    <xf numFmtId="0" fontId="17" fillId="0" borderId="0">
      <alignment/>
      <protection/>
    </xf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29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0" borderId="0">
      <alignment/>
      <protection/>
    </xf>
    <xf numFmtId="0" fontId="22" fillId="10" borderId="6" applyNumberFormat="0" applyAlignment="0" applyProtection="0"/>
    <xf numFmtId="0" fontId="24" fillId="10" borderId="1" applyNumberFormat="0" applyAlignment="0" applyProtection="0"/>
    <xf numFmtId="0" fontId="13" fillId="5" borderId="0" applyNumberFormat="0" applyBorder="0" applyAlignment="0" applyProtection="0"/>
    <xf numFmtId="0" fontId="26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14" fillId="0" borderId="9" applyNumberFormat="0" applyFill="0" applyAlignment="0" applyProtection="0"/>
    <xf numFmtId="0" fontId="15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7" fillId="0" borderId="0">
      <alignment vertical="center"/>
      <protection/>
    </xf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176" fontId="7" fillId="0" borderId="0">
      <alignment vertical="center"/>
      <protection/>
    </xf>
    <xf numFmtId="0" fontId="7" fillId="0" borderId="0">
      <alignment vertical="center"/>
      <protection/>
    </xf>
    <xf numFmtId="176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72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72" applyFont="1" applyFill="1" applyBorder="1" applyAlignment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center" vertical="center"/>
      <protection locked="0"/>
    </xf>
    <xf numFmtId="177" fontId="1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2" fontId="7" fillId="0" borderId="10" xfId="83" applyNumberFormat="1" applyFont="1" applyFill="1" applyBorder="1" applyAlignment="1">
      <alignment horizontal="center" vertical="center"/>
      <protection/>
    </xf>
    <xf numFmtId="2" fontId="7" fillId="0" borderId="10" xfId="2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 4 13" xfId="24"/>
    <cellStyle name="好_放款名单(1)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 4 12" xfId="32"/>
    <cellStyle name="标题 4" xfId="33"/>
    <cellStyle name="警告文本" xfId="34"/>
    <cellStyle name="常规 25" xfId="35"/>
    <cellStyle name="标题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常规 4 14" xfId="45"/>
    <cellStyle name="输出" xfId="46"/>
    <cellStyle name="计算" xfId="47"/>
    <cellStyle name="差_放款名单(1)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常规 2 3" xfId="73"/>
    <cellStyle name="40% - 强调文字颜色 6" xfId="74"/>
    <cellStyle name="60% - 强调文字颜色 6" xfId="75"/>
    <cellStyle name="常规 23" xfId="76"/>
    <cellStyle name="常规 7" xfId="77"/>
    <cellStyle name="差_放款名单(1) 2" xfId="78"/>
    <cellStyle name="常规 11" xfId="79"/>
    <cellStyle name="常规 2 4" xfId="80"/>
    <cellStyle name="常规 2" xfId="81"/>
    <cellStyle name="常规 24" xfId="82"/>
    <cellStyle name="常规 27" xfId="83"/>
    <cellStyle name="常规 32" xfId="84"/>
    <cellStyle name="常规 28" xfId="85"/>
    <cellStyle name="常规 29" xfId="86"/>
    <cellStyle name="常规 3" xfId="87"/>
    <cellStyle name="常规 3 2 2" xfId="88"/>
    <cellStyle name="常规 3 3" xfId="89"/>
    <cellStyle name="常规 3 3 2" xfId="90"/>
    <cellStyle name="常规 3 4" xfId="91"/>
    <cellStyle name="常规 3_汇利豪购房客户情况说明表.正(5.24)" xfId="92"/>
    <cellStyle name="常规 4" xfId="93"/>
    <cellStyle name="常规 4 2" xfId="94"/>
    <cellStyle name="常规 5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4.75390625" style="4" customWidth="1"/>
    <col min="2" max="2" width="8.50390625" style="4" customWidth="1"/>
    <col min="3" max="3" width="7.875" style="4" customWidth="1"/>
    <col min="4" max="4" width="6.375" style="4" customWidth="1"/>
    <col min="5" max="5" width="14.75390625" style="4" customWidth="1"/>
    <col min="6" max="6" width="6.125" style="4" customWidth="1"/>
    <col min="7" max="7" width="9.625" style="5" customWidth="1"/>
    <col min="8" max="8" width="9.00390625" style="5" customWidth="1"/>
    <col min="9" max="9" width="9.625" style="5" customWidth="1"/>
    <col min="10" max="11" width="11.125" style="5" customWidth="1"/>
    <col min="12" max="12" width="14.125" style="5" customWidth="1"/>
    <col min="13" max="13" width="5.125" style="4" customWidth="1"/>
    <col min="14" max="14" width="8.75390625" style="4" customWidth="1"/>
    <col min="15" max="15" width="5.00390625" style="4" customWidth="1"/>
    <col min="16" max="18" width="12.625" style="4" bestFit="1" customWidth="1"/>
    <col min="19" max="16384" width="9.00390625" style="4" customWidth="1"/>
  </cols>
  <sheetData>
    <row r="1" spans="1:2" ht="18" customHeight="1">
      <c r="A1" s="6" t="s">
        <v>0</v>
      </c>
      <c r="B1" s="6"/>
    </row>
    <row r="2" spans="1:15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35"/>
      <c r="K3" s="36" t="s">
        <v>3</v>
      </c>
      <c r="L3" s="37"/>
      <c r="M3" s="37"/>
      <c r="N3" s="37"/>
      <c r="O3" s="38"/>
    </row>
    <row r="4" spans="1:15" ht="30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2" t="s">
        <v>10</v>
      </c>
      <c r="H4" s="13" t="s">
        <v>11</v>
      </c>
      <c r="I4" s="12" t="s">
        <v>12</v>
      </c>
      <c r="J4" s="12" t="s">
        <v>13</v>
      </c>
      <c r="K4" s="12" t="s">
        <v>14</v>
      </c>
      <c r="L4" s="13" t="s">
        <v>15</v>
      </c>
      <c r="M4" s="11" t="s">
        <v>16</v>
      </c>
      <c r="N4" s="11" t="s">
        <v>17</v>
      </c>
      <c r="O4" s="10" t="s">
        <v>18</v>
      </c>
    </row>
    <row r="5" spans="1:15" ht="28.5" customHeight="1">
      <c r="A5" s="10"/>
      <c r="B5" s="11"/>
      <c r="C5" s="11"/>
      <c r="D5" s="11"/>
      <c r="E5" s="11"/>
      <c r="F5" s="11"/>
      <c r="G5" s="12"/>
      <c r="H5" s="13"/>
      <c r="I5" s="12"/>
      <c r="J5" s="12"/>
      <c r="K5" s="12"/>
      <c r="L5" s="13"/>
      <c r="M5" s="11"/>
      <c r="N5" s="11"/>
      <c r="O5" s="10"/>
    </row>
    <row r="6" spans="1:15" s="1" customFormat="1" ht="15" customHeight="1">
      <c r="A6" s="14">
        <v>1</v>
      </c>
      <c r="B6" s="15" t="s">
        <v>19</v>
      </c>
      <c r="C6" s="16">
        <v>501</v>
      </c>
      <c r="D6" s="17">
        <v>5</v>
      </c>
      <c r="E6" s="17" t="s">
        <v>20</v>
      </c>
      <c r="F6" s="17">
        <v>3</v>
      </c>
      <c r="G6" s="18">
        <v>112.73</v>
      </c>
      <c r="H6" s="19">
        <v>18.44</v>
      </c>
      <c r="I6" s="39">
        <v>94.29</v>
      </c>
      <c r="J6" s="18">
        <f>L6/G6</f>
        <v>5837.624855850261</v>
      </c>
      <c r="K6" s="40">
        <f>L6/I6</f>
        <v>6979.270866475766</v>
      </c>
      <c r="L6" s="41">
        <v>658075.45</v>
      </c>
      <c r="M6" s="17"/>
      <c r="N6" s="17" t="s">
        <v>21</v>
      </c>
      <c r="O6" s="10"/>
    </row>
    <row r="7" spans="1:15" s="1" customFormat="1" ht="15" customHeight="1">
      <c r="A7" s="14">
        <v>2</v>
      </c>
      <c r="B7" s="15" t="s">
        <v>19</v>
      </c>
      <c r="C7" s="16">
        <v>601</v>
      </c>
      <c r="D7" s="17">
        <v>6</v>
      </c>
      <c r="E7" s="17" t="s">
        <v>20</v>
      </c>
      <c r="F7" s="17">
        <v>3</v>
      </c>
      <c r="G7" s="18">
        <v>112.73</v>
      </c>
      <c r="H7" s="20">
        <v>18.44</v>
      </c>
      <c r="I7" s="42">
        <v>94.29</v>
      </c>
      <c r="J7" s="18">
        <f aca="true" t="shared" si="0" ref="J7:J41">L7/G7</f>
        <v>5866.4539164375055</v>
      </c>
      <c r="K7" s="40">
        <f aca="true" t="shared" si="1" ref="K6:K11">L7/I7</f>
        <v>7013.737936154416</v>
      </c>
      <c r="L7" s="41">
        <v>661325.35</v>
      </c>
      <c r="M7" s="17"/>
      <c r="N7" s="17" t="s">
        <v>21</v>
      </c>
      <c r="O7" s="10"/>
    </row>
    <row r="8" spans="1:15" s="1" customFormat="1" ht="15" customHeight="1">
      <c r="A8" s="14">
        <v>3</v>
      </c>
      <c r="B8" s="15" t="s">
        <v>19</v>
      </c>
      <c r="C8" s="16">
        <v>701</v>
      </c>
      <c r="D8" s="17">
        <v>7</v>
      </c>
      <c r="E8" s="17" t="s">
        <v>20</v>
      </c>
      <c r="F8" s="17">
        <v>3</v>
      </c>
      <c r="G8" s="18">
        <v>112.73</v>
      </c>
      <c r="H8" s="19">
        <v>18.44</v>
      </c>
      <c r="I8" s="39">
        <v>94.29</v>
      </c>
      <c r="J8" s="18">
        <f t="shared" si="0"/>
        <v>5888.07478044886</v>
      </c>
      <c r="K8" s="40">
        <f t="shared" si="1"/>
        <v>7039.587124827659</v>
      </c>
      <c r="L8" s="41">
        <v>663762.67</v>
      </c>
      <c r="M8" s="17"/>
      <c r="N8" s="17" t="s">
        <v>21</v>
      </c>
      <c r="O8" s="10"/>
    </row>
    <row r="9" spans="1:15" s="1" customFormat="1" ht="15" customHeight="1">
      <c r="A9" s="14">
        <v>4</v>
      </c>
      <c r="B9" s="15" t="s">
        <v>19</v>
      </c>
      <c r="C9" s="16">
        <v>801</v>
      </c>
      <c r="D9" s="17">
        <v>8</v>
      </c>
      <c r="E9" s="17" t="s">
        <v>20</v>
      </c>
      <c r="F9" s="17">
        <v>3</v>
      </c>
      <c r="G9" s="18">
        <v>112.73</v>
      </c>
      <c r="H9" s="20">
        <v>18.44</v>
      </c>
      <c r="I9" s="42">
        <v>94.29</v>
      </c>
      <c r="J9" s="18">
        <f t="shared" si="0"/>
        <v>5909.695910582808</v>
      </c>
      <c r="K9" s="40">
        <f t="shared" si="1"/>
        <v>7065.436631668257</v>
      </c>
      <c r="L9" s="41">
        <v>666200.02</v>
      </c>
      <c r="M9" s="17"/>
      <c r="N9" s="17" t="s">
        <v>21</v>
      </c>
      <c r="O9" s="10"/>
    </row>
    <row r="10" spans="1:15" s="1" customFormat="1" ht="15" customHeight="1">
      <c r="A10" s="14">
        <v>5</v>
      </c>
      <c r="B10" s="15" t="s">
        <v>19</v>
      </c>
      <c r="C10" s="16">
        <v>901</v>
      </c>
      <c r="D10" s="17">
        <v>9</v>
      </c>
      <c r="E10" s="17" t="s">
        <v>20</v>
      </c>
      <c r="F10" s="17">
        <v>3</v>
      </c>
      <c r="G10" s="18">
        <v>112.73</v>
      </c>
      <c r="H10" s="19">
        <v>18.44</v>
      </c>
      <c r="I10" s="39">
        <v>94.29</v>
      </c>
      <c r="J10" s="18">
        <f t="shared" si="0"/>
        <v>5931.316419764038</v>
      </c>
      <c r="K10" s="40">
        <f t="shared" si="1"/>
        <v>7091.285396118358</v>
      </c>
      <c r="L10" s="41">
        <v>668637.3</v>
      </c>
      <c r="M10" s="17"/>
      <c r="N10" s="17" t="s">
        <v>21</v>
      </c>
      <c r="O10" s="10"/>
    </row>
    <row r="11" spans="1:15" s="1" customFormat="1" ht="15" customHeight="1">
      <c r="A11" s="14">
        <v>6</v>
      </c>
      <c r="B11" s="15" t="s">
        <v>19</v>
      </c>
      <c r="C11" s="16">
        <v>1101</v>
      </c>
      <c r="D11" s="17">
        <v>11</v>
      </c>
      <c r="E11" s="17" t="s">
        <v>20</v>
      </c>
      <c r="F11" s="17">
        <v>3</v>
      </c>
      <c r="G11" s="18">
        <v>112.73</v>
      </c>
      <c r="H11" s="20">
        <v>18.44</v>
      </c>
      <c r="I11" s="42">
        <v>94.29</v>
      </c>
      <c r="J11" s="18">
        <f t="shared" si="0"/>
        <v>5974.558147786746</v>
      </c>
      <c r="K11" s="40">
        <f t="shared" si="1"/>
        <v>7142.983773464842</v>
      </c>
      <c r="L11" s="41">
        <v>673511.94</v>
      </c>
      <c r="M11" s="17"/>
      <c r="N11" s="17" t="s">
        <v>21</v>
      </c>
      <c r="O11" s="10"/>
    </row>
    <row r="12" spans="1:15" s="1" customFormat="1" ht="15" customHeight="1">
      <c r="A12" s="14">
        <v>7</v>
      </c>
      <c r="B12" s="15" t="s">
        <v>19</v>
      </c>
      <c r="C12" s="16">
        <v>1301</v>
      </c>
      <c r="D12" s="17">
        <v>13</v>
      </c>
      <c r="E12" s="17" t="s">
        <v>20</v>
      </c>
      <c r="F12" s="17">
        <v>3</v>
      </c>
      <c r="G12" s="18">
        <v>112.73</v>
      </c>
      <c r="H12" s="20">
        <v>18.44</v>
      </c>
      <c r="I12" s="42">
        <v>94.29</v>
      </c>
      <c r="J12" s="18">
        <f t="shared" si="0"/>
        <v>6017.799787101924</v>
      </c>
      <c r="K12" s="40">
        <f aca="true" t="shared" si="2" ref="K12:K30">L12/I12</f>
        <v>7194.68204475554</v>
      </c>
      <c r="L12" s="41">
        <v>678386.57</v>
      </c>
      <c r="M12" s="17"/>
      <c r="N12" s="17" t="s">
        <v>21</v>
      </c>
      <c r="O12" s="10"/>
    </row>
    <row r="13" spans="1:15" s="1" customFormat="1" ht="15" customHeight="1">
      <c r="A13" s="14">
        <v>8</v>
      </c>
      <c r="B13" s="15" t="s">
        <v>19</v>
      </c>
      <c r="C13" s="16">
        <v>1401</v>
      </c>
      <c r="D13" s="17">
        <v>14</v>
      </c>
      <c r="E13" s="17" t="s">
        <v>20</v>
      </c>
      <c r="F13" s="17">
        <v>3</v>
      </c>
      <c r="G13" s="18">
        <v>112.73</v>
      </c>
      <c r="H13" s="19">
        <v>18.44</v>
      </c>
      <c r="I13" s="39">
        <v>94.29</v>
      </c>
      <c r="J13" s="18">
        <f t="shared" si="0"/>
        <v>5880.867825778409</v>
      </c>
      <c r="K13" s="40">
        <f t="shared" si="2"/>
        <v>7030.970728603244</v>
      </c>
      <c r="L13" s="41">
        <v>662950.23</v>
      </c>
      <c r="M13" s="17"/>
      <c r="N13" s="17" t="s">
        <v>21</v>
      </c>
      <c r="O13" s="10"/>
    </row>
    <row r="14" spans="1:15" s="1" customFormat="1" ht="15" customHeight="1">
      <c r="A14" s="14">
        <v>9</v>
      </c>
      <c r="B14" s="15" t="s">
        <v>19</v>
      </c>
      <c r="C14" s="16">
        <v>1501</v>
      </c>
      <c r="D14" s="17">
        <v>15</v>
      </c>
      <c r="E14" s="17" t="s">
        <v>20</v>
      </c>
      <c r="F14" s="17">
        <v>3</v>
      </c>
      <c r="G14" s="18">
        <v>112.73</v>
      </c>
      <c r="H14" s="20">
        <v>18.44</v>
      </c>
      <c r="I14" s="42">
        <v>94.29</v>
      </c>
      <c r="J14" s="18">
        <f t="shared" si="0"/>
        <v>6039.42065111328</v>
      </c>
      <c r="K14" s="40">
        <f t="shared" si="2"/>
        <v>7220.531233428783</v>
      </c>
      <c r="L14" s="41">
        <v>680823.89</v>
      </c>
      <c r="M14" s="17"/>
      <c r="N14" s="17" t="s">
        <v>21</v>
      </c>
      <c r="O14" s="10"/>
    </row>
    <row r="15" spans="1:15" s="1" customFormat="1" ht="15" customHeight="1">
      <c r="A15" s="14">
        <v>10</v>
      </c>
      <c r="B15" s="15" t="s">
        <v>19</v>
      </c>
      <c r="C15" s="16">
        <v>1601</v>
      </c>
      <c r="D15" s="17">
        <v>16</v>
      </c>
      <c r="E15" s="17" t="s">
        <v>20</v>
      </c>
      <c r="F15" s="17">
        <v>3</v>
      </c>
      <c r="G15" s="18">
        <v>112.73</v>
      </c>
      <c r="H15" s="19">
        <v>18.44</v>
      </c>
      <c r="I15" s="39">
        <v>94.29</v>
      </c>
      <c r="J15" s="18">
        <f t="shared" si="0"/>
        <v>6061.041426417102</v>
      </c>
      <c r="K15" s="40">
        <f t="shared" si="2"/>
        <v>7246.380316046239</v>
      </c>
      <c r="L15" s="41">
        <v>683261.2</v>
      </c>
      <c r="M15" s="17"/>
      <c r="N15" s="17" t="s">
        <v>21</v>
      </c>
      <c r="O15" s="10"/>
    </row>
    <row r="16" spans="1:15" s="1" customFormat="1" ht="15" customHeight="1">
      <c r="A16" s="14">
        <v>11</v>
      </c>
      <c r="B16" s="15" t="s">
        <v>19</v>
      </c>
      <c r="C16" s="16">
        <v>1701</v>
      </c>
      <c r="D16" s="17">
        <v>17</v>
      </c>
      <c r="E16" s="17" t="s">
        <v>20</v>
      </c>
      <c r="F16" s="17">
        <v>3</v>
      </c>
      <c r="G16" s="18">
        <v>112.73</v>
      </c>
      <c r="H16" s="20">
        <v>18.44</v>
      </c>
      <c r="I16" s="42">
        <v>94.29</v>
      </c>
      <c r="J16" s="18">
        <f t="shared" si="0"/>
        <v>6039.42065111328</v>
      </c>
      <c r="K16" s="40">
        <f t="shared" si="2"/>
        <v>7220.531233428783</v>
      </c>
      <c r="L16" s="41">
        <v>680823.89</v>
      </c>
      <c r="M16" s="17"/>
      <c r="N16" s="17" t="s">
        <v>21</v>
      </c>
      <c r="O16" s="10"/>
    </row>
    <row r="17" spans="1:15" s="1" customFormat="1" ht="15" customHeight="1">
      <c r="A17" s="14">
        <v>12</v>
      </c>
      <c r="B17" s="15" t="s">
        <v>19</v>
      </c>
      <c r="C17" s="16">
        <v>1801</v>
      </c>
      <c r="D17" s="17">
        <v>18</v>
      </c>
      <c r="E17" s="17" t="s">
        <v>20</v>
      </c>
      <c r="F17" s="17">
        <v>3</v>
      </c>
      <c r="G17" s="18">
        <v>112.73</v>
      </c>
      <c r="H17" s="19">
        <v>18.44</v>
      </c>
      <c r="I17" s="39">
        <v>94.29</v>
      </c>
      <c r="J17" s="18">
        <f t="shared" si="0"/>
        <v>5909.695555752683</v>
      </c>
      <c r="K17" s="40">
        <f t="shared" si="2"/>
        <v>7065.4362074451155</v>
      </c>
      <c r="L17" s="41">
        <v>666199.98</v>
      </c>
      <c r="M17" s="17"/>
      <c r="N17" s="17" t="s">
        <v>21</v>
      </c>
      <c r="O17" s="10"/>
    </row>
    <row r="18" spans="1:15" s="1" customFormat="1" ht="15" customHeight="1">
      <c r="A18" s="14">
        <v>13</v>
      </c>
      <c r="B18" s="15" t="s">
        <v>19</v>
      </c>
      <c r="C18" s="16">
        <v>1901</v>
      </c>
      <c r="D18" s="17">
        <v>19</v>
      </c>
      <c r="E18" s="17" t="s">
        <v>20</v>
      </c>
      <c r="F18" s="17">
        <v>3</v>
      </c>
      <c r="G18" s="18">
        <v>112.73</v>
      </c>
      <c r="H18" s="20">
        <v>18.44</v>
      </c>
      <c r="I18" s="42">
        <v>94.29</v>
      </c>
      <c r="J18" s="18">
        <f t="shared" si="0"/>
        <v>6025.006741772377</v>
      </c>
      <c r="K18" s="40">
        <f t="shared" si="2"/>
        <v>7203.298440979955</v>
      </c>
      <c r="L18" s="41">
        <v>679199.01</v>
      </c>
      <c r="M18" s="17"/>
      <c r="N18" s="17" t="s">
        <v>21</v>
      </c>
      <c r="O18" s="10"/>
    </row>
    <row r="19" spans="1:15" s="1" customFormat="1" ht="15" customHeight="1">
      <c r="A19" s="14">
        <v>14</v>
      </c>
      <c r="B19" s="15" t="s">
        <v>19</v>
      </c>
      <c r="C19" s="16">
        <v>2001</v>
      </c>
      <c r="D19" s="17">
        <v>20</v>
      </c>
      <c r="E19" s="17" t="s">
        <v>20</v>
      </c>
      <c r="F19" s="17">
        <v>3</v>
      </c>
      <c r="G19" s="18">
        <v>112.73</v>
      </c>
      <c r="H19" s="19">
        <v>18.44</v>
      </c>
      <c r="I19" s="39">
        <v>94.29</v>
      </c>
      <c r="J19" s="18">
        <f t="shared" si="0"/>
        <v>6010.592832431474</v>
      </c>
      <c r="K19" s="40">
        <f t="shared" si="2"/>
        <v>7186.0656485311265</v>
      </c>
      <c r="L19" s="41">
        <v>677574.13</v>
      </c>
      <c r="M19" s="17"/>
      <c r="N19" s="17" t="s">
        <v>21</v>
      </c>
      <c r="O19" s="10"/>
    </row>
    <row r="20" spans="1:15" s="1" customFormat="1" ht="15" customHeight="1">
      <c r="A20" s="14">
        <v>15</v>
      </c>
      <c r="B20" s="15" t="s">
        <v>19</v>
      </c>
      <c r="C20" s="16">
        <v>2101</v>
      </c>
      <c r="D20" s="17">
        <v>21</v>
      </c>
      <c r="E20" s="17" t="s">
        <v>20</v>
      </c>
      <c r="F20" s="17">
        <v>3</v>
      </c>
      <c r="G20" s="18">
        <v>112.73</v>
      </c>
      <c r="H20" s="20">
        <v>18.44</v>
      </c>
      <c r="I20" s="42">
        <v>94.29</v>
      </c>
      <c r="J20" s="18">
        <f t="shared" si="0"/>
        <v>5996.178923090571</v>
      </c>
      <c r="K20" s="40">
        <f t="shared" si="2"/>
        <v>7168.832856082299</v>
      </c>
      <c r="L20" s="41">
        <v>675949.25</v>
      </c>
      <c r="M20" s="17"/>
      <c r="N20" s="17" t="s">
        <v>21</v>
      </c>
      <c r="O20" s="10"/>
    </row>
    <row r="21" spans="1:15" s="1" customFormat="1" ht="15" customHeight="1">
      <c r="A21" s="14">
        <v>16</v>
      </c>
      <c r="B21" s="15" t="s">
        <v>19</v>
      </c>
      <c r="C21" s="16">
        <v>2301</v>
      </c>
      <c r="D21" s="17">
        <v>23</v>
      </c>
      <c r="E21" s="17" t="s">
        <v>20</v>
      </c>
      <c r="F21" s="17">
        <v>3</v>
      </c>
      <c r="G21" s="18">
        <v>112.73</v>
      </c>
      <c r="H21" s="19">
        <v>18.44</v>
      </c>
      <c r="I21" s="39">
        <v>94.29</v>
      </c>
      <c r="J21" s="18">
        <f t="shared" si="0"/>
        <v>5967.351193116296</v>
      </c>
      <c r="K21" s="40">
        <f t="shared" si="2"/>
        <v>7134.367377240428</v>
      </c>
      <c r="L21" s="41">
        <v>672699.5</v>
      </c>
      <c r="M21" s="17"/>
      <c r="N21" s="17" t="s">
        <v>21</v>
      </c>
      <c r="O21" s="43"/>
    </row>
    <row r="22" spans="1:15" s="1" customFormat="1" ht="15" customHeight="1">
      <c r="A22" s="14">
        <v>17</v>
      </c>
      <c r="B22" s="15" t="s">
        <v>19</v>
      </c>
      <c r="C22" s="16">
        <v>2401</v>
      </c>
      <c r="D22" s="17">
        <v>24</v>
      </c>
      <c r="E22" s="17" t="s">
        <v>20</v>
      </c>
      <c r="F22" s="17">
        <v>3</v>
      </c>
      <c r="G22" s="18">
        <v>112.73</v>
      </c>
      <c r="H22" s="20">
        <v>18.44</v>
      </c>
      <c r="I22" s="42">
        <v>94.29</v>
      </c>
      <c r="J22" s="18">
        <f t="shared" si="0"/>
        <v>5873.660871107957</v>
      </c>
      <c r="K22" s="40">
        <f t="shared" si="2"/>
        <v>7022.354332378831</v>
      </c>
      <c r="L22" s="41">
        <v>662137.79</v>
      </c>
      <c r="M22" s="17"/>
      <c r="N22" s="17" t="s">
        <v>21</v>
      </c>
      <c r="O22" s="10"/>
    </row>
    <row r="23" spans="1:15" s="1" customFormat="1" ht="15" customHeight="1">
      <c r="A23" s="14">
        <v>18</v>
      </c>
      <c r="B23" s="15" t="s">
        <v>19</v>
      </c>
      <c r="C23" s="16">
        <v>2501</v>
      </c>
      <c r="D23" s="17">
        <v>25</v>
      </c>
      <c r="E23" s="17" t="s">
        <v>20</v>
      </c>
      <c r="F23" s="17">
        <v>3</v>
      </c>
      <c r="G23" s="18">
        <v>112.73</v>
      </c>
      <c r="H23" s="19">
        <v>18.44</v>
      </c>
      <c r="I23" s="39">
        <v>94.29</v>
      </c>
      <c r="J23" s="18">
        <f t="shared" si="0"/>
        <v>5952.937283775393</v>
      </c>
      <c r="K23" s="40">
        <f t="shared" si="2"/>
        <v>7117.1345847916</v>
      </c>
      <c r="L23" s="41">
        <v>671074.62</v>
      </c>
      <c r="M23" s="17"/>
      <c r="N23" s="17" t="s">
        <v>21</v>
      </c>
      <c r="O23" s="10"/>
    </row>
    <row r="24" spans="1:15" s="1" customFormat="1" ht="15" customHeight="1">
      <c r="A24" s="14">
        <v>19</v>
      </c>
      <c r="B24" s="15" t="s">
        <v>19</v>
      </c>
      <c r="C24" s="16">
        <v>2601</v>
      </c>
      <c r="D24" s="17">
        <v>26</v>
      </c>
      <c r="E24" s="17" t="s">
        <v>20</v>
      </c>
      <c r="F24" s="17">
        <v>3</v>
      </c>
      <c r="G24" s="18">
        <v>112.73</v>
      </c>
      <c r="H24" s="20">
        <v>18.44</v>
      </c>
      <c r="I24" s="42">
        <v>94.29</v>
      </c>
      <c r="J24" s="18">
        <f t="shared" si="0"/>
        <v>5938.52337443449</v>
      </c>
      <c r="K24" s="40">
        <f t="shared" si="2"/>
        <v>7099.901792342772</v>
      </c>
      <c r="L24" s="41">
        <v>669449.74</v>
      </c>
      <c r="M24" s="17"/>
      <c r="N24" s="17" t="s">
        <v>21</v>
      </c>
      <c r="O24" s="10"/>
    </row>
    <row r="25" spans="1:15" s="1" customFormat="1" ht="15" customHeight="1">
      <c r="A25" s="14">
        <v>20</v>
      </c>
      <c r="B25" s="15" t="s">
        <v>19</v>
      </c>
      <c r="C25" s="16">
        <v>2701</v>
      </c>
      <c r="D25" s="17">
        <v>27</v>
      </c>
      <c r="E25" s="17" t="s">
        <v>20</v>
      </c>
      <c r="F25" s="17">
        <v>3</v>
      </c>
      <c r="G25" s="18">
        <v>112.73</v>
      </c>
      <c r="H25" s="19">
        <v>18.44</v>
      </c>
      <c r="I25" s="39">
        <v>94.29</v>
      </c>
      <c r="J25" s="18">
        <f t="shared" si="0"/>
        <v>5244</v>
      </c>
      <c r="K25" s="40">
        <f t="shared" si="2"/>
        <v>6269.552656697422</v>
      </c>
      <c r="L25" s="41">
        <v>591156.12</v>
      </c>
      <c r="M25" s="17"/>
      <c r="N25" s="17" t="s">
        <v>21</v>
      </c>
      <c r="O25" s="10"/>
    </row>
    <row r="26" spans="1:15" s="1" customFormat="1" ht="15" customHeight="1">
      <c r="A26" s="14">
        <v>21</v>
      </c>
      <c r="B26" s="15" t="s">
        <v>19</v>
      </c>
      <c r="C26" s="16">
        <v>1802</v>
      </c>
      <c r="D26" s="17">
        <v>18</v>
      </c>
      <c r="E26" s="17" t="s">
        <v>20</v>
      </c>
      <c r="F26" s="17">
        <v>3</v>
      </c>
      <c r="G26" s="18">
        <v>119.81</v>
      </c>
      <c r="H26" s="20">
        <v>19.6</v>
      </c>
      <c r="I26" s="42">
        <v>100.21</v>
      </c>
      <c r="J26" s="18">
        <f t="shared" si="0"/>
        <v>5898.0307152992245</v>
      </c>
      <c r="K26" s="40">
        <f t="shared" si="2"/>
        <v>7051.622193393874</v>
      </c>
      <c r="L26" s="41">
        <v>706643.06</v>
      </c>
      <c r="M26" s="17"/>
      <c r="N26" s="17" t="s">
        <v>21</v>
      </c>
      <c r="O26" s="10"/>
    </row>
    <row r="27" spans="1:15" s="1" customFormat="1" ht="15" customHeight="1">
      <c r="A27" s="14">
        <v>22</v>
      </c>
      <c r="B27" s="15" t="s">
        <v>19</v>
      </c>
      <c r="C27" s="16">
        <v>2502</v>
      </c>
      <c r="D27" s="17">
        <v>25</v>
      </c>
      <c r="E27" s="17" t="s">
        <v>20</v>
      </c>
      <c r="F27" s="17">
        <v>3</v>
      </c>
      <c r="G27" s="18">
        <v>119.81</v>
      </c>
      <c r="H27" s="20">
        <v>19.6</v>
      </c>
      <c r="I27" s="42">
        <v>100.21</v>
      </c>
      <c r="J27" s="18">
        <f t="shared" si="0"/>
        <v>5939.935063851098</v>
      </c>
      <c r="K27" s="40">
        <f t="shared" si="2"/>
        <v>7101.72258257659</v>
      </c>
      <c r="L27" s="41">
        <v>711663.62</v>
      </c>
      <c r="M27" s="17"/>
      <c r="N27" s="17" t="s">
        <v>21</v>
      </c>
      <c r="O27" s="10"/>
    </row>
    <row r="28" spans="1:15" s="1" customFormat="1" ht="15" customHeight="1">
      <c r="A28" s="14">
        <v>23</v>
      </c>
      <c r="B28" s="15" t="s">
        <v>19</v>
      </c>
      <c r="C28" s="16">
        <v>2303</v>
      </c>
      <c r="D28" s="17">
        <v>23</v>
      </c>
      <c r="E28" s="17" t="s">
        <v>20</v>
      </c>
      <c r="F28" s="17">
        <v>3</v>
      </c>
      <c r="G28" s="18">
        <v>117.11</v>
      </c>
      <c r="H28" s="20">
        <v>19.16</v>
      </c>
      <c r="I28" s="42">
        <v>97.95</v>
      </c>
      <c r="J28" s="18">
        <f t="shared" si="0"/>
        <v>5978.347365724532</v>
      </c>
      <c r="K28" s="40">
        <f t="shared" si="2"/>
        <v>7147.771924451251</v>
      </c>
      <c r="L28" s="41">
        <v>700124.26</v>
      </c>
      <c r="M28" s="17"/>
      <c r="N28" s="17" t="s">
        <v>21</v>
      </c>
      <c r="O28" s="10"/>
    </row>
    <row r="29" spans="1:15" s="1" customFormat="1" ht="15" customHeight="1">
      <c r="A29" s="14">
        <v>24</v>
      </c>
      <c r="B29" s="15" t="s">
        <v>19</v>
      </c>
      <c r="C29" s="16">
        <v>1005</v>
      </c>
      <c r="D29" s="17">
        <v>10</v>
      </c>
      <c r="E29" s="17" t="s">
        <v>20</v>
      </c>
      <c r="F29" s="17">
        <v>3</v>
      </c>
      <c r="G29" s="18">
        <v>108.74</v>
      </c>
      <c r="H29" s="20">
        <v>17.79</v>
      </c>
      <c r="I29" s="42">
        <v>90.95</v>
      </c>
      <c r="J29" s="18">
        <f t="shared" si="0"/>
        <v>5828.187971307707</v>
      </c>
      <c r="K29" s="40">
        <f t="shared" si="2"/>
        <v>6968.193073117098</v>
      </c>
      <c r="L29" s="41">
        <v>633757.16</v>
      </c>
      <c r="M29" s="17"/>
      <c r="N29" s="17" t="s">
        <v>21</v>
      </c>
      <c r="O29" s="10"/>
    </row>
    <row r="30" spans="1:15" s="1" customFormat="1" ht="15" customHeight="1">
      <c r="A30" s="14">
        <v>25</v>
      </c>
      <c r="B30" s="15" t="s">
        <v>19</v>
      </c>
      <c r="C30" s="16">
        <v>2705</v>
      </c>
      <c r="D30" s="17">
        <v>27</v>
      </c>
      <c r="E30" s="17" t="s">
        <v>20</v>
      </c>
      <c r="F30" s="17">
        <v>3</v>
      </c>
      <c r="G30" s="18">
        <v>108.74</v>
      </c>
      <c r="H30" s="20">
        <v>17.79</v>
      </c>
      <c r="I30" s="42">
        <v>90.95</v>
      </c>
      <c r="J30" s="18">
        <f t="shared" si="0"/>
        <v>5364.612010299798</v>
      </c>
      <c r="K30" s="40">
        <f t="shared" si="2"/>
        <v>6413.940736668499</v>
      </c>
      <c r="L30" s="41">
        <v>583347.91</v>
      </c>
      <c r="M30" s="17"/>
      <c r="N30" s="17" t="s">
        <v>21</v>
      </c>
      <c r="O30" s="10"/>
    </row>
    <row r="31" spans="1:15" s="1" customFormat="1" ht="15" customHeight="1">
      <c r="A31" s="14">
        <v>26</v>
      </c>
      <c r="B31" s="15" t="s">
        <v>19</v>
      </c>
      <c r="C31" s="16">
        <v>1008</v>
      </c>
      <c r="D31" s="17">
        <v>10</v>
      </c>
      <c r="E31" s="17" t="s">
        <v>22</v>
      </c>
      <c r="F31" s="17">
        <v>3</v>
      </c>
      <c r="G31" s="18">
        <v>75.25</v>
      </c>
      <c r="H31" s="20">
        <v>12.31</v>
      </c>
      <c r="I31" s="42">
        <v>62.94</v>
      </c>
      <c r="J31" s="18">
        <f t="shared" si="0"/>
        <v>6334.905382059801</v>
      </c>
      <c r="K31" s="40">
        <f aca="true" t="shared" si="3" ref="K31:K48">L31/I31</f>
        <v>7573.905783285669</v>
      </c>
      <c r="L31" s="41">
        <v>476701.63</v>
      </c>
      <c r="M31" s="17"/>
      <c r="N31" s="17" t="s">
        <v>21</v>
      </c>
      <c r="O31" s="10"/>
    </row>
    <row r="32" spans="1:15" s="1" customFormat="1" ht="15" customHeight="1">
      <c r="A32" s="14">
        <v>27</v>
      </c>
      <c r="B32" s="15" t="s">
        <v>19</v>
      </c>
      <c r="C32" s="16">
        <v>1108</v>
      </c>
      <c r="D32" s="17">
        <v>11</v>
      </c>
      <c r="E32" s="17" t="s">
        <v>22</v>
      </c>
      <c r="F32" s="17">
        <v>3</v>
      </c>
      <c r="G32" s="18">
        <v>75.25</v>
      </c>
      <c r="H32" s="20">
        <v>12.31</v>
      </c>
      <c r="I32" s="42">
        <v>62.94</v>
      </c>
      <c r="J32" s="18">
        <f t="shared" si="0"/>
        <v>6356.526245847176</v>
      </c>
      <c r="K32" s="40">
        <f t="shared" si="3"/>
        <v>7599.755322529393</v>
      </c>
      <c r="L32" s="41">
        <v>478328.6</v>
      </c>
      <c r="M32" s="17"/>
      <c r="N32" s="17" t="s">
        <v>21</v>
      </c>
      <c r="O32" s="10"/>
    </row>
    <row r="33" spans="1:15" s="1" customFormat="1" ht="15" customHeight="1">
      <c r="A33" s="14">
        <v>28</v>
      </c>
      <c r="B33" s="15" t="s">
        <v>19</v>
      </c>
      <c r="C33" s="16">
        <v>1208</v>
      </c>
      <c r="D33" s="17">
        <v>12</v>
      </c>
      <c r="E33" s="17" t="s">
        <v>22</v>
      </c>
      <c r="F33" s="17">
        <v>3</v>
      </c>
      <c r="G33" s="18">
        <v>75.25</v>
      </c>
      <c r="H33" s="20">
        <v>12.31</v>
      </c>
      <c r="I33" s="42">
        <v>62.94</v>
      </c>
      <c r="J33" s="18">
        <f t="shared" si="0"/>
        <v>6378.147109634551</v>
      </c>
      <c r="K33" s="40">
        <f t="shared" si="3"/>
        <v>7625.604861773118</v>
      </c>
      <c r="L33" s="41">
        <v>479955.57</v>
      </c>
      <c r="M33" s="17"/>
      <c r="N33" s="17" t="s">
        <v>21</v>
      </c>
      <c r="O33" s="10"/>
    </row>
    <row r="34" spans="1:15" s="1" customFormat="1" ht="15" customHeight="1">
      <c r="A34" s="14">
        <v>29</v>
      </c>
      <c r="B34" s="15" t="s">
        <v>19</v>
      </c>
      <c r="C34" s="16">
        <v>1308</v>
      </c>
      <c r="D34" s="17">
        <v>13</v>
      </c>
      <c r="E34" s="17" t="s">
        <v>22</v>
      </c>
      <c r="F34" s="17">
        <v>3</v>
      </c>
      <c r="G34" s="18">
        <v>75.25</v>
      </c>
      <c r="H34" s="20">
        <v>12.31</v>
      </c>
      <c r="I34" s="42">
        <v>62.94</v>
      </c>
      <c r="J34" s="18">
        <f t="shared" si="0"/>
        <v>6399.767973421926</v>
      </c>
      <c r="K34" s="40">
        <f t="shared" si="3"/>
        <v>7651.454401016841</v>
      </c>
      <c r="L34" s="41">
        <v>481582.54</v>
      </c>
      <c r="M34" s="17"/>
      <c r="N34" s="17" t="s">
        <v>21</v>
      </c>
      <c r="O34" s="10"/>
    </row>
    <row r="35" spans="1:15" s="1" customFormat="1" ht="15" customHeight="1">
      <c r="A35" s="14">
        <v>30</v>
      </c>
      <c r="B35" s="15" t="s">
        <v>19</v>
      </c>
      <c r="C35" s="16">
        <v>1408</v>
      </c>
      <c r="D35" s="17">
        <v>14</v>
      </c>
      <c r="E35" s="17" t="s">
        <v>22</v>
      </c>
      <c r="F35" s="17">
        <v>3</v>
      </c>
      <c r="G35" s="18">
        <v>75.25</v>
      </c>
      <c r="H35" s="20">
        <v>12.31</v>
      </c>
      <c r="I35" s="42">
        <v>62.94</v>
      </c>
      <c r="J35" s="18">
        <f t="shared" si="0"/>
        <v>6262.835880398671</v>
      </c>
      <c r="K35" s="40">
        <f t="shared" si="3"/>
        <v>7487.740705433747</v>
      </c>
      <c r="L35" s="41">
        <v>471278.4</v>
      </c>
      <c r="M35" s="17"/>
      <c r="N35" s="17" t="s">
        <v>21</v>
      </c>
      <c r="O35" s="10"/>
    </row>
    <row r="36" spans="1:15" s="1" customFormat="1" ht="15" customHeight="1">
      <c r="A36" s="14">
        <v>31</v>
      </c>
      <c r="B36" s="15" t="s">
        <v>19</v>
      </c>
      <c r="C36" s="16">
        <v>1508</v>
      </c>
      <c r="D36" s="17">
        <v>15</v>
      </c>
      <c r="E36" s="17" t="s">
        <v>22</v>
      </c>
      <c r="F36" s="17">
        <v>3</v>
      </c>
      <c r="G36" s="18">
        <v>75.25</v>
      </c>
      <c r="H36" s="20">
        <v>12.31</v>
      </c>
      <c r="I36" s="42">
        <v>62.94</v>
      </c>
      <c r="J36" s="18">
        <f t="shared" si="0"/>
        <v>6421.388704318937</v>
      </c>
      <c r="K36" s="40">
        <f t="shared" si="3"/>
        <v>7677.303781379092</v>
      </c>
      <c r="L36" s="41">
        <v>483209.5</v>
      </c>
      <c r="M36" s="17"/>
      <c r="N36" s="17" t="s">
        <v>21</v>
      </c>
      <c r="O36" s="10"/>
    </row>
    <row r="37" spans="1:15" s="1" customFormat="1" ht="15" customHeight="1">
      <c r="A37" s="14">
        <v>32</v>
      </c>
      <c r="B37" s="15" t="s">
        <v>19</v>
      </c>
      <c r="C37" s="16">
        <v>1608</v>
      </c>
      <c r="D37" s="17">
        <v>16</v>
      </c>
      <c r="E37" s="17" t="s">
        <v>22</v>
      </c>
      <c r="F37" s="17">
        <v>3</v>
      </c>
      <c r="G37" s="18">
        <v>75.25</v>
      </c>
      <c r="H37" s="20">
        <v>12.31</v>
      </c>
      <c r="I37" s="42">
        <v>62.94</v>
      </c>
      <c r="J37" s="18">
        <f t="shared" si="0"/>
        <v>6443.009568106312</v>
      </c>
      <c r="K37" s="40">
        <f t="shared" si="3"/>
        <v>7703.153320622815</v>
      </c>
      <c r="L37" s="41">
        <v>484836.47</v>
      </c>
      <c r="M37" s="17"/>
      <c r="N37" s="17" t="s">
        <v>21</v>
      </c>
      <c r="O37" s="10"/>
    </row>
    <row r="38" spans="1:15" s="1" customFormat="1" ht="15" customHeight="1">
      <c r="A38" s="14">
        <v>33</v>
      </c>
      <c r="B38" s="15" t="s">
        <v>19</v>
      </c>
      <c r="C38" s="16">
        <v>1708</v>
      </c>
      <c r="D38" s="17">
        <v>17</v>
      </c>
      <c r="E38" s="17" t="s">
        <v>22</v>
      </c>
      <c r="F38" s="17">
        <v>3</v>
      </c>
      <c r="G38" s="18">
        <v>75.25</v>
      </c>
      <c r="H38" s="20">
        <v>12.31</v>
      </c>
      <c r="I38" s="42">
        <v>62.94</v>
      </c>
      <c r="J38" s="18">
        <f t="shared" si="0"/>
        <v>6421.388704318937</v>
      </c>
      <c r="K38" s="40">
        <f t="shared" si="3"/>
        <v>7677.303781379092</v>
      </c>
      <c r="L38" s="41">
        <v>483209.5</v>
      </c>
      <c r="M38" s="17"/>
      <c r="N38" s="17" t="s">
        <v>21</v>
      </c>
      <c r="O38" s="10"/>
    </row>
    <row r="39" spans="1:15" s="1" customFormat="1" ht="15" customHeight="1">
      <c r="A39" s="14">
        <v>34</v>
      </c>
      <c r="B39" s="15" t="s">
        <v>19</v>
      </c>
      <c r="C39" s="16">
        <v>1808</v>
      </c>
      <c r="D39" s="17">
        <v>18</v>
      </c>
      <c r="E39" s="17" t="s">
        <v>22</v>
      </c>
      <c r="F39" s="17">
        <v>3</v>
      </c>
      <c r="G39" s="18">
        <v>75.25</v>
      </c>
      <c r="H39" s="20">
        <v>12.31</v>
      </c>
      <c r="I39" s="42">
        <v>62.94</v>
      </c>
      <c r="J39" s="18">
        <f t="shared" si="0"/>
        <v>6291.663787375415</v>
      </c>
      <c r="K39" s="40">
        <f t="shared" si="3"/>
        <v>7522.206863679696</v>
      </c>
      <c r="L39" s="41">
        <v>473447.7</v>
      </c>
      <c r="M39" s="17"/>
      <c r="N39" s="17" t="s">
        <v>21</v>
      </c>
      <c r="O39" s="10"/>
    </row>
    <row r="40" spans="1:15" s="1" customFormat="1" ht="15" customHeight="1">
      <c r="A40" s="14">
        <v>35</v>
      </c>
      <c r="B40" s="15" t="s">
        <v>19</v>
      </c>
      <c r="C40" s="16">
        <v>1908</v>
      </c>
      <c r="D40" s="17">
        <v>19</v>
      </c>
      <c r="E40" s="17" t="s">
        <v>22</v>
      </c>
      <c r="F40" s="17">
        <v>3</v>
      </c>
      <c r="G40" s="18">
        <v>75.25</v>
      </c>
      <c r="H40" s="20">
        <v>12.31</v>
      </c>
      <c r="I40" s="42">
        <v>62.94</v>
      </c>
      <c r="J40" s="18">
        <f t="shared" si="0"/>
        <v>6406.97488372093</v>
      </c>
      <c r="K40" s="40">
        <f t="shared" si="3"/>
        <v>7660.070861137591</v>
      </c>
      <c r="L40" s="41">
        <v>482124.86</v>
      </c>
      <c r="M40" s="17"/>
      <c r="N40" s="17" t="s">
        <v>21</v>
      </c>
      <c r="O40" s="10"/>
    </row>
    <row r="41" spans="1:15" s="2" customFormat="1" ht="24.75" customHeight="1">
      <c r="A41" s="21" t="s">
        <v>23</v>
      </c>
      <c r="B41" s="22"/>
      <c r="C41" s="22"/>
      <c r="D41" s="22"/>
      <c r="E41" s="22"/>
      <c r="F41" s="23"/>
      <c r="G41" s="24">
        <f>SUM(G6:G40)</f>
        <v>3581.3099999999995</v>
      </c>
      <c r="H41" s="25">
        <f>SUM(H6:H40)</f>
        <v>585.8399999999998</v>
      </c>
      <c r="I41" s="25">
        <f>SUM(I6:I40)</f>
        <v>2995.4699999999993</v>
      </c>
      <c r="J41" s="24">
        <f t="shared" si="0"/>
        <v>5995.965004425753</v>
      </c>
      <c r="K41" s="24">
        <f t="shared" si="3"/>
        <v>7168.627771267947</v>
      </c>
      <c r="L41" s="24">
        <f>SUM(L6:L40)</f>
        <v>21473409.429999992</v>
      </c>
      <c r="M41" s="44"/>
      <c r="N41" s="17"/>
      <c r="O41" s="45"/>
    </row>
    <row r="42" spans="1:15" s="3" customFormat="1" ht="41.25" customHeight="1">
      <c r="A42" s="26" t="s">
        <v>24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46"/>
    </row>
    <row r="43" spans="1:15" s="3" customFormat="1" ht="65.25" customHeight="1">
      <c r="A43" s="28" t="s">
        <v>25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3" customFormat="1" ht="24.75" customHeight="1">
      <c r="A44" s="30" t="s">
        <v>26</v>
      </c>
      <c r="B44" s="30"/>
      <c r="C44" s="30"/>
      <c r="D44" s="30"/>
      <c r="E44" s="30"/>
      <c r="F44" s="30"/>
      <c r="G44" s="31"/>
      <c r="H44" s="31"/>
      <c r="I44" s="31"/>
      <c r="J44" s="31"/>
      <c r="K44" s="31" t="s">
        <v>27</v>
      </c>
      <c r="L44" s="31"/>
      <c r="M44" s="30"/>
      <c r="N44" s="32"/>
      <c r="O44" s="32"/>
    </row>
    <row r="45" spans="1:15" s="3" customFormat="1" ht="24.75" customHeight="1">
      <c r="A45" s="30" t="s">
        <v>28</v>
      </c>
      <c r="B45" s="30"/>
      <c r="C45" s="30"/>
      <c r="D45" s="30"/>
      <c r="E45" s="30"/>
      <c r="F45" s="32"/>
      <c r="G45" s="33"/>
      <c r="H45" s="33"/>
      <c r="I45" s="33"/>
      <c r="J45" s="33"/>
      <c r="K45" s="31" t="s">
        <v>29</v>
      </c>
      <c r="L45" s="31"/>
      <c r="M45" s="30"/>
      <c r="N45" s="32"/>
      <c r="O45" s="32"/>
    </row>
    <row r="46" spans="1:12" s="3" customFormat="1" ht="24.75" customHeight="1">
      <c r="A46" s="30" t="s">
        <v>30</v>
      </c>
      <c r="B46" s="30"/>
      <c r="C46" s="30"/>
      <c r="D46" s="30"/>
      <c r="E46" s="30"/>
      <c r="G46" s="34"/>
      <c r="H46" s="34"/>
      <c r="I46" s="34"/>
      <c r="J46" s="34"/>
      <c r="K46" s="34"/>
      <c r="L46" s="34"/>
    </row>
  </sheetData>
  <sheetProtection/>
  <mergeCells count="27">
    <mergeCell ref="A1:B1"/>
    <mergeCell ref="A2:O2"/>
    <mergeCell ref="A3:J3"/>
    <mergeCell ref="K3:O3"/>
    <mergeCell ref="A41:F41"/>
    <mergeCell ref="A42:O42"/>
    <mergeCell ref="A43:O43"/>
    <mergeCell ref="A44:E44"/>
    <mergeCell ref="K44:L44"/>
    <mergeCell ref="A45:E45"/>
    <mergeCell ref="K45:L45"/>
    <mergeCell ref="A46:E4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2020-12-08T07:21:27Z</cp:lastPrinted>
  <dcterms:created xsi:type="dcterms:W3CDTF">2011-04-26T02:07:47Z</dcterms:created>
  <dcterms:modified xsi:type="dcterms:W3CDTF">2023-11-09T06:33:51Z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D864AA59947E40F299E2515D627625B3_13</vt:lpwstr>
  </property>
</Properties>
</file>