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4" r:id="rId1"/>
  </sheets>
  <definedNames>
    <definedName name="_xlnm.Print_Titles" localSheetId="0">Sheet2!$1:$5</definedName>
    <definedName name="_xlnm._FilterDatabase" localSheetId="0" hidden="1">Sheet2!$A$1:$O$15</definedName>
  </definedNames>
  <calcPr calcId="144525"/>
</workbook>
</file>

<file path=xl/sharedStrings.xml><?xml version="1.0" encoding="utf-8"?>
<sst xmlns="http://schemas.openxmlformats.org/spreadsheetml/2006/main" count="39" uniqueCount="30">
  <si>
    <t>附件2</t>
  </si>
  <si>
    <t>清远市新建商品住房销售价格备案表</t>
  </si>
  <si>
    <t>房地产开发企业名称或中介服务机构名称：清远市中海宏洋房地产开发有限公司</t>
  </si>
  <si>
    <t>项目(楼盘)名称：中海阅湖花园10号楼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</si>
  <si>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</si>
  <si>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</si>
  <si>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</si>
  <si>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</si>
  <si>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</si>
  <si>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</si>
  <si>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</si>
  <si>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</si>
  <si>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</si>
  <si>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</si>
  <si>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</si>
  <si>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</si>
  <si>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</si>
  <si>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</si>
  <si>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</si>
  <si>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10号楼</t>
  </si>
  <si>
    <t>四居室</t>
  </si>
  <si>
    <t>未售</t>
  </si>
  <si>
    <t>本楼栋总面积/均价</t>
  </si>
  <si>
    <t xml:space="preserve">   本栋销售住宅共4套，销售住宅总建筑面积：750.56 ㎡，分摊面积：152.36 ㎡，套内面积：598.20 ㎡，销售均价：8580.15 元/㎡（建筑面积）。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</si>
  <si>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</si>
  <si>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</si>
  <si>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企业物价员：范惠娟</t>
  </si>
  <si>
    <t>价格举报投诉电话：12345</t>
  </si>
  <si>
    <t>企业投诉电话：0763-5282081</t>
  </si>
  <si>
    <t>本表一式两份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</si>
</sst>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</numFmts>
  <fonts count="30">
    <font>
      <sz val="12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4" borderId="8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18" fillId="12" borderId="4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77" fontId="0" fillId="0" borderId="2" xfId="0" applyNumberForma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7" fontId="4" fillId="0" borderId="0" xfId="0" applyNumberFormat="1" applyFont="1" applyAlignment="1">
      <alignment horizontal="left" vertical="center" wrapText="1"/>
    </xf>
    <xf numFmtId="177" fontId="0" fillId="0" borderId="0" xfId="0" applyNumberForma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常规 2 10" xfId="49"/>
    <cellStyle name="60% - 强调文字颜色 6" xfId="50" builtinId="52"/>
    <cellStyle name="常规 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5"/>
  <sheetViews>
    <sheetView tabSelected="1" workbookViewId="0">
      <selection activeCell="O6" sqref="O6"/>
    </sheetView>
  </sheetViews>
  <sheetFormatPr defaultColWidth="8.7" defaultRowHeight="14.25"/>
  <cols>
    <col min="1" max="1" width="7.25" style="2" customWidth="1"/>
    <col min="2" max="2" width="8.7" style="2"/>
    <col min="3" max="3" width="7.2" style="2" customWidth="1"/>
    <col min="4" max="4" width="6.2" style="2" customWidth="1"/>
    <col min="5" max="5" width="8.7" style="2"/>
    <col min="6" max="6" width="6.1" style="2" customWidth="1"/>
    <col min="7" max="7" width="9.4" style="2" customWidth="1"/>
    <col min="8" max="9" width="9.5" style="2" customWidth="1"/>
    <col min="10" max="10" width="10.6" style="2" customWidth="1"/>
    <col min="11" max="11" width="12.2" style="2" customWidth="1"/>
    <col min="12" max="12" width="13.6" style="2" customWidth="1"/>
    <col min="13" max="14" width="8.7" style="2"/>
    <col min="15" max="15" width="6.6" style="2" customWidth="1"/>
    <col min="16" max="16" width="12.625" style="2"/>
    <col min="17" max="16384" width="8.7" style="2"/>
  </cols>
  <sheetData>
    <row r="1" spans="1:2">
      <c r="A1" s="3" t="s">
        <v>0</v>
      </c>
      <c r="B1" s="3"/>
    </row>
    <row r="2" ht="28.95" customHeight="1" spans="1:15">
      <c r="A2" s="4" t="s">
        <v>1</v>
      </c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4"/>
      <c r="N2" s="4"/>
      <c r="O2" s="4"/>
    </row>
    <row r="3" ht="29" customHeight="1" spans="1:15">
      <c r="A3" s="6" t="s">
        <v>2</v>
      </c>
      <c r="B3" s="6"/>
      <c r="C3" s="6"/>
      <c r="D3" s="6"/>
      <c r="E3" s="6"/>
      <c r="F3" s="6"/>
      <c r="G3" s="6"/>
      <c r="H3" s="6"/>
      <c r="J3" s="24" t="s">
        <v>3</v>
      </c>
      <c r="M3" s="25"/>
      <c r="N3" s="1"/>
      <c r="O3" s="1"/>
    </row>
    <row r="4" ht="22.2" customHeight="1" spans="1:15">
      <c r="A4" s="7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8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8" t="s">
        <v>16</v>
      </c>
      <c r="N4" s="8" t="s">
        <v>17</v>
      </c>
      <c r="O4" s="7" t="s">
        <v>18</v>
      </c>
    </row>
    <row r="5" ht="22.2" customHeight="1" spans="1:15">
      <c r="A5" s="7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8"/>
      <c r="N5" s="8"/>
      <c r="O5" s="7"/>
    </row>
    <row r="6" s="1" customFormat="1" ht="22.2" customHeight="1" spans="1:16">
      <c r="A6" s="10">
        <v>1</v>
      </c>
      <c r="B6" s="11" t="s">
        <v>19</v>
      </c>
      <c r="C6" s="11">
        <v>301</v>
      </c>
      <c r="D6" s="11">
        <v>3</v>
      </c>
      <c r="E6" s="11" t="s">
        <v>20</v>
      </c>
      <c r="F6" s="11">
        <v>3</v>
      </c>
      <c r="G6" s="12">
        <v>187.64</v>
      </c>
      <c r="H6" s="12">
        <v>38.09</v>
      </c>
      <c r="I6" s="12">
        <v>149.55</v>
      </c>
      <c r="J6" s="26">
        <f>L6/G6</f>
        <v>8482.16547330934</v>
      </c>
      <c r="K6" s="26">
        <f>L6/I6</f>
        <v>10642.5511829606</v>
      </c>
      <c r="L6" s="26">
        <v>1591593.52941176</v>
      </c>
      <c r="M6" s="11"/>
      <c r="N6" s="11" t="s">
        <v>21</v>
      </c>
      <c r="O6" s="10"/>
      <c r="P6" s="23"/>
    </row>
    <row r="7" s="1" customFormat="1" ht="22.2" customHeight="1" spans="1:16">
      <c r="A7" s="10">
        <v>2</v>
      </c>
      <c r="B7" s="11" t="s">
        <v>19</v>
      </c>
      <c r="C7" s="11">
        <v>302</v>
      </c>
      <c r="D7" s="11">
        <v>3</v>
      </c>
      <c r="E7" s="11" t="s">
        <v>20</v>
      </c>
      <c r="F7" s="11">
        <v>3</v>
      </c>
      <c r="G7" s="12">
        <v>187.64</v>
      </c>
      <c r="H7" s="12">
        <v>38.09</v>
      </c>
      <c r="I7" s="12">
        <v>149.55</v>
      </c>
      <c r="J7" s="26">
        <f t="shared" ref="J7:J10" si="0">L7/G7</f>
        <v>8435.61826777183</v>
      </c>
      <c r="K7" s="26">
        <f t="shared" ref="K7:K10" si="1">L7/I7</f>
        <v>10584.1485240034</v>
      </c>
      <c r="L7" s="26">
        <v>1582859.41176471</v>
      </c>
      <c r="M7" s="11"/>
      <c r="N7" s="11" t="s">
        <v>21</v>
      </c>
      <c r="O7" s="10"/>
      <c r="P7" s="23"/>
    </row>
    <row r="8" s="1" customFormat="1" ht="22.2" customHeight="1" spans="1:16">
      <c r="A8" s="10">
        <v>3</v>
      </c>
      <c r="B8" s="11" t="s">
        <v>19</v>
      </c>
      <c r="C8" s="11">
        <v>401</v>
      </c>
      <c r="D8" s="11">
        <v>4</v>
      </c>
      <c r="E8" s="11" t="s">
        <v>20</v>
      </c>
      <c r="F8" s="11">
        <v>3</v>
      </c>
      <c r="G8" s="12">
        <v>187.64</v>
      </c>
      <c r="H8" s="12">
        <v>38.09</v>
      </c>
      <c r="I8" s="12">
        <v>149.55</v>
      </c>
      <c r="J8" s="26">
        <f t="shared" si="0"/>
        <v>8948.40244774098</v>
      </c>
      <c r="K8" s="26">
        <f t="shared" si="1"/>
        <v>11227.5375145043</v>
      </c>
      <c r="L8" s="26">
        <v>1679078.23529412</v>
      </c>
      <c r="M8" s="11"/>
      <c r="N8" s="11" t="s">
        <v>21</v>
      </c>
      <c r="O8" s="10"/>
      <c r="P8" s="23"/>
    </row>
    <row r="9" s="1" customFormat="1" ht="22.2" customHeight="1" spans="1:16">
      <c r="A9" s="10">
        <v>4</v>
      </c>
      <c r="B9" s="11" t="s">
        <v>19</v>
      </c>
      <c r="C9" s="11">
        <v>402</v>
      </c>
      <c r="D9" s="11">
        <v>4</v>
      </c>
      <c r="E9" s="11" t="s">
        <v>20</v>
      </c>
      <c r="F9" s="11">
        <v>3</v>
      </c>
      <c r="G9" s="12">
        <v>187.64</v>
      </c>
      <c r="H9" s="12">
        <v>38.09</v>
      </c>
      <c r="I9" s="12">
        <v>149.55</v>
      </c>
      <c r="J9" s="26">
        <f t="shared" si="0"/>
        <v>8454.42775276813</v>
      </c>
      <c r="K9" s="26">
        <f t="shared" si="1"/>
        <v>10607.7487364053</v>
      </c>
      <c r="L9" s="26">
        <v>1586388.82352941</v>
      </c>
      <c r="M9" s="11"/>
      <c r="N9" s="11" t="s">
        <v>21</v>
      </c>
      <c r="O9" s="10"/>
      <c r="P9" s="23"/>
    </row>
    <row r="10" ht="24.9" customHeight="1" spans="1:16">
      <c r="A10" s="13" t="s">
        <v>22</v>
      </c>
      <c r="B10" s="13"/>
      <c r="C10" s="13"/>
      <c r="D10" s="13"/>
      <c r="E10" s="13"/>
      <c r="F10" s="13"/>
      <c r="G10" s="14">
        <f>SUM(G6:G9)</f>
        <v>750.56</v>
      </c>
      <c r="H10" s="14">
        <f>SUM(H6:H9)</f>
        <v>152.36</v>
      </c>
      <c r="I10" s="14">
        <f>SUM(I6:I9)</f>
        <v>598.2</v>
      </c>
      <c r="J10" s="27">
        <f t="shared" si="0"/>
        <v>8580.15348539757</v>
      </c>
      <c r="K10" s="27">
        <f t="shared" si="1"/>
        <v>10765.4964894684</v>
      </c>
      <c r="L10" s="14">
        <f>SUM(L6:L9)</f>
        <v>6439920</v>
      </c>
      <c r="M10" s="28"/>
      <c r="N10" s="29"/>
      <c r="O10" s="29"/>
      <c r="P10" s="23"/>
    </row>
    <row r="11" ht="51" customHeight="1" spans="1:15">
      <c r="A11" s="15" t="s">
        <v>23</v>
      </c>
      <c r="B11" s="16"/>
      <c r="C11" s="16"/>
      <c r="D11" s="16"/>
      <c r="E11" s="16"/>
      <c r="F11" s="16"/>
      <c r="G11" s="16"/>
      <c r="H11" s="17"/>
      <c r="I11" s="17"/>
      <c r="J11" s="17"/>
      <c r="K11" s="17"/>
      <c r="L11" s="17"/>
      <c r="M11" s="16"/>
      <c r="N11" s="16"/>
      <c r="O11" s="16"/>
    </row>
    <row r="12" ht="66" customHeight="1" spans="1:15">
      <c r="A12" s="18" t="s">
        <v>24</v>
      </c>
      <c r="B12" s="19"/>
      <c r="C12" s="19"/>
      <c r="D12" s="19"/>
      <c r="E12" s="19"/>
      <c r="F12" s="19"/>
      <c r="G12" s="19"/>
      <c r="H12" s="20"/>
      <c r="I12" s="20"/>
      <c r="J12" s="20"/>
      <c r="K12" s="20"/>
      <c r="L12" s="20"/>
      <c r="M12" s="19"/>
      <c r="N12" s="19"/>
      <c r="O12" s="19"/>
    </row>
    <row r="13" ht="15.6" customHeight="1" spans="1:15">
      <c r="A13" s="21" t="s">
        <v>25</v>
      </c>
      <c r="B13" s="21"/>
      <c r="C13" s="21"/>
      <c r="D13" s="21"/>
      <c r="E13" s="21"/>
      <c r="F13" s="21"/>
      <c r="G13" s="22"/>
      <c r="H13" s="22"/>
      <c r="I13" s="22"/>
      <c r="J13" s="22"/>
      <c r="K13" s="22" t="s">
        <v>26</v>
      </c>
      <c r="L13" s="22"/>
      <c r="M13" s="21"/>
      <c r="N13" s="30"/>
      <c r="O13" s="30"/>
    </row>
    <row r="14" ht="15.6" customHeight="1" spans="1:15">
      <c r="A14" s="21" t="s">
        <v>27</v>
      </c>
      <c r="B14" s="21"/>
      <c r="C14" s="21"/>
      <c r="D14" s="21"/>
      <c r="E14" s="21"/>
      <c r="F14" s="21"/>
      <c r="G14" s="22"/>
      <c r="H14" s="22"/>
      <c r="I14" s="22"/>
      <c r="J14" s="22"/>
      <c r="K14" s="20" t="s">
        <v>28</v>
      </c>
      <c r="L14" s="20"/>
      <c r="M14" s="31"/>
      <c r="N14" s="30"/>
      <c r="O14" s="30"/>
    </row>
    <row r="15" ht="15.6" customHeight="1" spans="1:12">
      <c r="A15" s="21" t="s">
        <v>29</v>
      </c>
      <c r="B15" s="21"/>
      <c r="C15" s="21"/>
      <c r="D15" s="21"/>
      <c r="E15" s="21"/>
      <c r="G15" s="23"/>
      <c r="H15" s="23"/>
      <c r="I15" s="23"/>
      <c r="J15" s="23"/>
      <c r="K15" s="23"/>
      <c r="L15" s="23"/>
    </row>
  </sheetData>
  <mergeCells count="26">
    <mergeCell ref="A1:B1"/>
    <mergeCell ref="A2:O2"/>
    <mergeCell ref="A3:H3"/>
    <mergeCell ref="A10:F10"/>
    <mergeCell ref="A11:O11"/>
    <mergeCell ref="A12:O12"/>
    <mergeCell ref="A13:E13"/>
    <mergeCell ref="K13:L13"/>
    <mergeCell ref="A14:E14"/>
    <mergeCell ref="K14:M14"/>
    <mergeCell ref="A15:E15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236111111111111" right="0.236111111111111" top="0.393055555555556" bottom="0.393055555555556" header="0" footer="0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朱学毅</cp:lastModifiedBy>
  <cp:revision>1</cp:revision>
  <dcterms:created xsi:type="dcterms:W3CDTF">2011-04-26T02:07:00Z</dcterms:created>
  <cp:lastPrinted>2023-09-15T06:23:00Z</cp:lastPrinted>
  <dcterms:modified xsi:type="dcterms:W3CDTF">2023-11-23T07:43:47Z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7C4F7F7E526846FEA12E58AE4274FCA3</vt:lpwstr>
  </property>
</Properties>
</file>