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2" r:id="rId1"/>
  </sheets>
  <definedNames>
    <definedName name="_xlnm._FilterDatabase" localSheetId="0" hidden="1">附件2!$A$1:$P$23</definedName>
    <definedName name="_xlnm.Print_Area" localSheetId="0">附件2!$A$1:$O$23</definedName>
    <definedName name="_xlnm.Print_Titles" localSheetId="0">附件2!$2:$5</definedName>
  </definedNames>
  <calcPr calcId="144525"/>
</workbook>
</file>

<file path=xl/sharedStrings.xml><?xml version="1.0" encoding="utf-8"?>
<sst xmlns="http://schemas.openxmlformats.org/spreadsheetml/2006/main" count="75" uniqueCount="42">
  <si>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</si>
  <si>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</si>
  <si>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</si>
  <si>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</si>
  <si>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</si>
  <si>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</si>
  <si>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</si>
  <si>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</si>
  <si>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</si>
  <si>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</si>
  <si>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</si>
  <si>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</si>
  <si>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</si>
  <si>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</si>
  <si>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</si>
  <si>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</si>
  <si>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</si>
  <si>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</si>
  <si>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</si>
  <si>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</si>
  <si>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1单元201</t>
  </si>
  <si>
    <t>四居室</t>
  </si>
  <si>
    <t>未售</t>
  </si>
  <si>
    <t>1单元202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</si>
  <si>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</si>
  <si>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</si>
  <si>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</si>
  <si>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</si>
  <si>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</si>
  <si>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</si>
  <si>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</si>
  <si>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</si>
  <si>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2单元501</t>
  </si>
  <si>
    <t>1单元1002</t>
  </si>
  <si>
    <t>本楼栋总面积/均价</t>
  </si>
  <si>
    <t>本栋销售住宅共 12 套，销售住宅总建筑面积：1709.24 ㎡，分摊面积：449.96 ㎡，套内面积：1259.28 ㎡，销售均价：7850.41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</si>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</sst>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workbookViewId="0">
      <selection activeCell="R8" sqref="R8"/>
    </sheetView>
  </sheetViews>
  <sheetFormatPr defaultColWidth="9" defaultRowHeight="14.25"/>
  <cols>
    <col min="1" max="1" width="3.9" style="1" customWidth="1"/>
    <col min="2" max="2" width="9.1" style="1" customWidth="1"/>
    <col min="3" max="3" width="10.2" style="1" customWidth="1"/>
    <col min="4" max="4" width="6.4" style="1" customWidth="1"/>
    <col min="5" max="5" width="9.1" style="1" customWidth="1"/>
    <col min="6" max="6" width="6.1" style="1" customWidth="1"/>
    <col min="7" max="7" width="9.6" style="1" customWidth="1"/>
    <col min="8" max="8" width="11.1" style="2" customWidth="1"/>
    <col min="9" max="9" width="9.6" style="2" customWidth="1"/>
    <col min="10" max="10" width="10.6" style="2" customWidth="1"/>
    <col min="11" max="11" width="11.1" style="2" customWidth="1"/>
    <col min="12" max="12" width="14.1" style="2" customWidth="1"/>
    <col min="13" max="13" width="9.9" style="1" customWidth="1"/>
    <col min="14" max="14" width="6.5" style="1" customWidth="1"/>
    <col min="15" max="15" width="7.375" style="1" customWidth="1"/>
    <col min="16" max="16" width="9" style="3" customWidth="1"/>
    <col min="17" max="17" width="12.625" style="3"/>
    <col min="18" max="16384" width="9" style="3"/>
  </cols>
  <sheetData>
    <row r="1" ht="18" customHeight="1" spans="1:1">
      <c r="A1" s="1" t="s">
        <v>0</v>
      </c>
    </row>
    <row r="2" ht="25.5" spans="1:15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4"/>
      <c r="N2" s="4"/>
      <c r="O2" s="4"/>
    </row>
    <row r="3" ht="23" customHeight="1" spans="1:15">
      <c r="A3" s="6" t="s">
        <v>2</v>
      </c>
      <c r="B3" s="7"/>
      <c r="C3" s="7"/>
      <c r="D3" s="7"/>
      <c r="E3" s="7"/>
      <c r="F3" s="7"/>
      <c r="G3" s="7"/>
      <c r="H3" s="8"/>
      <c r="J3" s="8" t="s">
        <v>3</v>
      </c>
      <c r="K3" s="8"/>
      <c r="L3" s="8"/>
      <c r="M3" s="7"/>
      <c r="N3" s="31"/>
      <c r="O3" s="31"/>
    </row>
    <row r="4" ht="30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32" t="s">
        <v>12</v>
      </c>
      <c r="J4" s="11" t="s">
        <v>13</v>
      </c>
      <c r="K4" s="11" t="s">
        <v>14</v>
      </c>
      <c r="L4" s="32" t="s">
        <v>15</v>
      </c>
      <c r="M4" s="12" t="s">
        <v>16</v>
      </c>
      <c r="N4" s="10" t="s">
        <v>17</v>
      </c>
      <c r="O4" s="9" t="s">
        <v>18</v>
      </c>
    </row>
    <row r="5" spans="1:15">
      <c r="A5" s="9"/>
      <c r="B5" s="10"/>
      <c r="C5" s="12"/>
      <c r="D5" s="10"/>
      <c r="E5" s="10"/>
      <c r="F5" s="10"/>
      <c r="G5" s="10"/>
      <c r="H5" s="11"/>
      <c r="I5" s="33"/>
      <c r="J5" s="11"/>
      <c r="K5" s="11"/>
      <c r="L5" s="33"/>
      <c r="M5" s="34"/>
      <c r="N5" s="10"/>
      <c r="O5" s="9"/>
    </row>
    <row r="6" s="1" customFormat="1" ht="22" customHeight="1" spans="1:16">
      <c r="A6" s="13">
        <v>1</v>
      </c>
      <c r="B6" s="14" t="s">
        <v>19</v>
      </c>
      <c r="C6" s="15" t="s">
        <v>20</v>
      </c>
      <c r="D6" s="16">
        <v>2</v>
      </c>
      <c r="E6" s="13" t="s">
        <v>21</v>
      </c>
      <c r="F6" s="13">
        <v>3</v>
      </c>
      <c r="G6" s="13">
        <v>142.22</v>
      </c>
      <c r="H6" s="17">
        <v>37.28</v>
      </c>
      <c r="I6" s="17">
        <v>104.94</v>
      </c>
      <c r="J6" s="35">
        <f>L6/G6</f>
        <v>7431.31602240109</v>
      </c>
      <c r="K6" s="35">
        <f>L6/I6</f>
        <v>10071.2956423278</v>
      </c>
      <c r="L6" s="36">
        <v>1056881.76470588</v>
      </c>
      <c r="M6" s="35"/>
      <c r="N6" s="15" t="s">
        <v>22</v>
      </c>
      <c r="O6" s="15"/>
      <c r="P6" s="2"/>
    </row>
    <row r="7" s="1" customFormat="1" ht="22" customHeight="1" spans="1:16">
      <c r="A7" s="13">
        <v>2</v>
      </c>
      <c r="B7" s="14" t="s">
        <v>19</v>
      </c>
      <c r="C7" s="15" t="s">
        <v>23</v>
      </c>
      <c r="D7" s="16">
        <v>2</v>
      </c>
      <c r="E7" s="13" t="s">
        <v>21</v>
      </c>
      <c r="F7" s="13">
        <v>3</v>
      </c>
      <c r="G7" s="13">
        <v>142.22</v>
      </c>
      <c r="H7" s="17">
        <v>37.28</v>
      </c>
      <c r="I7" s="17">
        <v>104.94</v>
      </c>
      <c r="J7" s="35">
        <f t="shared" ref="J7:J18" si="0">L7/G7</f>
        <v>7701.31196902893</v>
      </c>
      <c r="K7" s="35">
        <f t="shared" ref="K7:K18" si="1">L7/I7</f>
        <v>10437.2078162311</v>
      </c>
      <c r="L7" s="36">
        <v>1095280.58823529</v>
      </c>
      <c r="M7" s="35"/>
      <c r="N7" s="15" t="s">
        <v>22</v>
      </c>
      <c r="O7" s="15"/>
      <c r="P7" s="2"/>
    </row>
    <row r="8" s="1" customFormat="1" ht="22" customHeight="1" spans="1:16">
      <c r="A8" s="13">
        <v>3</v>
      </c>
      <c r="B8" s="14" t="s">
        <v>19</v>
      </c>
      <c r="C8" s="15" t="s">
        <v>24</v>
      </c>
      <c r="D8" s="16">
        <v>2</v>
      </c>
      <c r="E8" s="13" t="s">
        <v>21</v>
      </c>
      <c r="F8" s="13">
        <v>3</v>
      </c>
      <c r="G8" s="13">
        <v>142.74</v>
      </c>
      <c r="H8" s="17">
        <v>37.8</v>
      </c>
      <c r="I8" s="17">
        <v>104.94</v>
      </c>
      <c r="J8" s="35">
        <f t="shared" si="0"/>
        <v>7363.82480692992</v>
      </c>
      <c r="K8" s="35">
        <f t="shared" si="1"/>
        <v>10016.317447505</v>
      </c>
      <c r="L8" s="36">
        <v>1051112.35294118</v>
      </c>
      <c r="M8" s="35"/>
      <c r="N8" s="15" t="s">
        <v>22</v>
      </c>
      <c r="O8" s="15"/>
      <c r="P8" s="2"/>
    </row>
    <row r="9" s="1" customFormat="1" ht="22" customHeight="1" spans="1:16">
      <c r="A9" s="13">
        <v>4</v>
      </c>
      <c r="B9" s="14" t="s">
        <v>19</v>
      </c>
      <c r="C9" s="15" t="s">
        <v>25</v>
      </c>
      <c r="D9" s="16">
        <v>3</v>
      </c>
      <c r="E9" s="13" t="s">
        <v>21</v>
      </c>
      <c r="F9" s="13">
        <v>3</v>
      </c>
      <c r="G9" s="13">
        <v>142.22</v>
      </c>
      <c r="H9" s="17">
        <v>37.28</v>
      </c>
      <c r="I9" s="17">
        <v>104.94</v>
      </c>
      <c r="J9" s="35">
        <f t="shared" si="0"/>
        <v>7431.31602240109</v>
      </c>
      <c r="K9" s="35">
        <f t="shared" si="1"/>
        <v>10071.2956423278</v>
      </c>
      <c r="L9" s="36">
        <v>1056881.76470588</v>
      </c>
      <c r="M9" s="35"/>
      <c r="N9" s="15" t="s">
        <v>22</v>
      </c>
      <c r="O9" s="15"/>
      <c r="P9" s="2"/>
    </row>
    <row r="10" s="1" customFormat="1" ht="22" customHeight="1" spans="1:16">
      <c r="A10" s="13">
        <v>5</v>
      </c>
      <c r="B10" s="14" t="s">
        <v>19</v>
      </c>
      <c r="C10" s="15" t="s">
        <v>26</v>
      </c>
      <c r="D10" s="16">
        <v>3</v>
      </c>
      <c r="E10" s="13" t="s">
        <v>21</v>
      </c>
      <c r="F10" s="13">
        <v>3</v>
      </c>
      <c r="G10" s="13">
        <v>142.22</v>
      </c>
      <c r="H10" s="17">
        <v>37.28</v>
      </c>
      <c r="I10" s="17">
        <v>104.94</v>
      </c>
      <c r="J10" s="35">
        <f t="shared" si="0"/>
        <v>7701.31196902893</v>
      </c>
      <c r="K10" s="35">
        <f t="shared" si="1"/>
        <v>10437.2078162311</v>
      </c>
      <c r="L10" s="36">
        <v>1095280.58823529</v>
      </c>
      <c r="M10" s="35"/>
      <c r="N10" s="15" t="s">
        <v>22</v>
      </c>
      <c r="O10" s="15"/>
      <c r="P10" s="2"/>
    </row>
    <row r="11" s="1" customFormat="1" ht="22" customHeight="1" spans="1:16">
      <c r="A11" s="13">
        <v>6</v>
      </c>
      <c r="B11" s="14" t="s">
        <v>19</v>
      </c>
      <c r="C11" s="15" t="s">
        <v>27</v>
      </c>
      <c r="D11" s="16">
        <v>3</v>
      </c>
      <c r="E11" s="13" t="s">
        <v>21</v>
      </c>
      <c r="F11" s="13">
        <v>3</v>
      </c>
      <c r="G11" s="13">
        <v>142.74</v>
      </c>
      <c r="H11" s="17">
        <v>37.8</v>
      </c>
      <c r="I11" s="17">
        <v>104.94</v>
      </c>
      <c r="J11" s="35">
        <f t="shared" si="0"/>
        <v>7453.82802133043</v>
      </c>
      <c r="K11" s="35">
        <f t="shared" si="1"/>
        <v>10138.7403446227</v>
      </c>
      <c r="L11" s="36">
        <v>1063959.41176471</v>
      </c>
      <c r="M11" s="35"/>
      <c r="N11" s="15" t="s">
        <v>22</v>
      </c>
      <c r="O11" s="15"/>
      <c r="P11" s="2"/>
    </row>
    <row r="12" s="1" customFormat="1" ht="22" customHeight="1" spans="1:16">
      <c r="A12" s="13">
        <v>7</v>
      </c>
      <c r="B12" s="14" t="s">
        <v>19</v>
      </c>
      <c r="C12" s="15" t="s">
        <v>28</v>
      </c>
      <c r="D12" s="16">
        <v>3</v>
      </c>
      <c r="E12" s="13" t="s">
        <v>21</v>
      </c>
      <c r="F12" s="13">
        <v>3</v>
      </c>
      <c r="G12" s="13">
        <v>142.74</v>
      </c>
      <c r="H12" s="17">
        <v>37.8</v>
      </c>
      <c r="I12" s="17">
        <v>104.94</v>
      </c>
      <c r="J12" s="35">
        <f t="shared" si="0"/>
        <v>7363.82480692992</v>
      </c>
      <c r="K12" s="35">
        <f t="shared" si="1"/>
        <v>10016.317447505</v>
      </c>
      <c r="L12" s="36">
        <v>1051112.35294118</v>
      </c>
      <c r="M12" s="35"/>
      <c r="N12" s="15" t="s">
        <v>22</v>
      </c>
      <c r="O12" s="15"/>
      <c r="P12" s="2"/>
    </row>
    <row r="13" s="1" customFormat="1" ht="22" customHeight="1" spans="1:16">
      <c r="A13" s="13">
        <v>8</v>
      </c>
      <c r="B13" s="14" t="s">
        <v>19</v>
      </c>
      <c r="C13" s="15" t="s">
        <v>29</v>
      </c>
      <c r="D13" s="16">
        <v>4</v>
      </c>
      <c r="E13" s="13" t="s">
        <v>21</v>
      </c>
      <c r="F13" s="13">
        <v>3</v>
      </c>
      <c r="G13" s="13">
        <v>142.22</v>
      </c>
      <c r="H13" s="17">
        <v>37.28</v>
      </c>
      <c r="I13" s="17">
        <v>104.94</v>
      </c>
      <c r="J13" s="35">
        <f t="shared" si="0"/>
        <v>7691.59214803908</v>
      </c>
      <c r="K13" s="35">
        <f t="shared" si="1"/>
        <v>10424.0350228142</v>
      </c>
      <c r="L13" s="36">
        <v>1093898.23529412</v>
      </c>
      <c r="M13" s="35"/>
      <c r="N13" s="15" t="s">
        <v>22</v>
      </c>
      <c r="O13" s="15"/>
      <c r="P13" s="2"/>
    </row>
    <row r="14" s="1" customFormat="1" ht="22" customHeight="1" spans="1:16">
      <c r="A14" s="13">
        <v>9</v>
      </c>
      <c r="B14" s="14" t="s">
        <v>19</v>
      </c>
      <c r="C14" s="15" t="s">
        <v>30</v>
      </c>
      <c r="D14" s="16">
        <v>4</v>
      </c>
      <c r="E14" s="13" t="s">
        <v>21</v>
      </c>
      <c r="F14" s="13">
        <v>3</v>
      </c>
      <c r="G14" s="13">
        <v>142.22</v>
      </c>
      <c r="H14" s="17">
        <v>37.28</v>
      </c>
      <c r="I14" s="17">
        <v>104.94</v>
      </c>
      <c r="J14" s="35">
        <f t="shared" si="0"/>
        <v>7701.31196902893</v>
      </c>
      <c r="K14" s="35">
        <f t="shared" si="1"/>
        <v>10437.2078162311</v>
      </c>
      <c r="L14" s="36">
        <v>1095280.58823529</v>
      </c>
      <c r="M14" s="35"/>
      <c r="N14" s="15" t="s">
        <v>22</v>
      </c>
      <c r="O14" s="15"/>
      <c r="P14" s="2"/>
    </row>
    <row r="15" s="1" customFormat="1" ht="22" customHeight="1" spans="1:16">
      <c r="A15" s="13">
        <v>10</v>
      </c>
      <c r="B15" s="14" t="s">
        <v>19</v>
      </c>
      <c r="C15" s="15" t="s">
        <v>31</v>
      </c>
      <c r="D15" s="16">
        <v>4</v>
      </c>
      <c r="E15" s="13" t="s">
        <v>21</v>
      </c>
      <c r="F15" s="13">
        <v>3</v>
      </c>
      <c r="G15" s="13">
        <v>142.74</v>
      </c>
      <c r="H15" s="17">
        <v>37.8</v>
      </c>
      <c r="I15" s="17">
        <v>104.94</v>
      </c>
      <c r="J15" s="35">
        <f t="shared" si="0"/>
        <v>7872.16988518821</v>
      </c>
      <c r="K15" s="35">
        <f t="shared" si="1"/>
        <v>10707.7713875716</v>
      </c>
      <c r="L15" s="36">
        <v>1123673.52941176</v>
      </c>
      <c r="M15" s="35"/>
      <c r="N15" s="15" t="s">
        <v>22</v>
      </c>
      <c r="O15" s="15"/>
      <c r="P15" s="2"/>
    </row>
    <row r="16" s="1" customFormat="1" ht="22" customHeight="1" spans="1:16">
      <c r="A16" s="13">
        <v>11</v>
      </c>
      <c r="B16" s="14" t="s">
        <v>19</v>
      </c>
      <c r="C16" s="15" t="s">
        <v>32</v>
      </c>
      <c r="D16" s="16">
        <v>5</v>
      </c>
      <c r="E16" s="13" t="s">
        <v>21</v>
      </c>
      <c r="F16" s="13">
        <v>3</v>
      </c>
      <c r="G16" s="13">
        <v>142.74</v>
      </c>
      <c r="H16" s="17">
        <v>37.8</v>
      </c>
      <c r="I16" s="17">
        <v>104.94</v>
      </c>
      <c r="J16" s="35">
        <f t="shared" si="0"/>
        <v>8957.7718434999</v>
      </c>
      <c r="K16" s="35">
        <f t="shared" si="1"/>
        <v>12184.4135023935</v>
      </c>
      <c r="L16" s="36">
        <v>1278632.35294118</v>
      </c>
      <c r="M16" s="35"/>
      <c r="N16" s="15" t="s">
        <v>22</v>
      </c>
      <c r="O16" s="15"/>
      <c r="P16" s="2"/>
    </row>
    <row r="17" s="1" customFormat="1" ht="22" customHeight="1" spans="1:16">
      <c r="A17" s="13">
        <v>12</v>
      </c>
      <c r="B17" s="14" t="s">
        <v>19</v>
      </c>
      <c r="C17" s="15" t="s">
        <v>33</v>
      </c>
      <c r="D17" s="16">
        <v>10</v>
      </c>
      <c r="E17" s="13" t="s">
        <v>21</v>
      </c>
      <c r="F17" s="13">
        <v>3</v>
      </c>
      <c r="G17" s="13">
        <v>142.22</v>
      </c>
      <c r="H17" s="17">
        <v>37.28</v>
      </c>
      <c r="I17" s="17">
        <v>104.94</v>
      </c>
      <c r="J17" s="35">
        <f t="shared" si="0"/>
        <v>9536.24045596301</v>
      </c>
      <c r="K17" s="35">
        <f t="shared" si="1"/>
        <v>12923.9957847061</v>
      </c>
      <c r="L17" s="36">
        <v>1356244.11764706</v>
      </c>
      <c r="M17" s="35"/>
      <c r="N17" s="15" t="s">
        <v>22</v>
      </c>
      <c r="O17" s="15"/>
      <c r="P17" s="2"/>
    </row>
    <row r="18" s="1" customFormat="1" ht="22" customHeight="1" spans="1:16">
      <c r="A18" s="18" t="s">
        <v>34</v>
      </c>
      <c r="B18" s="18"/>
      <c r="C18" s="19"/>
      <c r="D18" s="18"/>
      <c r="E18" s="18"/>
      <c r="F18" s="20"/>
      <c r="G18" s="21">
        <f>SUM(G6:G17)</f>
        <v>1709.24</v>
      </c>
      <c r="H18" s="21">
        <f>SUM(H6:H17)</f>
        <v>449.96</v>
      </c>
      <c r="I18" s="21">
        <f>SUM(I6:I17)</f>
        <v>1259.28</v>
      </c>
      <c r="J18" s="35">
        <f t="shared" si="0"/>
        <v>7850.41167247363</v>
      </c>
      <c r="K18" s="35">
        <f t="shared" si="1"/>
        <v>10655.4838058723</v>
      </c>
      <c r="L18" s="37">
        <f>SUM(L6:L17)</f>
        <v>13418237.6470588</v>
      </c>
      <c r="M18" s="21"/>
      <c r="N18" s="38"/>
      <c r="O18" s="38"/>
      <c r="P18" s="2"/>
    </row>
    <row r="19" s="1" customFormat="1" ht="33" customHeight="1" spans="1:15">
      <c r="A19" s="22" t="s">
        <v>35</v>
      </c>
      <c r="B19" s="23"/>
      <c r="C19" s="23"/>
      <c r="D19" s="23"/>
      <c r="E19" s="23"/>
      <c r="F19" s="23"/>
      <c r="G19" s="23"/>
      <c r="H19" s="24"/>
      <c r="I19" s="24"/>
      <c r="J19" s="24"/>
      <c r="K19" s="24"/>
      <c r="L19" s="24"/>
      <c r="M19" s="23"/>
      <c r="N19" s="23"/>
      <c r="O19" s="39"/>
    </row>
    <row r="20" s="1" customFormat="1" ht="62" customHeight="1" spans="1:15">
      <c r="A20" s="25" t="s">
        <v>36</v>
      </c>
      <c r="B20" s="26"/>
      <c r="C20" s="26"/>
      <c r="D20" s="26"/>
      <c r="E20" s="26"/>
      <c r="F20" s="26"/>
      <c r="G20" s="26"/>
      <c r="H20" s="27"/>
      <c r="I20" s="27"/>
      <c r="J20" s="27"/>
      <c r="K20" s="27"/>
      <c r="L20" s="27"/>
      <c r="M20" s="26"/>
      <c r="N20" s="26"/>
      <c r="O20" s="26"/>
    </row>
    <row r="21" s="1" customFormat="1" spans="1:15">
      <c r="A21" s="28" t="s">
        <v>37</v>
      </c>
      <c r="B21" s="28"/>
      <c r="C21" s="28"/>
      <c r="D21" s="28"/>
      <c r="E21" s="28"/>
      <c r="F21" s="29"/>
      <c r="G21" s="29"/>
      <c r="H21" s="30"/>
      <c r="I21" s="30"/>
      <c r="J21" s="30"/>
      <c r="K21" s="40" t="s">
        <v>38</v>
      </c>
      <c r="L21" s="40"/>
      <c r="M21" s="28"/>
      <c r="N21" s="29"/>
      <c r="O21" s="29"/>
    </row>
    <row r="22" s="1" customFormat="1" spans="1:15">
      <c r="A22" s="28" t="s">
        <v>39</v>
      </c>
      <c r="B22" s="28"/>
      <c r="C22" s="28"/>
      <c r="D22" s="28"/>
      <c r="E22" s="28"/>
      <c r="F22" s="29"/>
      <c r="G22" s="29"/>
      <c r="H22" s="30"/>
      <c r="I22" s="30"/>
      <c r="J22" s="30"/>
      <c r="K22" s="41" t="s">
        <v>40</v>
      </c>
      <c r="L22" s="41"/>
      <c r="M22" s="42"/>
      <c r="N22" s="29"/>
      <c r="O22" s="29"/>
    </row>
    <row r="23" s="1" customFormat="1" spans="1:12">
      <c r="A23" s="28" t="s">
        <v>41</v>
      </c>
      <c r="B23" s="28"/>
      <c r="C23" s="28"/>
      <c r="D23" s="28"/>
      <c r="E23" s="28"/>
      <c r="H23" s="2"/>
      <c r="I23" s="2"/>
      <c r="J23" s="2"/>
      <c r="K23" s="2"/>
      <c r="L23" s="2"/>
    </row>
    <row r="24" s="1" customFormat="1" ht="24.9" customHeight="1" spans="8:12">
      <c r="H24" s="2"/>
      <c r="I24" s="2"/>
      <c r="J24" s="2"/>
      <c r="K24" s="2"/>
      <c r="L24" s="2"/>
    </row>
    <row r="25" s="1" customFormat="1" ht="24.9" customHeight="1" spans="8:12">
      <c r="H25" s="2"/>
      <c r="I25" s="2"/>
      <c r="J25" s="2"/>
      <c r="K25" s="2"/>
      <c r="L25" s="2"/>
    </row>
    <row r="26" s="1" customFormat="1" ht="24.9" customHeight="1" spans="8:12">
      <c r="H26" s="2"/>
      <c r="I26" s="2"/>
      <c r="J26" s="2"/>
      <c r="K26" s="2"/>
      <c r="L26" s="2"/>
    </row>
    <row r="27" s="1" customFormat="1" ht="24.9" customHeight="1" spans="8:12">
      <c r="H27" s="2"/>
      <c r="I27" s="2"/>
      <c r="J27" s="2"/>
      <c r="K27" s="2"/>
      <c r="L27" s="2"/>
    </row>
    <row r="28" s="1" customFormat="1" ht="24.9" customHeight="1" spans="8:12">
      <c r="H28" s="2"/>
      <c r="I28" s="2"/>
      <c r="J28" s="2"/>
      <c r="K28" s="2"/>
      <c r="L28" s="2"/>
    </row>
    <row r="29" s="1" customFormat="1" ht="24.9" customHeight="1" spans="8:12">
      <c r="H29" s="2"/>
      <c r="I29" s="2"/>
      <c r="J29" s="2"/>
      <c r="K29" s="2"/>
      <c r="L29" s="2"/>
    </row>
    <row r="30" s="1" customFormat="1" ht="24.9" customHeight="1" spans="8:12">
      <c r="H30" s="2"/>
      <c r="I30" s="2"/>
      <c r="J30" s="2"/>
      <c r="K30" s="2"/>
      <c r="L30" s="2"/>
    </row>
    <row r="31" s="1" customFormat="1" ht="24.9" customHeight="1" spans="8:12">
      <c r="H31" s="2"/>
      <c r="I31" s="2"/>
      <c r="J31" s="2"/>
      <c r="K31" s="2"/>
      <c r="L31" s="2"/>
    </row>
    <row r="32" s="1" customFormat="1" ht="31.35" customHeight="1" spans="8:12">
      <c r="H32" s="2"/>
      <c r="I32" s="2"/>
      <c r="J32" s="2"/>
      <c r="K32" s="2"/>
      <c r="L32" s="2"/>
    </row>
    <row r="33" ht="42" customHeight="1"/>
    <row r="34" ht="52.35" customHeight="1"/>
    <row r="35" ht="27" customHeight="1"/>
    <row r="36" ht="26.1" customHeight="1"/>
  </sheetData>
  <mergeCells count="26">
    <mergeCell ref="A1:B1"/>
    <mergeCell ref="A2:O2"/>
    <mergeCell ref="J3:L3"/>
    <mergeCell ref="A18:F18"/>
    <mergeCell ref="A19:O19"/>
    <mergeCell ref="A20:O20"/>
    <mergeCell ref="A21:E21"/>
    <mergeCell ref="K21:L21"/>
    <mergeCell ref="A22:E22"/>
    <mergeCell ref="K22:M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" right="0.314583333333333" top="0.314583333333333" bottom="0.314583333333333" header="0" footer="0"/>
  <pageSetup paperSize="9" scale="9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2022-08-08T06:36:00Z</cp:lastPrinted>
  <dcterms:modified xsi:type="dcterms:W3CDTF">2023-11-23T07:23:24Z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1033FB56CA524544A0268A439D68CD9A</vt:lpwstr>
  </property>
</Properties>
</file>