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附件2" sheetId="1" r:id="rId1"/>
  </sheets>
  <definedNames>
    <definedName name="_xlnm.Print_Area" localSheetId="0">'附件2'!$A$1:$O$249</definedName>
    <definedName name="_xlnm.Print_Titles" localSheetId="0">'附件2'!$2:$5</definedName>
  </definedNames>
  <calcPr fullCalcOnLoad="1"/>
</workbook>
</file>

<file path=xl/sharedStrings.xml><?xml version="1.0" encoding="utf-8"?>
<sst xmlns="http://schemas.openxmlformats.org/spreadsheetml/2006/main" count="1218" uniqueCount="189">
  <si>
    <t>附件2</t>
  </si>
  <si>
    <t>清远市新建商品住房销售价格备案表</t>
  </si>
  <si>
    <t>房地产开发企业名称：清远市清新区乐雅居房地产开发有限公司</t>
  </si>
  <si>
    <t>项目(楼盘)名称：枫林水岸豪庭7#楼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</si>
  <si>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</si>
  <si>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</si>
  <si>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</si>
  <si>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</si>
  <si>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</si>
  <si>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</si>
  <si>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</si>
  <si>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</si>
  <si>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</si>
  <si>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</si>
  <si>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</si>
  <si>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</si>
  <si>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</si>
  <si>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</si>
  <si>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</si>
  <si>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t>7#楼A梯</t>
  </si>
  <si>
    <t>301</t>
  </si>
  <si>
    <t>3</t>
  </si>
  <si>
    <r>
      <rPr>
        <sz val="12"/>
        <rFont val="宋体"/>
        <family val="0"/>
      </rPr>
      <t>在售</t>
    </r>
  </si>
  <si>
    <t>毛坯</t>
  </si>
  <si>
    <t>401</t>
  </si>
  <si>
    <t>4</t>
  </si>
  <si>
    <t>501</t>
  </si>
  <si>
    <t>5</t>
  </si>
  <si>
    <t>701</t>
  </si>
  <si>
    <t>7</t>
  </si>
  <si>
    <t>1001</t>
  </si>
  <si>
    <t>10</t>
  </si>
  <si>
    <t>1101</t>
  </si>
  <si>
    <t>11</t>
  </si>
  <si>
    <t>1201</t>
  </si>
  <si>
    <t>12</t>
  </si>
  <si>
    <t>1401</t>
  </si>
  <si>
    <t>14</t>
  </si>
  <si>
    <t>1501</t>
  </si>
  <si>
    <t>15</t>
  </si>
  <si>
    <t>1601</t>
  </si>
  <si>
    <t>16</t>
  </si>
  <si>
    <t>1701</t>
  </si>
  <si>
    <t>17</t>
  </si>
  <si>
    <t>1801</t>
  </si>
  <si>
    <t>18</t>
  </si>
  <si>
    <t>1901</t>
  </si>
  <si>
    <t>19</t>
  </si>
  <si>
    <t>2001</t>
  </si>
  <si>
    <t>20</t>
  </si>
  <si>
    <t>2101</t>
  </si>
  <si>
    <t>21</t>
  </si>
  <si>
    <t>2201</t>
  </si>
  <si>
    <t>22</t>
  </si>
  <si>
    <t>2401</t>
  </si>
  <si>
    <t>24</t>
  </si>
  <si>
    <t>2501</t>
  </si>
  <si>
    <t>25</t>
  </si>
  <si>
    <t>2601</t>
  </si>
  <si>
    <t>26</t>
  </si>
  <si>
    <t>2701</t>
  </si>
  <si>
    <t>27</t>
  </si>
  <si>
    <t>302</t>
  </si>
  <si>
    <t>402</t>
  </si>
  <si>
    <t>702</t>
  </si>
  <si>
    <t>1302</t>
  </si>
  <si>
    <t>13</t>
  </si>
  <si>
    <t>1402</t>
  </si>
  <si>
    <t>1502</t>
  </si>
  <si>
    <t>1602</t>
  </si>
  <si>
    <t>1702</t>
  </si>
  <si>
    <t>1802</t>
  </si>
  <si>
    <t>1902</t>
  </si>
  <si>
    <t>2002</t>
  </si>
  <si>
    <t>2102</t>
  </si>
  <si>
    <t>2202</t>
  </si>
  <si>
    <t>2302</t>
  </si>
  <si>
    <t>23</t>
  </si>
  <si>
    <t>2402</t>
  </si>
  <si>
    <t>2502</t>
  </si>
  <si>
    <t>2602</t>
  </si>
  <si>
    <t>2702</t>
  </si>
  <si>
    <t>303</t>
  </si>
  <si>
    <t>403</t>
  </si>
  <si>
    <t>503</t>
  </si>
  <si>
    <t>603</t>
  </si>
  <si>
    <t>6</t>
  </si>
  <si>
    <t>703</t>
  </si>
  <si>
    <t>803</t>
  </si>
  <si>
    <t>8</t>
  </si>
  <si>
    <t>903</t>
  </si>
  <si>
    <t>9</t>
  </si>
  <si>
    <t>1103</t>
  </si>
  <si>
    <t>1203</t>
  </si>
  <si>
    <t>1303</t>
  </si>
  <si>
    <t>1403</t>
  </si>
  <si>
    <t>1503</t>
  </si>
  <si>
    <t>1603</t>
  </si>
  <si>
    <t>1703</t>
  </si>
  <si>
    <t>1803</t>
  </si>
  <si>
    <t>1903</t>
  </si>
  <si>
    <t>2003</t>
  </si>
  <si>
    <t>2103</t>
  </si>
  <si>
    <t>2203</t>
  </si>
  <si>
    <t>2303</t>
  </si>
  <si>
    <t>2403</t>
  </si>
  <si>
    <t>2503</t>
  </si>
  <si>
    <t>2603</t>
  </si>
  <si>
    <t>2703</t>
  </si>
  <si>
    <t>204</t>
  </si>
  <si>
    <t>2</t>
  </si>
  <si>
    <t>304</t>
  </si>
  <si>
    <t>404</t>
  </si>
  <si>
    <t>504</t>
  </si>
  <si>
    <t>604</t>
  </si>
  <si>
    <t>704</t>
  </si>
  <si>
    <t>804</t>
  </si>
  <si>
    <t>904</t>
  </si>
  <si>
    <t>1004</t>
  </si>
  <si>
    <t>1104</t>
  </si>
  <si>
    <t>1204</t>
  </si>
  <si>
    <t>1304</t>
  </si>
  <si>
    <t>1404</t>
  </si>
  <si>
    <t>1504</t>
  </si>
  <si>
    <t>1604</t>
  </si>
  <si>
    <t>1704</t>
  </si>
  <si>
    <t>1804</t>
  </si>
  <si>
    <t>1904</t>
  </si>
  <si>
    <t>2004</t>
  </si>
  <si>
    <t>2104</t>
  </si>
  <si>
    <t>2204</t>
  </si>
  <si>
    <t>2304</t>
  </si>
  <si>
    <t>2404</t>
  </si>
  <si>
    <t>2504</t>
  </si>
  <si>
    <t>2604</t>
  </si>
  <si>
    <t>2704</t>
  </si>
  <si>
    <t>2804</t>
  </si>
  <si>
    <t>28</t>
  </si>
  <si>
    <t>205</t>
  </si>
  <si>
    <t>305</t>
  </si>
  <si>
    <t>405</t>
  </si>
  <si>
    <t>705</t>
  </si>
  <si>
    <t>805</t>
  </si>
  <si>
    <t>905</t>
  </si>
  <si>
    <t>1105</t>
  </si>
  <si>
    <t>1305</t>
  </si>
  <si>
    <t>1405</t>
  </si>
  <si>
    <t>1505</t>
  </si>
  <si>
    <t>1605</t>
  </si>
  <si>
    <t>1705</t>
  </si>
  <si>
    <t>1805</t>
  </si>
  <si>
    <t>1905</t>
  </si>
  <si>
    <t>2005</t>
  </si>
  <si>
    <t>2105</t>
  </si>
  <si>
    <t>2205</t>
  </si>
  <si>
    <t>2305</t>
  </si>
  <si>
    <t>2405</t>
  </si>
  <si>
    <t>2505</t>
  </si>
  <si>
    <t>2605</t>
  </si>
  <si>
    <t>2805</t>
  </si>
  <si>
    <t>7#楼B梯</t>
  </si>
  <si>
    <t>601</t>
  </si>
  <si>
    <t>801</t>
  </si>
  <si>
    <t>901</t>
  </si>
  <si>
    <t>1301</t>
  </si>
  <si>
    <t>2301</t>
  </si>
  <si>
    <t>502</t>
  </si>
  <si>
    <t>602</t>
  </si>
  <si>
    <t>802</t>
  </si>
  <si>
    <t>902</t>
  </si>
  <si>
    <t>1002</t>
  </si>
  <si>
    <t>1102</t>
  </si>
  <si>
    <t>1202</t>
  </si>
  <si>
    <r>
      <rPr>
        <sz val="12"/>
        <rFont val="宋体"/>
        <family val="0"/>
      </rPr>
      <t>12</t>
    </r>
  </si>
  <si>
    <r>
      <rPr>
        <sz val="12"/>
        <rFont val="宋体"/>
        <family val="0"/>
      </rPr>
      <t>02</t>
    </r>
  </si>
  <si>
    <t>1003</t>
  </si>
  <si>
    <t>505</t>
  </si>
  <si>
    <t>605</t>
  </si>
  <si>
    <t>1005</t>
  </si>
  <si>
    <t>1205</t>
  </si>
  <si>
    <t>2705</t>
  </si>
  <si>
    <t>本楼栋总面积/均价</t>
  </si>
  <si>
    <t>本栋销售住宅共238套，销售住宅总建筑面积：27794.33㎡，分摊面积：4662.43㎡，套内面积：23131.90㎡，销售均价：6264.53元/㎡（建筑面积）。</t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</si>
  <si>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2.上述“价格”指毛坯房价格（不含室内装修）。
3.建筑面积=套内建筑面积+分摊的共有建筑面积。</t>
  </si>
  <si>
    <t>备案机关：</t>
  </si>
  <si>
    <t>企业物价员：向伟恒</t>
  </si>
  <si>
    <t>价格举报投诉电话：12345</t>
  </si>
  <si>
    <r>
      <t>企业投诉电话：0763-5303333，</t>
    </r>
    <r>
      <rPr>
        <sz val="10"/>
        <rFont val="宋体"/>
        <family val="0"/>
      </rPr>
      <t>15626626606</t>
    </r>
  </si>
  <si>
    <t>本表一式两份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</si>
</sst>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29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20"/>
      <name val="方正小标宋简体"/>
      <family val="0"/>
    </font>
    <font>
      <sz val="10"/>
      <name val="宋体"/>
      <family val="0"/>
    </font>
    <font>
      <b/>
      <sz val="11"/>
      <name val="宋体"/>
      <family val="0"/>
    </font>
    <font>
      <sz val="12"/>
      <name val="Times New Roman"/>
      <family val="1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6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0" fillId="0" borderId="4" applyNumberFormat="0" applyFill="0" applyAlignment="0" applyProtection="0"/>
    <xf numFmtId="0" fontId="16" fillId="8" borderId="0" applyNumberFormat="0" applyBorder="0" applyAlignment="0" applyProtection="0"/>
    <xf numFmtId="0" fontId="13" fillId="0" borderId="5" applyNumberFormat="0" applyFill="0" applyAlignment="0" applyProtection="0"/>
    <xf numFmtId="0" fontId="16" fillId="9" borderId="0" applyNumberFormat="0" applyBorder="0" applyAlignment="0" applyProtection="0"/>
    <xf numFmtId="0" fontId="17" fillId="10" borderId="6" applyNumberFormat="0" applyAlignment="0" applyProtection="0"/>
    <xf numFmtId="0" fontId="24" fillId="10" borderId="1" applyNumberFormat="0" applyAlignment="0" applyProtection="0"/>
    <xf numFmtId="0" fontId="9" fillId="11" borderId="7" applyNumberFormat="0" applyAlignment="0" applyProtection="0"/>
    <xf numFmtId="0" fontId="8" fillId="3" borderId="0" applyNumberFormat="0" applyBorder="0" applyAlignment="0" applyProtection="0"/>
    <xf numFmtId="0" fontId="16" fillId="12" borderId="0" applyNumberFormat="0" applyBorder="0" applyAlignment="0" applyProtection="0"/>
    <xf numFmtId="0" fontId="25" fillId="0" borderId="8" applyNumberFormat="0" applyFill="0" applyAlignment="0" applyProtection="0"/>
    <xf numFmtId="0" fontId="19" fillId="0" borderId="9" applyNumberFormat="0" applyFill="0" applyAlignment="0" applyProtection="0"/>
    <xf numFmtId="0" fontId="26" fillId="2" borderId="0" applyNumberFormat="0" applyBorder="0" applyAlignment="0" applyProtection="0"/>
    <xf numFmtId="0" fontId="22" fillId="13" borderId="0" applyNumberFormat="0" applyBorder="0" applyAlignment="0" applyProtection="0"/>
    <xf numFmtId="0" fontId="8" fillId="14" borderId="0" applyNumberFormat="0" applyBorder="0" applyAlignment="0" applyProtection="0"/>
    <xf numFmtId="0" fontId="16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16" fillId="18" borderId="0" applyNumberFormat="0" applyBorder="0" applyAlignment="0" applyProtection="0"/>
    <xf numFmtId="0" fontId="16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6" fillId="20" borderId="0" applyNumberFormat="0" applyBorder="0" applyAlignment="0" applyProtection="0"/>
    <xf numFmtId="0" fontId="8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8" fillId="22" borderId="0" applyNumberFormat="0" applyBorder="0" applyAlignment="0" applyProtection="0"/>
    <xf numFmtId="0" fontId="16" fillId="23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vertical="center"/>
    </xf>
    <xf numFmtId="176" fontId="4" fillId="0" borderId="0" xfId="0" applyNumberFormat="1" applyFont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176" fontId="5" fillId="0" borderId="11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176" fontId="0" fillId="0" borderId="11" xfId="0" applyNumberFormat="1" applyFont="1" applyBorder="1" applyAlignment="1">
      <alignment/>
    </xf>
    <xf numFmtId="0" fontId="3" fillId="0" borderId="0" xfId="0" applyFont="1" applyFill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176" fontId="5" fillId="0" borderId="12" xfId="0" applyNumberFormat="1" applyFont="1" applyBorder="1" applyAlignment="1">
      <alignment horizontal="center" vertical="center" wrapText="1"/>
    </xf>
    <xf numFmtId="176" fontId="5" fillId="0" borderId="11" xfId="0" applyNumberFormat="1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176" fontId="5" fillId="0" borderId="13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176" fontId="0" fillId="0" borderId="11" xfId="0" applyNumberFormat="1" applyFill="1" applyBorder="1" applyAlignment="1">
      <alignment vertical="center"/>
    </xf>
    <xf numFmtId="176" fontId="6" fillId="0" borderId="11" xfId="0" applyNumberFormat="1" applyFont="1" applyFill="1" applyBorder="1" applyAlignment="1">
      <alignment horizontal="center" vertical="center" wrapText="1"/>
    </xf>
    <xf numFmtId="176" fontId="6" fillId="0" borderId="11" xfId="0" applyNumberFormat="1" applyFont="1" applyBorder="1" applyAlignment="1">
      <alignment horizontal="center"/>
    </xf>
    <xf numFmtId="177" fontId="6" fillId="0" borderId="11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77" fontId="0" fillId="0" borderId="0" xfId="0" applyNumberFormat="1" applyFont="1" applyAlignment="1">
      <alignment horizontal="center" vertical="center"/>
    </xf>
    <xf numFmtId="176" fontId="0" fillId="0" borderId="11" xfId="0" applyNumberFormat="1" applyFill="1" applyBorder="1" applyAlignment="1">
      <alignment vertical="center"/>
    </xf>
    <xf numFmtId="0" fontId="0" fillId="0" borderId="11" xfId="0" applyFont="1" applyBorder="1" applyAlignment="1">
      <alignment vertical="center"/>
    </xf>
    <xf numFmtId="176" fontId="0" fillId="0" borderId="11" xfId="0" applyNumberFormat="1" applyFill="1" applyBorder="1" applyAlignment="1">
      <alignment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176" fontId="6" fillId="0" borderId="11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7" fillId="0" borderId="17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176" fontId="4" fillId="0" borderId="0" xfId="0" applyNumberFormat="1" applyFont="1" applyAlignment="1">
      <alignment horizontal="center" vertical="center" wrapText="1"/>
    </xf>
    <xf numFmtId="0" fontId="0" fillId="0" borderId="15" xfId="0" applyFont="1" applyFill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0" fontId="7" fillId="0" borderId="17" xfId="0" applyFont="1" applyFill="1" applyBorder="1" applyAlignment="1">
      <alignment horizontal="left" vertical="top" wrapText="1"/>
    </xf>
    <xf numFmtId="176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0" fillId="0" borderId="11" xfId="0" applyFont="1" applyBorder="1" applyAlignment="1" quotePrefix="1">
      <alignment/>
    </xf>
    <xf numFmtId="0" fontId="0" fillId="0" borderId="11" xfId="0" applyFont="1" applyBorder="1" applyAlignment="1" quotePrefix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58"/>
  <sheetViews>
    <sheetView tabSelected="1" workbookViewId="0" topLeftCell="A1">
      <pane ySplit="5" topLeftCell="A6" activePane="bottomLeft" state="frozen"/>
      <selection pane="bottomLeft" activeCell="Q14" sqref="Q14"/>
    </sheetView>
  </sheetViews>
  <sheetFormatPr defaultColWidth="9.00390625" defaultRowHeight="14.25"/>
  <cols>
    <col min="1" max="1" width="3.875" style="0" customWidth="1"/>
    <col min="2" max="2" width="10.625" style="0" customWidth="1"/>
    <col min="3" max="3" width="6.375" style="4" customWidth="1"/>
    <col min="4" max="4" width="6.375" style="3" customWidth="1"/>
    <col min="5" max="5" width="5.875" style="4" customWidth="1"/>
    <col min="6" max="6" width="6.125" style="3" customWidth="1"/>
    <col min="7" max="7" width="9.625" style="5" customWidth="1"/>
    <col min="8" max="8" width="9.50390625" style="5" bestFit="1" customWidth="1"/>
    <col min="9" max="9" width="9.625" style="5" customWidth="1"/>
    <col min="10" max="10" width="12.50390625" style="6" customWidth="1"/>
    <col min="11" max="11" width="12.125" style="6" customWidth="1"/>
    <col min="12" max="12" width="13.625" style="5" customWidth="1"/>
    <col min="13" max="13" width="8.625" style="3" customWidth="1"/>
    <col min="14" max="14" width="8.00390625" style="0" customWidth="1"/>
    <col min="15" max="15" width="7.625" style="0" customWidth="1"/>
    <col min="16" max="16" width="12.625" style="0" bestFit="1" customWidth="1"/>
    <col min="17" max="17" width="10.375" style="0" bestFit="1" customWidth="1"/>
  </cols>
  <sheetData>
    <row r="1" spans="1:2" ht="18" customHeight="1">
      <c r="A1" s="7" t="s">
        <v>0</v>
      </c>
      <c r="B1" s="7"/>
    </row>
    <row r="2" spans="1:15" ht="32.2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18"/>
      <c r="K2" s="18"/>
      <c r="L2" s="8"/>
      <c r="M2" s="8"/>
      <c r="N2" s="8"/>
      <c r="O2" s="8"/>
    </row>
    <row r="3" spans="1:15" ht="21" customHeight="1">
      <c r="A3" s="9" t="s">
        <v>2</v>
      </c>
      <c r="B3" s="9"/>
      <c r="C3" s="9"/>
      <c r="D3" s="9"/>
      <c r="E3" s="9"/>
      <c r="F3" s="9"/>
      <c r="G3" s="10"/>
      <c r="H3" s="10"/>
      <c r="I3" s="19"/>
      <c r="K3" s="6" t="s">
        <v>3</v>
      </c>
      <c r="M3" s="20"/>
      <c r="N3" s="21"/>
      <c r="O3" s="21"/>
    </row>
    <row r="4" spans="1:15" ht="30" customHeight="1">
      <c r="A4" s="11" t="s">
        <v>4</v>
      </c>
      <c r="B4" s="12" t="s">
        <v>5</v>
      </c>
      <c r="C4" s="13" t="s">
        <v>6</v>
      </c>
      <c r="D4" s="12" t="s">
        <v>7</v>
      </c>
      <c r="E4" s="13" t="s">
        <v>8</v>
      </c>
      <c r="F4" s="12" t="s">
        <v>9</v>
      </c>
      <c r="G4" s="14" t="s">
        <v>10</v>
      </c>
      <c r="H4" s="14" t="s">
        <v>11</v>
      </c>
      <c r="I4" s="22" t="s">
        <v>12</v>
      </c>
      <c r="J4" s="23" t="s">
        <v>13</v>
      </c>
      <c r="K4" s="23" t="s">
        <v>14</v>
      </c>
      <c r="L4" s="22" t="s">
        <v>15</v>
      </c>
      <c r="M4" s="24" t="s">
        <v>16</v>
      </c>
      <c r="N4" s="12" t="s">
        <v>17</v>
      </c>
      <c r="O4" s="11" t="s">
        <v>18</v>
      </c>
    </row>
    <row r="5" spans="1:15" ht="14.25">
      <c r="A5" s="11"/>
      <c r="B5" s="12"/>
      <c r="C5" s="13"/>
      <c r="D5" s="12"/>
      <c r="E5" s="13"/>
      <c r="F5" s="12"/>
      <c r="G5" s="14"/>
      <c r="H5" s="14"/>
      <c r="I5" s="25"/>
      <c r="J5" s="23"/>
      <c r="K5" s="23"/>
      <c r="L5" s="25"/>
      <c r="M5" s="26"/>
      <c r="N5" s="12"/>
      <c r="O5" s="11"/>
    </row>
    <row r="6" spans="1:16" s="1" customFormat="1" ht="19.5" customHeight="1">
      <c r="A6" s="15">
        <v>1</v>
      </c>
      <c r="B6" s="16" t="s">
        <v>19</v>
      </c>
      <c r="C6" s="16" t="s">
        <v>20</v>
      </c>
      <c r="D6" s="16" t="s">
        <v>21</v>
      </c>
      <c r="E6" s="16" t="str">
        <f aca="true" t="shared" si="0" ref="E6:E28">RIGHT(C6,2)</f>
        <v>01</v>
      </c>
      <c r="F6" s="16">
        <v>3</v>
      </c>
      <c r="G6" s="17">
        <v>121.44</v>
      </c>
      <c r="H6" s="17">
        <v>20.34</v>
      </c>
      <c r="I6" s="17">
        <v>101.1</v>
      </c>
      <c r="J6" s="27">
        <v>7410</v>
      </c>
      <c r="K6" s="28">
        <f>L6/I6</f>
        <v>8900.79525222552</v>
      </c>
      <c r="L6" s="29">
        <f>G6*J6</f>
        <v>899870.4</v>
      </c>
      <c r="M6" s="30"/>
      <c r="N6" s="31" t="s">
        <v>22</v>
      </c>
      <c r="O6" s="32" t="s">
        <v>23</v>
      </c>
      <c r="P6" s="33"/>
    </row>
    <row r="7" spans="1:16" s="1" customFormat="1" ht="19.5" customHeight="1">
      <c r="A7" s="15">
        <v>2</v>
      </c>
      <c r="B7" s="16" t="s">
        <v>19</v>
      </c>
      <c r="C7" s="16" t="s">
        <v>24</v>
      </c>
      <c r="D7" s="16" t="s">
        <v>25</v>
      </c>
      <c r="E7" s="16" t="str">
        <f t="shared" si="0"/>
        <v>01</v>
      </c>
      <c r="F7" s="16">
        <v>3</v>
      </c>
      <c r="G7" s="17">
        <v>121.44</v>
      </c>
      <c r="H7" s="17">
        <v>20.34</v>
      </c>
      <c r="I7" s="17">
        <v>101.1</v>
      </c>
      <c r="J7" s="27">
        <v>6013.782577499999</v>
      </c>
      <c r="K7" s="28">
        <f aca="true" t="shared" si="1" ref="K7:K57">L7/I7</f>
        <v>7223.677113863501</v>
      </c>
      <c r="L7" s="29">
        <f aca="true" t="shared" si="2" ref="L7:L57">G7*J7</f>
        <v>730313.7562115999</v>
      </c>
      <c r="M7" s="30"/>
      <c r="N7" s="31" t="s">
        <v>22</v>
      </c>
      <c r="O7" s="32" t="s">
        <v>23</v>
      </c>
      <c r="P7" s="33"/>
    </row>
    <row r="8" spans="1:16" s="1" customFormat="1" ht="19.5" customHeight="1">
      <c r="A8" s="15">
        <v>3</v>
      </c>
      <c r="B8" s="16" t="s">
        <v>19</v>
      </c>
      <c r="C8" s="16" t="s">
        <v>26</v>
      </c>
      <c r="D8" s="16" t="s">
        <v>27</v>
      </c>
      <c r="E8" s="16" t="str">
        <f t="shared" si="0"/>
        <v>01</v>
      </c>
      <c r="F8" s="16">
        <v>3</v>
      </c>
      <c r="G8" s="17">
        <v>121.44</v>
      </c>
      <c r="H8" s="17">
        <v>20.34</v>
      </c>
      <c r="I8" s="17">
        <v>101.1</v>
      </c>
      <c r="J8" s="34">
        <v>6330</v>
      </c>
      <c r="K8" s="28">
        <f t="shared" si="1"/>
        <v>7603.513353115727</v>
      </c>
      <c r="L8" s="29">
        <f t="shared" si="2"/>
        <v>768715.2</v>
      </c>
      <c r="M8" s="30"/>
      <c r="N8" s="31" t="s">
        <v>22</v>
      </c>
      <c r="O8" s="32" t="s">
        <v>23</v>
      </c>
      <c r="P8" s="33"/>
    </row>
    <row r="9" spans="1:16" s="1" customFormat="1" ht="19.5" customHeight="1">
      <c r="A9" s="15">
        <v>4</v>
      </c>
      <c r="B9" s="16" t="s">
        <v>19</v>
      </c>
      <c r="C9" s="16" t="s">
        <v>28</v>
      </c>
      <c r="D9" s="16" t="s">
        <v>29</v>
      </c>
      <c r="E9" s="16" t="str">
        <f t="shared" si="0"/>
        <v>01</v>
      </c>
      <c r="F9" s="16">
        <v>3</v>
      </c>
      <c r="G9" s="17">
        <v>121.44</v>
      </c>
      <c r="H9" s="17">
        <v>20.34</v>
      </c>
      <c r="I9" s="17">
        <v>101.1</v>
      </c>
      <c r="J9" s="27">
        <v>6072.594108453123</v>
      </c>
      <c r="K9" s="28">
        <f t="shared" si="1"/>
        <v>7294.320756978708</v>
      </c>
      <c r="L9" s="29">
        <f t="shared" si="2"/>
        <v>737455.8285305473</v>
      </c>
      <c r="M9" s="30"/>
      <c r="N9" s="31" t="s">
        <v>22</v>
      </c>
      <c r="O9" s="32" t="s">
        <v>23</v>
      </c>
      <c r="P9" s="33"/>
    </row>
    <row r="10" spans="1:16" s="1" customFormat="1" ht="19.5" customHeight="1">
      <c r="A10" s="15">
        <v>5</v>
      </c>
      <c r="B10" s="16" t="s">
        <v>19</v>
      </c>
      <c r="C10" s="16" t="s">
        <v>30</v>
      </c>
      <c r="D10" s="16" t="s">
        <v>31</v>
      </c>
      <c r="E10" s="16" t="str">
        <f t="shared" si="0"/>
        <v>01</v>
      </c>
      <c r="F10" s="16">
        <v>3</v>
      </c>
      <c r="G10" s="17">
        <v>121.44</v>
      </c>
      <c r="H10" s="17">
        <v>20.34</v>
      </c>
      <c r="I10" s="17">
        <v>101.1</v>
      </c>
      <c r="J10" s="27">
        <v>6138.752378609373</v>
      </c>
      <c r="K10" s="28">
        <f t="shared" si="1"/>
        <v>7373.789207302891</v>
      </c>
      <c r="L10" s="29">
        <f t="shared" si="2"/>
        <v>745490.0888583222</v>
      </c>
      <c r="M10" s="30"/>
      <c r="N10" s="31" t="s">
        <v>22</v>
      </c>
      <c r="O10" s="32" t="s">
        <v>23</v>
      </c>
      <c r="P10" s="33"/>
    </row>
    <row r="11" spans="1:16" s="1" customFormat="1" ht="19.5" customHeight="1">
      <c r="A11" s="15">
        <v>6</v>
      </c>
      <c r="B11" s="16" t="s">
        <v>19</v>
      </c>
      <c r="C11" s="16" t="s">
        <v>32</v>
      </c>
      <c r="D11" s="16" t="s">
        <v>33</v>
      </c>
      <c r="E11" s="16" t="str">
        <f t="shared" si="0"/>
        <v>01</v>
      </c>
      <c r="F11" s="16">
        <v>3</v>
      </c>
      <c r="G11" s="17">
        <v>121.44</v>
      </c>
      <c r="H11" s="17">
        <v>20.34</v>
      </c>
      <c r="I11" s="17">
        <v>101.1</v>
      </c>
      <c r="J11" s="27">
        <v>6160.8051353281235</v>
      </c>
      <c r="K11" s="28">
        <f t="shared" si="1"/>
        <v>7400.278690744286</v>
      </c>
      <c r="L11" s="29">
        <f t="shared" si="2"/>
        <v>748168.1756342473</v>
      </c>
      <c r="M11" s="30"/>
      <c r="N11" s="31" t="s">
        <v>22</v>
      </c>
      <c r="O11" s="32" t="s">
        <v>23</v>
      </c>
      <c r="P11" s="33"/>
    </row>
    <row r="12" spans="1:16" s="1" customFormat="1" ht="19.5" customHeight="1">
      <c r="A12" s="15">
        <v>7</v>
      </c>
      <c r="B12" s="16" t="s">
        <v>19</v>
      </c>
      <c r="C12" s="16" t="s">
        <v>34</v>
      </c>
      <c r="D12" s="16" t="s">
        <v>35</v>
      </c>
      <c r="E12" s="16" t="str">
        <f t="shared" si="0"/>
        <v>01</v>
      </c>
      <c r="F12" s="16">
        <v>3</v>
      </c>
      <c r="G12" s="17">
        <v>121.44</v>
      </c>
      <c r="H12" s="17">
        <v>20.34</v>
      </c>
      <c r="I12" s="17">
        <v>101.1</v>
      </c>
      <c r="J12" s="34">
        <v>6492</v>
      </c>
      <c r="K12" s="28">
        <f t="shared" si="1"/>
        <v>7798.105637982196</v>
      </c>
      <c r="L12" s="29">
        <f t="shared" si="2"/>
        <v>788388.48</v>
      </c>
      <c r="M12" s="30"/>
      <c r="N12" s="31" t="s">
        <v>22</v>
      </c>
      <c r="O12" s="32" t="s">
        <v>23</v>
      </c>
      <c r="P12" s="33"/>
    </row>
    <row r="13" spans="1:16" s="2" customFormat="1" ht="19.5" customHeight="1">
      <c r="A13" s="15">
        <v>8</v>
      </c>
      <c r="B13" s="16" t="s">
        <v>19</v>
      </c>
      <c r="C13" s="16" t="s">
        <v>36</v>
      </c>
      <c r="D13" s="16" t="s">
        <v>37</v>
      </c>
      <c r="E13" s="16" t="str">
        <f t="shared" si="0"/>
        <v>01</v>
      </c>
      <c r="F13" s="16">
        <v>3</v>
      </c>
      <c r="G13" s="17">
        <v>121.44</v>
      </c>
      <c r="H13" s="17">
        <v>20.34</v>
      </c>
      <c r="I13" s="17">
        <v>101.1</v>
      </c>
      <c r="J13" s="27">
        <v>6204.910648765624</v>
      </c>
      <c r="K13" s="28">
        <f t="shared" si="1"/>
        <v>7453.257657627075</v>
      </c>
      <c r="L13" s="29">
        <f t="shared" si="2"/>
        <v>753524.3491860973</v>
      </c>
      <c r="M13" s="30"/>
      <c r="N13" s="31" t="s">
        <v>22</v>
      </c>
      <c r="O13" s="32" t="s">
        <v>23</v>
      </c>
      <c r="P13" s="33"/>
    </row>
    <row r="14" spans="1:16" s="2" customFormat="1" ht="19.5" customHeight="1">
      <c r="A14" s="15">
        <v>9</v>
      </c>
      <c r="B14" s="16" t="s">
        <v>19</v>
      </c>
      <c r="C14" s="16" t="s">
        <v>38</v>
      </c>
      <c r="D14" s="16" t="s">
        <v>39</v>
      </c>
      <c r="E14" s="16" t="str">
        <f t="shared" si="0"/>
        <v>01</v>
      </c>
      <c r="F14" s="16">
        <v>3</v>
      </c>
      <c r="G14" s="17">
        <v>121.44</v>
      </c>
      <c r="H14" s="17">
        <v>20.34</v>
      </c>
      <c r="I14" s="17">
        <v>101.1</v>
      </c>
      <c r="J14" s="27">
        <v>6249.016162203123</v>
      </c>
      <c r="K14" s="28">
        <f t="shared" si="1"/>
        <v>7506.236624509864</v>
      </c>
      <c r="L14" s="29">
        <f t="shared" si="2"/>
        <v>758880.5227379472</v>
      </c>
      <c r="M14" s="30"/>
      <c r="N14" s="31" t="s">
        <v>22</v>
      </c>
      <c r="O14" s="32" t="s">
        <v>23</v>
      </c>
      <c r="P14" s="33"/>
    </row>
    <row r="15" spans="1:16" s="2" customFormat="1" ht="19.5" customHeight="1">
      <c r="A15" s="15">
        <v>10</v>
      </c>
      <c r="B15" s="16" t="s">
        <v>19</v>
      </c>
      <c r="C15" s="16" t="s">
        <v>40</v>
      </c>
      <c r="D15" s="16" t="s">
        <v>41</v>
      </c>
      <c r="E15" s="16" t="str">
        <f t="shared" si="0"/>
        <v>01</v>
      </c>
      <c r="F15" s="16">
        <v>3</v>
      </c>
      <c r="G15" s="17">
        <v>121.44</v>
      </c>
      <c r="H15" s="17">
        <v>20.34</v>
      </c>
      <c r="I15" s="17">
        <v>101.1</v>
      </c>
      <c r="J15" s="27">
        <v>6271.068918921873</v>
      </c>
      <c r="K15" s="28">
        <f t="shared" si="1"/>
        <v>7532.726107951258</v>
      </c>
      <c r="L15" s="29">
        <f t="shared" si="2"/>
        <v>761558.6095138722</v>
      </c>
      <c r="M15" s="30"/>
      <c r="N15" s="31" t="s">
        <v>22</v>
      </c>
      <c r="O15" s="32" t="s">
        <v>23</v>
      </c>
      <c r="P15" s="33"/>
    </row>
    <row r="16" spans="1:16" s="2" customFormat="1" ht="19.5" customHeight="1">
      <c r="A16" s="15">
        <v>11</v>
      </c>
      <c r="B16" s="16" t="s">
        <v>19</v>
      </c>
      <c r="C16" s="16" t="s">
        <v>42</v>
      </c>
      <c r="D16" s="16" t="s">
        <v>43</v>
      </c>
      <c r="E16" s="16" t="str">
        <f t="shared" si="0"/>
        <v>01</v>
      </c>
      <c r="F16" s="16">
        <v>3</v>
      </c>
      <c r="G16" s="17">
        <v>121.44</v>
      </c>
      <c r="H16" s="17">
        <v>20.34</v>
      </c>
      <c r="I16" s="17">
        <v>101.1</v>
      </c>
      <c r="J16" s="27">
        <v>6293.121675640625</v>
      </c>
      <c r="K16" s="28">
        <f t="shared" si="1"/>
        <v>7559.215591392655</v>
      </c>
      <c r="L16" s="29">
        <f t="shared" si="2"/>
        <v>764236.6962897974</v>
      </c>
      <c r="M16" s="30"/>
      <c r="N16" s="31" t="s">
        <v>22</v>
      </c>
      <c r="O16" s="32" t="s">
        <v>23</v>
      </c>
      <c r="P16" s="33"/>
    </row>
    <row r="17" spans="1:16" s="2" customFormat="1" ht="19.5" customHeight="1">
      <c r="A17" s="15">
        <v>12</v>
      </c>
      <c r="B17" s="16" t="s">
        <v>19</v>
      </c>
      <c r="C17" s="16" t="s">
        <v>44</v>
      </c>
      <c r="D17" s="16" t="s">
        <v>45</v>
      </c>
      <c r="E17" s="16" t="str">
        <f t="shared" si="0"/>
        <v>01</v>
      </c>
      <c r="F17" s="16">
        <v>3</v>
      </c>
      <c r="G17" s="17">
        <v>121.44</v>
      </c>
      <c r="H17" s="17">
        <v>20.34</v>
      </c>
      <c r="I17" s="17">
        <v>101.1</v>
      </c>
      <c r="J17" s="27">
        <v>6293.121675640625</v>
      </c>
      <c r="K17" s="28">
        <f t="shared" si="1"/>
        <v>7559.215591392655</v>
      </c>
      <c r="L17" s="29">
        <f t="shared" si="2"/>
        <v>764236.6962897974</v>
      </c>
      <c r="M17" s="30"/>
      <c r="N17" s="31" t="s">
        <v>22</v>
      </c>
      <c r="O17" s="32" t="s">
        <v>23</v>
      </c>
      <c r="P17" s="33"/>
    </row>
    <row r="18" spans="1:16" s="2" customFormat="1" ht="19.5" customHeight="1">
      <c r="A18" s="15">
        <v>13</v>
      </c>
      <c r="B18" s="16" t="s">
        <v>19</v>
      </c>
      <c r="C18" s="16" t="s">
        <v>46</v>
      </c>
      <c r="D18" s="16" t="s">
        <v>47</v>
      </c>
      <c r="E18" s="16" t="str">
        <f t="shared" si="0"/>
        <v>01</v>
      </c>
      <c r="F18" s="16">
        <v>3</v>
      </c>
      <c r="G18" s="17">
        <v>121.44</v>
      </c>
      <c r="H18" s="17">
        <v>20.34</v>
      </c>
      <c r="I18" s="17">
        <v>101.1</v>
      </c>
      <c r="J18" s="27">
        <v>6337.227189078123</v>
      </c>
      <c r="K18" s="28">
        <f t="shared" si="1"/>
        <v>7612.194558275442</v>
      </c>
      <c r="L18" s="29">
        <f t="shared" si="2"/>
        <v>769592.8698416472</v>
      </c>
      <c r="M18" s="30"/>
      <c r="N18" s="31" t="s">
        <v>22</v>
      </c>
      <c r="O18" s="32" t="s">
        <v>23</v>
      </c>
      <c r="P18" s="33"/>
    </row>
    <row r="19" spans="1:16" s="2" customFormat="1" ht="19.5" customHeight="1">
      <c r="A19" s="15">
        <v>14</v>
      </c>
      <c r="B19" s="16" t="s">
        <v>19</v>
      </c>
      <c r="C19" s="16" t="s">
        <v>48</v>
      </c>
      <c r="D19" s="16" t="s">
        <v>49</v>
      </c>
      <c r="E19" s="16" t="str">
        <f t="shared" si="0"/>
        <v>01</v>
      </c>
      <c r="F19" s="16">
        <v>3</v>
      </c>
      <c r="G19" s="17">
        <v>121.44</v>
      </c>
      <c r="H19" s="17">
        <v>20.34</v>
      </c>
      <c r="I19" s="17">
        <v>101.1</v>
      </c>
      <c r="J19" s="27">
        <v>6359.279945796873</v>
      </c>
      <c r="K19" s="28">
        <f t="shared" si="1"/>
        <v>7638.684041716838</v>
      </c>
      <c r="L19" s="29">
        <f t="shared" si="2"/>
        <v>772270.9566175722</v>
      </c>
      <c r="M19" s="30"/>
      <c r="N19" s="31" t="s">
        <v>22</v>
      </c>
      <c r="O19" s="32" t="s">
        <v>23</v>
      </c>
      <c r="P19" s="33"/>
    </row>
    <row r="20" spans="1:16" s="2" customFormat="1" ht="19.5" customHeight="1">
      <c r="A20" s="15">
        <v>15</v>
      </c>
      <c r="B20" s="16" t="s">
        <v>19</v>
      </c>
      <c r="C20" s="16" t="s">
        <v>50</v>
      </c>
      <c r="D20" s="16" t="s">
        <v>51</v>
      </c>
      <c r="E20" s="16" t="str">
        <f t="shared" si="0"/>
        <v>01</v>
      </c>
      <c r="F20" s="16">
        <v>3</v>
      </c>
      <c r="G20" s="17">
        <v>121.44</v>
      </c>
      <c r="H20" s="17">
        <v>20.34</v>
      </c>
      <c r="I20" s="17">
        <v>101.1</v>
      </c>
      <c r="J20" s="27">
        <v>6351.9290268906225</v>
      </c>
      <c r="K20" s="28">
        <f t="shared" si="1"/>
        <v>7629.85421390304</v>
      </c>
      <c r="L20" s="29">
        <f t="shared" si="2"/>
        <v>771378.2610255972</v>
      </c>
      <c r="M20" s="30"/>
      <c r="N20" s="31" t="s">
        <v>22</v>
      </c>
      <c r="O20" s="32" t="s">
        <v>23</v>
      </c>
      <c r="P20" s="33"/>
    </row>
    <row r="21" spans="1:16" s="2" customFormat="1" ht="19.5" customHeight="1">
      <c r="A21" s="15">
        <v>16</v>
      </c>
      <c r="B21" s="16" t="s">
        <v>19</v>
      </c>
      <c r="C21" s="16" t="s">
        <v>52</v>
      </c>
      <c r="D21" s="16" t="s">
        <v>53</v>
      </c>
      <c r="E21" s="16" t="str">
        <f t="shared" si="0"/>
        <v>01</v>
      </c>
      <c r="F21" s="16">
        <v>3</v>
      </c>
      <c r="G21" s="17">
        <v>121.44</v>
      </c>
      <c r="H21" s="17">
        <v>20.34</v>
      </c>
      <c r="I21" s="17">
        <v>101.1</v>
      </c>
      <c r="J21" s="27">
        <v>6344.578107984372</v>
      </c>
      <c r="K21" s="28">
        <f t="shared" si="1"/>
        <v>7621.02438608924</v>
      </c>
      <c r="L21" s="29">
        <f t="shared" si="2"/>
        <v>770485.5654336221</v>
      </c>
      <c r="M21" s="30"/>
      <c r="N21" s="31" t="s">
        <v>22</v>
      </c>
      <c r="O21" s="32" t="s">
        <v>23</v>
      </c>
      <c r="P21" s="33"/>
    </row>
    <row r="22" spans="1:16" s="2" customFormat="1" ht="19.5" customHeight="1">
      <c r="A22" s="15">
        <v>17</v>
      </c>
      <c r="B22" s="16" t="s">
        <v>19</v>
      </c>
      <c r="C22" s="16" t="s">
        <v>54</v>
      </c>
      <c r="D22" s="16" t="s">
        <v>55</v>
      </c>
      <c r="E22" s="16" t="str">
        <f t="shared" si="0"/>
        <v>01</v>
      </c>
      <c r="F22" s="16">
        <v>3</v>
      </c>
      <c r="G22" s="17">
        <v>121.44</v>
      </c>
      <c r="H22" s="17">
        <v>20.34</v>
      </c>
      <c r="I22" s="17">
        <v>101.1</v>
      </c>
      <c r="J22" s="27">
        <v>6329.876270171874</v>
      </c>
      <c r="K22" s="28">
        <f t="shared" si="1"/>
        <v>7603.364730461647</v>
      </c>
      <c r="L22" s="29">
        <f t="shared" si="2"/>
        <v>768700.1742496724</v>
      </c>
      <c r="M22" s="30"/>
      <c r="N22" s="31" t="s">
        <v>22</v>
      </c>
      <c r="O22" s="32" t="s">
        <v>23</v>
      </c>
      <c r="P22" s="33"/>
    </row>
    <row r="23" spans="1:16" s="2" customFormat="1" ht="19.5" customHeight="1">
      <c r="A23" s="15">
        <v>18</v>
      </c>
      <c r="B23" s="16" t="s">
        <v>19</v>
      </c>
      <c r="C23" s="16" t="s">
        <v>56</v>
      </c>
      <c r="D23" s="16" t="s">
        <v>57</v>
      </c>
      <c r="E23" s="16" t="str">
        <f t="shared" si="0"/>
        <v>01</v>
      </c>
      <c r="F23" s="16">
        <v>3</v>
      </c>
      <c r="G23" s="17">
        <v>121.44</v>
      </c>
      <c r="H23" s="17">
        <v>20.34</v>
      </c>
      <c r="I23" s="17">
        <v>101.1</v>
      </c>
      <c r="J23" s="27">
        <v>6322.525351265623</v>
      </c>
      <c r="K23" s="28">
        <f t="shared" si="1"/>
        <v>7594.534902647846</v>
      </c>
      <c r="L23" s="29">
        <f t="shared" si="2"/>
        <v>767807.4786576972</v>
      </c>
      <c r="M23" s="30"/>
      <c r="N23" s="31" t="s">
        <v>22</v>
      </c>
      <c r="O23" s="32" t="s">
        <v>23</v>
      </c>
      <c r="P23" s="33"/>
    </row>
    <row r="24" spans="1:16" s="2" customFormat="1" ht="19.5" customHeight="1">
      <c r="A24" s="15">
        <v>19</v>
      </c>
      <c r="B24" s="16" t="s">
        <v>19</v>
      </c>
      <c r="C24" s="16" t="s">
        <v>58</v>
      </c>
      <c r="D24" s="16" t="s">
        <v>59</v>
      </c>
      <c r="E24" s="16" t="str">
        <f t="shared" si="0"/>
        <v>01</v>
      </c>
      <c r="F24" s="16">
        <v>3</v>
      </c>
      <c r="G24" s="17">
        <v>121.44</v>
      </c>
      <c r="H24" s="17">
        <v>20.34</v>
      </c>
      <c r="I24" s="17">
        <v>101.1</v>
      </c>
      <c r="J24" s="27">
        <v>6315.174432359374</v>
      </c>
      <c r="K24" s="28">
        <f t="shared" si="1"/>
        <v>7585.705074834049</v>
      </c>
      <c r="L24" s="29">
        <f t="shared" si="2"/>
        <v>766914.7830657223</v>
      </c>
      <c r="M24" s="30"/>
      <c r="N24" s="31" t="s">
        <v>22</v>
      </c>
      <c r="O24" s="32" t="s">
        <v>23</v>
      </c>
      <c r="P24" s="33"/>
    </row>
    <row r="25" spans="1:16" s="2" customFormat="1" ht="19.5" customHeight="1">
      <c r="A25" s="15">
        <v>20</v>
      </c>
      <c r="B25" s="16" t="s">
        <v>19</v>
      </c>
      <c r="C25" s="16" t="s">
        <v>60</v>
      </c>
      <c r="D25" s="16" t="s">
        <v>61</v>
      </c>
      <c r="E25" s="16" t="str">
        <f t="shared" si="0"/>
        <v>01</v>
      </c>
      <c r="F25" s="16">
        <v>3</v>
      </c>
      <c r="G25" s="17">
        <v>121.44</v>
      </c>
      <c r="H25" s="17">
        <v>20.34</v>
      </c>
      <c r="I25" s="17">
        <v>101.1</v>
      </c>
      <c r="J25" s="27">
        <v>6307.823513453122</v>
      </c>
      <c r="K25" s="28">
        <f t="shared" si="1"/>
        <v>7576.87524702025</v>
      </c>
      <c r="L25" s="29">
        <f t="shared" si="2"/>
        <v>766022.0874737472</v>
      </c>
      <c r="M25" s="30"/>
      <c r="N25" s="31" t="s">
        <v>22</v>
      </c>
      <c r="O25" s="32" t="s">
        <v>23</v>
      </c>
      <c r="P25" s="33"/>
    </row>
    <row r="26" spans="1:16" s="2" customFormat="1" ht="19.5" customHeight="1">
      <c r="A26" s="15">
        <v>21</v>
      </c>
      <c r="B26" s="16" t="s">
        <v>19</v>
      </c>
      <c r="C26" s="16" t="s">
        <v>62</v>
      </c>
      <c r="D26" s="16" t="s">
        <v>21</v>
      </c>
      <c r="E26" s="16" t="str">
        <f t="shared" si="0"/>
        <v>02</v>
      </c>
      <c r="F26" s="16">
        <v>3</v>
      </c>
      <c r="G26" s="17">
        <v>93.35</v>
      </c>
      <c r="H26" s="17">
        <v>15.63</v>
      </c>
      <c r="I26" s="17">
        <v>77.72</v>
      </c>
      <c r="J26" s="27">
        <v>7147.298452546874</v>
      </c>
      <c r="K26" s="28">
        <f t="shared" si="1"/>
        <v>8584.66688812726</v>
      </c>
      <c r="L26" s="29">
        <f t="shared" si="2"/>
        <v>667200.3105452507</v>
      </c>
      <c r="M26" s="30"/>
      <c r="N26" s="31" t="s">
        <v>22</v>
      </c>
      <c r="O26" s="32" t="s">
        <v>23</v>
      </c>
      <c r="P26" s="33"/>
    </row>
    <row r="27" spans="1:16" s="2" customFormat="1" ht="19.5" customHeight="1">
      <c r="A27" s="15">
        <v>22</v>
      </c>
      <c r="B27" s="16" t="s">
        <v>19</v>
      </c>
      <c r="C27" s="16" t="s">
        <v>63</v>
      </c>
      <c r="D27" s="16" t="s">
        <v>25</v>
      </c>
      <c r="E27" s="16" t="str">
        <f t="shared" si="0"/>
        <v>02</v>
      </c>
      <c r="F27" s="16">
        <v>3</v>
      </c>
      <c r="G27" s="17">
        <v>93.35</v>
      </c>
      <c r="H27" s="17">
        <v>15.63</v>
      </c>
      <c r="I27" s="17">
        <v>77.72</v>
      </c>
      <c r="J27" s="27">
        <v>5885.145676343747</v>
      </c>
      <c r="K27" s="28">
        <f t="shared" si="1"/>
        <v>7068.686938840567</v>
      </c>
      <c r="L27" s="29">
        <f t="shared" si="2"/>
        <v>549378.3488866888</v>
      </c>
      <c r="M27" s="30"/>
      <c r="N27" s="31" t="s">
        <v>22</v>
      </c>
      <c r="O27" s="32" t="s">
        <v>23</v>
      </c>
      <c r="P27" s="33"/>
    </row>
    <row r="28" spans="1:16" s="2" customFormat="1" ht="19.5" customHeight="1">
      <c r="A28" s="15">
        <v>23</v>
      </c>
      <c r="B28" s="16" t="s">
        <v>19</v>
      </c>
      <c r="C28" s="16" t="s">
        <v>64</v>
      </c>
      <c r="D28" s="16" t="s">
        <v>29</v>
      </c>
      <c r="E28" s="16" t="str">
        <f t="shared" si="0"/>
        <v>02</v>
      </c>
      <c r="F28" s="16">
        <v>3</v>
      </c>
      <c r="G28" s="17">
        <v>93.35</v>
      </c>
      <c r="H28" s="17">
        <v>15.63</v>
      </c>
      <c r="I28" s="17">
        <v>77.72</v>
      </c>
      <c r="J28" s="27">
        <v>5943.953027593749</v>
      </c>
      <c r="K28" s="28">
        <f t="shared" si="1"/>
        <v>7139.3208328084975</v>
      </c>
      <c r="L28" s="29">
        <f t="shared" si="2"/>
        <v>554868.0151258764</v>
      </c>
      <c r="M28" s="30"/>
      <c r="N28" s="31" t="s">
        <v>22</v>
      </c>
      <c r="O28" s="32" t="s">
        <v>23</v>
      </c>
      <c r="P28" s="33"/>
    </row>
    <row r="29" spans="1:16" s="2" customFormat="1" ht="19.5" customHeight="1">
      <c r="A29" s="15">
        <v>24</v>
      </c>
      <c r="B29" s="16" t="s">
        <v>19</v>
      </c>
      <c r="C29" s="16" t="s">
        <v>65</v>
      </c>
      <c r="D29" s="16" t="s">
        <v>66</v>
      </c>
      <c r="E29" s="16" t="str">
        <f aca="true" t="shared" si="3" ref="E29:E56">RIGHT(C29,2)</f>
        <v>02</v>
      </c>
      <c r="F29" s="16">
        <v>3</v>
      </c>
      <c r="G29" s="17">
        <v>93.35</v>
      </c>
      <c r="H29" s="17">
        <v>15.63</v>
      </c>
      <c r="I29" s="17">
        <v>77.72</v>
      </c>
      <c r="J29" s="27">
        <v>6076.269567906248</v>
      </c>
      <c r="K29" s="28">
        <f t="shared" si="1"/>
        <v>7298.247094236339</v>
      </c>
      <c r="L29" s="29">
        <f t="shared" si="2"/>
        <v>567219.7641640482</v>
      </c>
      <c r="M29" s="30"/>
      <c r="N29" s="31" t="s">
        <v>22</v>
      </c>
      <c r="O29" s="32" t="s">
        <v>23</v>
      </c>
      <c r="P29" s="33"/>
    </row>
    <row r="30" spans="1:16" s="2" customFormat="1" ht="19.5" customHeight="1">
      <c r="A30" s="15">
        <v>25</v>
      </c>
      <c r="B30" s="16" t="s">
        <v>19</v>
      </c>
      <c r="C30" s="16" t="s">
        <v>67</v>
      </c>
      <c r="D30" s="16" t="s">
        <v>37</v>
      </c>
      <c r="E30" s="16" t="str">
        <f t="shared" si="3"/>
        <v>02</v>
      </c>
      <c r="F30" s="16">
        <v>3</v>
      </c>
      <c r="G30" s="17">
        <v>93.35</v>
      </c>
      <c r="H30" s="17">
        <v>15.63</v>
      </c>
      <c r="I30" s="17">
        <v>77.72</v>
      </c>
      <c r="J30" s="27">
        <v>6076.269567906248</v>
      </c>
      <c r="K30" s="28">
        <f t="shared" si="1"/>
        <v>7298.247094236339</v>
      </c>
      <c r="L30" s="29">
        <f t="shared" si="2"/>
        <v>567219.7641640482</v>
      </c>
      <c r="M30" s="30"/>
      <c r="N30" s="31" t="s">
        <v>22</v>
      </c>
      <c r="O30" s="32" t="s">
        <v>23</v>
      </c>
      <c r="P30" s="33"/>
    </row>
    <row r="31" spans="1:16" s="2" customFormat="1" ht="19.5" customHeight="1">
      <c r="A31" s="15">
        <v>26</v>
      </c>
      <c r="B31" s="16" t="s">
        <v>19</v>
      </c>
      <c r="C31" s="16" t="s">
        <v>68</v>
      </c>
      <c r="D31" s="16" t="s">
        <v>39</v>
      </c>
      <c r="E31" s="16" t="str">
        <f t="shared" si="3"/>
        <v>02</v>
      </c>
      <c r="F31" s="16">
        <v>3</v>
      </c>
      <c r="G31" s="17">
        <v>93.35</v>
      </c>
      <c r="H31" s="17">
        <v>15.63</v>
      </c>
      <c r="I31" s="17">
        <v>77.72</v>
      </c>
      <c r="J31" s="27">
        <v>6120.375081343749</v>
      </c>
      <c r="K31" s="28">
        <f t="shared" si="1"/>
        <v>7351.222514712287</v>
      </c>
      <c r="L31" s="29">
        <f t="shared" si="2"/>
        <v>571337.0138434389</v>
      </c>
      <c r="M31" s="30"/>
      <c r="N31" s="31" t="s">
        <v>22</v>
      </c>
      <c r="O31" s="32" t="s">
        <v>23</v>
      </c>
      <c r="P31" s="33"/>
    </row>
    <row r="32" spans="1:16" s="2" customFormat="1" ht="19.5" customHeight="1">
      <c r="A32" s="15">
        <v>27</v>
      </c>
      <c r="B32" s="16" t="s">
        <v>19</v>
      </c>
      <c r="C32" s="16" t="s">
        <v>69</v>
      </c>
      <c r="D32" s="16" t="s">
        <v>41</v>
      </c>
      <c r="E32" s="16" t="str">
        <f t="shared" si="3"/>
        <v>02</v>
      </c>
      <c r="F32" s="16">
        <v>3</v>
      </c>
      <c r="G32" s="17">
        <v>93.35</v>
      </c>
      <c r="H32" s="17">
        <v>15.63</v>
      </c>
      <c r="I32" s="17">
        <v>77.72</v>
      </c>
      <c r="J32" s="27">
        <v>6142.427838062498</v>
      </c>
      <c r="K32" s="28">
        <f t="shared" si="1"/>
        <v>7377.71022495026</v>
      </c>
      <c r="L32" s="29">
        <f t="shared" si="2"/>
        <v>573395.6386831342</v>
      </c>
      <c r="M32" s="30"/>
      <c r="N32" s="31" t="s">
        <v>22</v>
      </c>
      <c r="O32" s="32" t="s">
        <v>23</v>
      </c>
      <c r="P32" s="33"/>
    </row>
    <row r="33" spans="1:16" s="2" customFormat="1" ht="19.5" customHeight="1">
      <c r="A33" s="15">
        <v>28</v>
      </c>
      <c r="B33" s="16" t="s">
        <v>19</v>
      </c>
      <c r="C33" s="16" t="s">
        <v>70</v>
      </c>
      <c r="D33" s="16" t="s">
        <v>43</v>
      </c>
      <c r="E33" s="16" t="str">
        <f t="shared" si="3"/>
        <v>02</v>
      </c>
      <c r="F33" s="16">
        <v>3</v>
      </c>
      <c r="G33" s="17">
        <v>93.35</v>
      </c>
      <c r="H33" s="17">
        <v>15.63</v>
      </c>
      <c r="I33" s="17">
        <v>77.72</v>
      </c>
      <c r="J33" s="27">
        <v>6164.480594781249</v>
      </c>
      <c r="K33" s="28">
        <f t="shared" si="1"/>
        <v>7404.1979351882355</v>
      </c>
      <c r="L33" s="29">
        <f t="shared" si="2"/>
        <v>575454.2635228296</v>
      </c>
      <c r="M33" s="30"/>
      <c r="N33" s="31" t="s">
        <v>22</v>
      </c>
      <c r="O33" s="32" t="s">
        <v>23</v>
      </c>
      <c r="P33" s="33"/>
    </row>
    <row r="34" spans="1:16" s="2" customFormat="1" ht="19.5" customHeight="1">
      <c r="A34" s="15">
        <v>29</v>
      </c>
      <c r="B34" s="16" t="s">
        <v>19</v>
      </c>
      <c r="C34" s="16" t="s">
        <v>71</v>
      </c>
      <c r="D34" s="16" t="s">
        <v>45</v>
      </c>
      <c r="E34" s="16" t="str">
        <f t="shared" si="3"/>
        <v>02</v>
      </c>
      <c r="F34" s="16">
        <v>3</v>
      </c>
      <c r="G34" s="17">
        <v>93.35</v>
      </c>
      <c r="H34" s="17">
        <v>15.63</v>
      </c>
      <c r="I34" s="17">
        <v>77.72</v>
      </c>
      <c r="J34" s="27">
        <v>6164.480594781249</v>
      </c>
      <c r="K34" s="28">
        <f t="shared" si="1"/>
        <v>7404.1979351882355</v>
      </c>
      <c r="L34" s="29">
        <f t="shared" si="2"/>
        <v>575454.2635228296</v>
      </c>
      <c r="M34" s="30"/>
      <c r="N34" s="31" t="s">
        <v>22</v>
      </c>
      <c r="O34" s="32" t="s">
        <v>23</v>
      </c>
      <c r="P34" s="33"/>
    </row>
    <row r="35" spans="1:16" s="2" customFormat="1" ht="19.5" customHeight="1">
      <c r="A35" s="15">
        <v>30</v>
      </c>
      <c r="B35" s="16" t="s">
        <v>19</v>
      </c>
      <c r="C35" s="16" t="s">
        <v>72</v>
      </c>
      <c r="D35" s="16" t="s">
        <v>47</v>
      </c>
      <c r="E35" s="16" t="str">
        <f t="shared" si="3"/>
        <v>02</v>
      </c>
      <c r="F35" s="16">
        <v>3</v>
      </c>
      <c r="G35" s="17">
        <v>93.35</v>
      </c>
      <c r="H35" s="17">
        <v>15.63</v>
      </c>
      <c r="I35" s="17">
        <v>77.72</v>
      </c>
      <c r="J35" s="27">
        <v>6208.586108218748</v>
      </c>
      <c r="K35" s="28">
        <f t="shared" si="1"/>
        <v>7457.17335566418</v>
      </c>
      <c r="L35" s="29">
        <f t="shared" si="2"/>
        <v>579571.5132022201</v>
      </c>
      <c r="M35" s="30"/>
      <c r="N35" s="31" t="s">
        <v>22</v>
      </c>
      <c r="O35" s="32" t="s">
        <v>23</v>
      </c>
      <c r="P35" s="33"/>
    </row>
    <row r="36" spans="1:16" s="2" customFormat="1" ht="19.5" customHeight="1">
      <c r="A36" s="15">
        <v>31</v>
      </c>
      <c r="B36" s="16" t="s">
        <v>19</v>
      </c>
      <c r="C36" s="16" t="s">
        <v>73</v>
      </c>
      <c r="D36" s="16" t="s">
        <v>49</v>
      </c>
      <c r="E36" s="16" t="str">
        <f t="shared" si="3"/>
        <v>02</v>
      </c>
      <c r="F36" s="16">
        <v>3</v>
      </c>
      <c r="G36" s="17">
        <v>93.35</v>
      </c>
      <c r="H36" s="17">
        <v>15.63</v>
      </c>
      <c r="I36" s="17">
        <v>77.72</v>
      </c>
      <c r="J36" s="27">
        <v>6230.6388649374985</v>
      </c>
      <c r="K36" s="28">
        <f t="shared" si="1"/>
        <v>7483.661065902155</v>
      </c>
      <c r="L36" s="29">
        <f t="shared" si="2"/>
        <v>581630.1380419155</v>
      </c>
      <c r="M36" s="30"/>
      <c r="N36" s="31" t="s">
        <v>22</v>
      </c>
      <c r="O36" s="32" t="s">
        <v>23</v>
      </c>
      <c r="P36" s="33"/>
    </row>
    <row r="37" spans="1:16" s="2" customFormat="1" ht="19.5" customHeight="1">
      <c r="A37" s="15">
        <v>32</v>
      </c>
      <c r="B37" s="16" t="s">
        <v>19</v>
      </c>
      <c r="C37" s="16" t="s">
        <v>74</v>
      </c>
      <c r="D37" s="16" t="s">
        <v>51</v>
      </c>
      <c r="E37" s="16" t="str">
        <f t="shared" si="3"/>
        <v>02</v>
      </c>
      <c r="F37" s="16">
        <v>3</v>
      </c>
      <c r="G37" s="17">
        <v>93.35</v>
      </c>
      <c r="H37" s="17">
        <v>15.63</v>
      </c>
      <c r="I37" s="17">
        <v>77.72</v>
      </c>
      <c r="J37" s="27">
        <v>6223.287946031249</v>
      </c>
      <c r="K37" s="28">
        <f t="shared" si="1"/>
        <v>7474.831829156163</v>
      </c>
      <c r="L37" s="29">
        <f t="shared" si="2"/>
        <v>580943.929762017</v>
      </c>
      <c r="M37" s="30"/>
      <c r="N37" s="31" t="s">
        <v>22</v>
      </c>
      <c r="O37" s="32" t="s">
        <v>23</v>
      </c>
      <c r="P37" s="33"/>
    </row>
    <row r="38" spans="1:16" s="2" customFormat="1" ht="19.5" customHeight="1">
      <c r="A38" s="15">
        <v>33</v>
      </c>
      <c r="B38" s="16" t="s">
        <v>19</v>
      </c>
      <c r="C38" s="16" t="s">
        <v>75</v>
      </c>
      <c r="D38" s="16" t="s">
        <v>53</v>
      </c>
      <c r="E38" s="16" t="str">
        <f t="shared" si="3"/>
        <v>02</v>
      </c>
      <c r="F38" s="16">
        <v>3</v>
      </c>
      <c r="G38" s="17">
        <v>93.35</v>
      </c>
      <c r="H38" s="17">
        <v>15.63</v>
      </c>
      <c r="I38" s="17">
        <v>77.72</v>
      </c>
      <c r="J38" s="27">
        <v>6215.937027124998</v>
      </c>
      <c r="K38" s="28">
        <f t="shared" si="1"/>
        <v>7466.002592410173</v>
      </c>
      <c r="L38" s="29">
        <f t="shared" si="2"/>
        <v>580257.7214821186</v>
      </c>
      <c r="M38" s="30"/>
      <c r="N38" s="31" t="s">
        <v>22</v>
      </c>
      <c r="O38" s="32" t="s">
        <v>23</v>
      </c>
      <c r="P38" s="33"/>
    </row>
    <row r="39" spans="1:16" s="2" customFormat="1" ht="19.5" customHeight="1">
      <c r="A39" s="15">
        <v>34</v>
      </c>
      <c r="B39" s="16" t="s">
        <v>19</v>
      </c>
      <c r="C39" s="16" t="s">
        <v>76</v>
      </c>
      <c r="D39" s="16" t="s">
        <v>77</v>
      </c>
      <c r="E39" s="16" t="str">
        <f t="shared" si="3"/>
        <v>02</v>
      </c>
      <c r="F39" s="16">
        <v>3</v>
      </c>
      <c r="G39" s="17">
        <v>93.35</v>
      </c>
      <c r="H39" s="17">
        <v>15.63</v>
      </c>
      <c r="I39" s="17">
        <v>77.72</v>
      </c>
      <c r="J39" s="27">
        <v>6208.586108218748</v>
      </c>
      <c r="K39" s="28">
        <f t="shared" si="1"/>
        <v>7457.17335566418</v>
      </c>
      <c r="L39" s="29">
        <f t="shared" si="2"/>
        <v>579571.5132022201</v>
      </c>
      <c r="M39" s="30"/>
      <c r="N39" s="31" t="s">
        <v>22</v>
      </c>
      <c r="O39" s="32" t="s">
        <v>23</v>
      </c>
      <c r="P39" s="33"/>
    </row>
    <row r="40" spans="1:16" s="2" customFormat="1" ht="19.5" customHeight="1">
      <c r="A40" s="15">
        <v>35</v>
      </c>
      <c r="B40" s="16" t="s">
        <v>19</v>
      </c>
      <c r="C40" s="16" t="s">
        <v>78</v>
      </c>
      <c r="D40" s="16" t="s">
        <v>55</v>
      </c>
      <c r="E40" s="16" t="str">
        <f t="shared" si="3"/>
        <v>02</v>
      </c>
      <c r="F40" s="16">
        <v>3</v>
      </c>
      <c r="G40" s="17">
        <v>93.35</v>
      </c>
      <c r="H40" s="17">
        <v>15.63</v>
      </c>
      <c r="I40" s="17">
        <v>77.72</v>
      </c>
      <c r="J40" s="27">
        <v>6201.235189312499</v>
      </c>
      <c r="K40" s="28">
        <f t="shared" si="1"/>
        <v>7448.344118918189</v>
      </c>
      <c r="L40" s="29">
        <f t="shared" si="2"/>
        <v>578885.3049223217</v>
      </c>
      <c r="M40" s="30"/>
      <c r="N40" s="31" t="s">
        <v>22</v>
      </c>
      <c r="O40" s="32" t="s">
        <v>23</v>
      </c>
      <c r="P40" s="33"/>
    </row>
    <row r="41" spans="1:16" s="2" customFormat="1" ht="19.5" customHeight="1">
      <c r="A41" s="15">
        <v>36</v>
      </c>
      <c r="B41" s="16" t="s">
        <v>19</v>
      </c>
      <c r="C41" s="16" t="s">
        <v>79</v>
      </c>
      <c r="D41" s="16" t="s">
        <v>57</v>
      </c>
      <c r="E41" s="16" t="str">
        <f t="shared" si="3"/>
        <v>02</v>
      </c>
      <c r="F41" s="16">
        <v>3</v>
      </c>
      <c r="G41" s="17">
        <v>93.35</v>
      </c>
      <c r="H41" s="17">
        <v>15.63</v>
      </c>
      <c r="I41" s="17">
        <v>77.72</v>
      </c>
      <c r="J41" s="27">
        <v>6193.884270406248</v>
      </c>
      <c r="K41" s="28">
        <f t="shared" si="1"/>
        <v>7439.514882172198</v>
      </c>
      <c r="L41" s="29">
        <f t="shared" si="2"/>
        <v>578199.0966424232</v>
      </c>
      <c r="M41" s="30"/>
      <c r="N41" s="31" t="s">
        <v>22</v>
      </c>
      <c r="O41" s="32" t="s">
        <v>23</v>
      </c>
      <c r="P41" s="33"/>
    </row>
    <row r="42" spans="1:16" s="2" customFormat="1" ht="19.5" customHeight="1">
      <c r="A42" s="15">
        <v>37</v>
      </c>
      <c r="B42" s="16" t="s">
        <v>19</v>
      </c>
      <c r="C42" s="16" t="s">
        <v>80</v>
      </c>
      <c r="D42" s="16" t="s">
        <v>59</v>
      </c>
      <c r="E42" s="16" t="str">
        <f t="shared" si="3"/>
        <v>02</v>
      </c>
      <c r="F42" s="16">
        <v>3</v>
      </c>
      <c r="G42" s="17">
        <v>93.35</v>
      </c>
      <c r="H42" s="17">
        <v>15.63</v>
      </c>
      <c r="I42" s="17">
        <v>77.72</v>
      </c>
      <c r="J42" s="27">
        <v>6186.533351499999</v>
      </c>
      <c r="K42" s="28">
        <f t="shared" si="1"/>
        <v>7430.685645426209</v>
      </c>
      <c r="L42" s="29">
        <f t="shared" si="2"/>
        <v>577512.8883625249</v>
      </c>
      <c r="M42" s="30"/>
      <c r="N42" s="31" t="s">
        <v>22</v>
      </c>
      <c r="O42" s="32" t="s">
        <v>23</v>
      </c>
      <c r="P42" s="33"/>
    </row>
    <row r="43" spans="1:16" s="2" customFormat="1" ht="19.5" customHeight="1">
      <c r="A43" s="15">
        <v>38</v>
      </c>
      <c r="B43" s="16" t="s">
        <v>19</v>
      </c>
      <c r="C43" s="16" t="s">
        <v>81</v>
      </c>
      <c r="D43" s="16" t="s">
        <v>61</v>
      </c>
      <c r="E43" s="16" t="str">
        <f t="shared" si="3"/>
        <v>02</v>
      </c>
      <c r="F43" s="16">
        <v>3</v>
      </c>
      <c r="G43" s="17">
        <v>93.35</v>
      </c>
      <c r="H43" s="17">
        <v>15.63</v>
      </c>
      <c r="I43" s="17">
        <v>77.72</v>
      </c>
      <c r="J43" s="27">
        <v>6179.182432593749</v>
      </c>
      <c r="K43" s="28">
        <f t="shared" si="1"/>
        <v>7421.856408680216</v>
      </c>
      <c r="L43" s="29">
        <f t="shared" si="2"/>
        <v>576826.6800826264</v>
      </c>
      <c r="M43" s="30"/>
      <c r="N43" s="31" t="s">
        <v>22</v>
      </c>
      <c r="O43" s="32" t="s">
        <v>23</v>
      </c>
      <c r="P43" s="33"/>
    </row>
    <row r="44" spans="1:16" s="2" customFormat="1" ht="19.5" customHeight="1">
      <c r="A44" s="15">
        <v>39</v>
      </c>
      <c r="B44" s="16" t="s">
        <v>19</v>
      </c>
      <c r="C44" s="16" t="s">
        <v>82</v>
      </c>
      <c r="D44" s="16" t="s">
        <v>21</v>
      </c>
      <c r="E44" s="16" t="str">
        <f t="shared" si="3"/>
        <v>03</v>
      </c>
      <c r="F44" s="16">
        <v>3</v>
      </c>
      <c r="G44" s="17">
        <v>121.48</v>
      </c>
      <c r="H44" s="17">
        <v>20.35</v>
      </c>
      <c r="I44" s="17">
        <v>101.13</v>
      </c>
      <c r="J44" s="27">
        <v>5823.953027593749</v>
      </c>
      <c r="K44" s="28">
        <f t="shared" si="1"/>
        <v>6995.88464147225</v>
      </c>
      <c r="L44" s="29">
        <f t="shared" si="2"/>
        <v>707493.8137920887</v>
      </c>
      <c r="M44" s="30"/>
      <c r="N44" s="31" t="s">
        <v>22</v>
      </c>
      <c r="O44" s="32" t="s">
        <v>23</v>
      </c>
      <c r="P44" s="33"/>
    </row>
    <row r="45" spans="1:16" s="2" customFormat="1" ht="19.5" customHeight="1">
      <c r="A45" s="15">
        <v>40</v>
      </c>
      <c r="B45" s="16" t="s">
        <v>19</v>
      </c>
      <c r="C45" s="16" t="s">
        <v>83</v>
      </c>
      <c r="D45" s="16" t="s">
        <v>25</v>
      </c>
      <c r="E45" s="16" t="str">
        <f t="shared" si="3"/>
        <v>03</v>
      </c>
      <c r="F45" s="16">
        <v>3</v>
      </c>
      <c r="G45" s="17">
        <v>121.48</v>
      </c>
      <c r="H45" s="17">
        <v>20.35</v>
      </c>
      <c r="I45" s="17">
        <v>101.13</v>
      </c>
      <c r="J45" s="27">
        <v>5838.654865406248</v>
      </c>
      <c r="K45" s="28">
        <f t="shared" si="1"/>
        <v>7013.5448734258</v>
      </c>
      <c r="L45" s="29">
        <f t="shared" si="2"/>
        <v>709279.7930495511</v>
      </c>
      <c r="M45" s="30"/>
      <c r="N45" s="31" t="s">
        <v>22</v>
      </c>
      <c r="O45" s="32" t="s">
        <v>23</v>
      </c>
      <c r="P45" s="33"/>
    </row>
    <row r="46" spans="1:16" s="2" customFormat="1" ht="19.5" customHeight="1">
      <c r="A46" s="15">
        <v>41</v>
      </c>
      <c r="B46" s="16" t="s">
        <v>19</v>
      </c>
      <c r="C46" s="16" t="s">
        <v>84</v>
      </c>
      <c r="D46" s="16" t="s">
        <v>27</v>
      </c>
      <c r="E46" s="16" t="str">
        <f t="shared" si="3"/>
        <v>03</v>
      </c>
      <c r="F46" s="16">
        <v>3</v>
      </c>
      <c r="G46" s="17">
        <v>121.48</v>
      </c>
      <c r="H46" s="17">
        <v>20.35</v>
      </c>
      <c r="I46" s="17">
        <v>101.13</v>
      </c>
      <c r="J46" s="34">
        <v>6300</v>
      </c>
      <c r="K46" s="28">
        <f t="shared" si="1"/>
        <v>7567.724710768319</v>
      </c>
      <c r="L46" s="29">
        <f t="shared" si="2"/>
        <v>765324</v>
      </c>
      <c r="M46" s="30"/>
      <c r="N46" s="31" t="s">
        <v>22</v>
      </c>
      <c r="O46" s="32" t="s">
        <v>23</v>
      </c>
      <c r="P46" s="33"/>
    </row>
    <row r="47" spans="1:16" s="2" customFormat="1" ht="19.5" customHeight="1">
      <c r="A47" s="15">
        <v>42</v>
      </c>
      <c r="B47" s="16" t="s">
        <v>19</v>
      </c>
      <c r="C47" s="16" t="s">
        <v>85</v>
      </c>
      <c r="D47" s="16" t="s">
        <v>86</v>
      </c>
      <c r="E47" s="16" t="str">
        <f t="shared" si="3"/>
        <v>03</v>
      </c>
      <c r="F47" s="16">
        <v>3</v>
      </c>
      <c r="G47" s="17">
        <v>121.48</v>
      </c>
      <c r="H47" s="17">
        <v>20.35</v>
      </c>
      <c r="I47" s="17">
        <v>101.13</v>
      </c>
      <c r="J47" s="34">
        <v>6170</v>
      </c>
      <c r="K47" s="28">
        <f t="shared" si="1"/>
        <v>7411.565311974686</v>
      </c>
      <c r="L47" s="29">
        <f t="shared" si="2"/>
        <v>749531.6</v>
      </c>
      <c r="M47" s="30"/>
      <c r="N47" s="31" t="s">
        <v>22</v>
      </c>
      <c r="O47" s="32" t="s">
        <v>23</v>
      </c>
      <c r="P47" s="33"/>
    </row>
    <row r="48" spans="1:16" s="2" customFormat="1" ht="19.5" customHeight="1">
      <c r="A48" s="15">
        <v>43</v>
      </c>
      <c r="B48" s="16" t="s">
        <v>19</v>
      </c>
      <c r="C48" s="16" t="s">
        <v>87</v>
      </c>
      <c r="D48" s="16" t="s">
        <v>29</v>
      </c>
      <c r="E48" s="16" t="str">
        <f t="shared" si="3"/>
        <v>03</v>
      </c>
      <c r="F48" s="16">
        <v>3</v>
      </c>
      <c r="G48" s="17">
        <v>121.48</v>
      </c>
      <c r="H48" s="17">
        <v>20.35</v>
      </c>
      <c r="I48" s="17">
        <v>101.13</v>
      </c>
      <c r="J48" s="27">
        <v>5897.4622166562485</v>
      </c>
      <c r="K48" s="28">
        <f t="shared" si="1"/>
        <v>7084.18580124</v>
      </c>
      <c r="L48" s="29">
        <f t="shared" si="2"/>
        <v>716423.7100794011</v>
      </c>
      <c r="M48" s="30"/>
      <c r="N48" s="31" t="s">
        <v>22</v>
      </c>
      <c r="O48" s="32" t="s">
        <v>23</v>
      </c>
      <c r="P48" s="33"/>
    </row>
    <row r="49" spans="1:16" s="2" customFormat="1" ht="19.5" customHeight="1">
      <c r="A49" s="15">
        <v>44</v>
      </c>
      <c r="B49" s="16" t="s">
        <v>19</v>
      </c>
      <c r="C49" s="16" t="s">
        <v>88</v>
      </c>
      <c r="D49" s="16" t="s">
        <v>89</v>
      </c>
      <c r="E49" s="16" t="str">
        <f t="shared" si="3"/>
        <v>03</v>
      </c>
      <c r="F49" s="16">
        <v>3</v>
      </c>
      <c r="G49" s="17">
        <v>121.48</v>
      </c>
      <c r="H49" s="17">
        <v>20.35</v>
      </c>
      <c r="I49" s="17">
        <v>101.13</v>
      </c>
      <c r="J49" s="27">
        <v>5919.514973374998</v>
      </c>
      <c r="K49" s="28">
        <f t="shared" si="1"/>
        <v>7110.676149170323</v>
      </c>
      <c r="L49" s="29">
        <f t="shared" si="2"/>
        <v>719102.6789655947</v>
      </c>
      <c r="M49" s="30"/>
      <c r="N49" s="31" t="s">
        <v>22</v>
      </c>
      <c r="O49" s="32" t="s">
        <v>23</v>
      </c>
      <c r="P49" s="33"/>
    </row>
    <row r="50" spans="1:16" s="2" customFormat="1" ht="19.5" customHeight="1">
      <c r="A50" s="15">
        <v>45</v>
      </c>
      <c r="B50" s="16" t="s">
        <v>19</v>
      </c>
      <c r="C50" s="16" t="s">
        <v>90</v>
      </c>
      <c r="D50" s="16" t="s">
        <v>91</v>
      </c>
      <c r="E50" s="16" t="str">
        <f t="shared" si="3"/>
        <v>03</v>
      </c>
      <c r="F50" s="16">
        <v>3</v>
      </c>
      <c r="G50" s="17">
        <v>121.48</v>
      </c>
      <c r="H50" s="17">
        <v>20.35</v>
      </c>
      <c r="I50" s="17">
        <v>101.13</v>
      </c>
      <c r="J50" s="27">
        <v>5941.567730093748</v>
      </c>
      <c r="K50" s="28">
        <f t="shared" si="1"/>
        <v>7137.1664971006485</v>
      </c>
      <c r="L50" s="29">
        <f t="shared" si="2"/>
        <v>721781.6478517886</v>
      </c>
      <c r="M50" s="30"/>
      <c r="N50" s="31" t="s">
        <v>22</v>
      </c>
      <c r="O50" s="32" t="s">
        <v>23</v>
      </c>
      <c r="P50" s="33"/>
    </row>
    <row r="51" spans="1:16" s="2" customFormat="1" ht="19.5" customHeight="1">
      <c r="A51" s="15">
        <v>46</v>
      </c>
      <c r="B51" s="16" t="s">
        <v>19</v>
      </c>
      <c r="C51" s="16" t="s">
        <v>92</v>
      </c>
      <c r="D51" s="16" t="s">
        <v>33</v>
      </c>
      <c r="E51" s="16" t="str">
        <f t="shared" si="3"/>
        <v>03</v>
      </c>
      <c r="F51" s="16">
        <v>3</v>
      </c>
      <c r="G51" s="17">
        <v>121.48</v>
      </c>
      <c r="H51" s="17">
        <v>20.35</v>
      </c>
      <c r="I51" s="17">
        <v>101.13</v>
      </c>
      <c r="J51" s="34">
        <v>6387.8</v>
      </c>
      <c r="K51" s="28">
        <f t="shared" si="1"/>
        <v>7673.192366261248</v>
      </c>
      <c r="L51" s="29">
        <f t="shared" si="2"/>
        <v>775989.944</v>
      </c>
      <c r="M51" s="30"/>
      <c r="N51" s="31" t="s">
        <v>22</v>
      </c>
      <c r="O51" s="32" t="s">
        <v>23</v>
      </c>
      <c r="P51" s="33"/>
    </row>
    <row r="52" spans="1:16" s="2" customFormat="1" ht="19.5" customHeight="1">
      <c r="A52" s="15">
        <v>47</v>
      </c>
      <c r="B52" s="16" t="s">
        <v>19</v>
      </c>
      <c r="C52" s="16" t="s">
        <v>93</v>
      </c>
      <c r="D52" s="16" t="s">
        <v>35</v>
      </c>
      <c r="E52" s="16" t="str">
        <f t="shared" si="3"/>
        <v>03</v>
      </c>
      <c r="F52" s="16">
        <v>3</v>
      </c>
      <c r="G52" s="17">
        <v>121.48</v>
      </c>
      <c r="H52" s="17">
        <v>20.35</v>
      </c>
      <c r="I52" s="17">
        <v>101.13</v>
      </c>
      <c r="J52" s="27">
        <v>6007.726000249999</v>
      </c>
      <c r="K52" s="28">
        <f t="shared" si="1"/>
        <v>7216.637540891624</v>
      </c>
      <c r="L52" s="29">
        <f t="shared" si="2"/>
        <v>729818.5545103699</v>
      </c>
      <c r="M52" s="30"/>
      <c r="N52" s="31" t="s">
        <v>22</v>
      </c>
      <c r="O52" s="32" t="s">
        <v>23</v>
      </c>
      <c r="P52" s="33"/>
    </row>
    <row r="53" spans="1:16" s="2" customFormat="1" ht="19.5" customHeight="1">
      <c r="A53" s="15">
        <v>48</v>
      </c>
      <c r="B53" s="16" t="s">
        <v>19</v>
      </c>
      <c r="C53" s="16" t="s">
        <v>94</v>
      </c>
      <c r="D53" s="16" t="s">
        <v>66</v>
      </c>
      <c r="E53" s="16" t="str">
        <f t="shared" si="3"/>
        <v>03</v>
      </c>
      <c r="F53" s="16">
        <v>3</v>
      </c>
      <c r="G53" s="17">
        <v>121.48</v>
      </c>
      <c r="H53" s="17">
        <v>20.35</v>
      </c>
      <c r="I53" s="17">
        <v>101.13</v>
      </c>
      <c r="J53" s="27">
        <v>6029.778756968748</v>
      </c>
      <c r="K53" s="28">
        <f t="shared" si="1"/>
        <v>7243.127888821947</v>
      </c>
      <c r="L53" s="29">
        <f t="shared" si="2"/>
        <v>732497.5233965635</v>
      </c>
      <c r="M53" s="30"/>
      <c r="N53" s="31" t="s">
        <v>22</v>
      </c>
      <c r="O53" s="32" t="s">
        <v>23</v>
      </c>
      <c r="P53" s="33"/>
    </row>
    <row r="54" spans="1:16" s="2" customFormat="1" ht="19.5" customHeight="1">
      <c r="A54" s="15">
        <v>49</v>
      </c>
      <c r="B54" s="16" t="s">
        <v>19</v>
      </c>
      <c r="C54" s="16" t="s">
        <v>95</v>
      </c>
      <c r="D54" s="16" t="s">
        <v>37</v>
      </c>
      <c r="E54" s="16" t="str">
        <f t="shared" si="3"/>
        <v>03</v>
      </c>
      <c r="F54" s="16">
        <v>3</v>
      </c>
      <c r="G54" s="17">
        <v>121.48</v>
      </c>
      <c r="H54" s="17">
        <v>20.35</v>
      </c>
      <c r="I54" s="17">
        <v>101.13</v>
      </c>
      <c r="J54" s="27">
        <v>6029.778756968748</v>
      </c>
      <c r="K54" s="28">
        <f t="shared" si="1"/>
        <v>7243.127888821947</v>
      </c>
      <c r="L54" s="29">
        <f t="shared" si="2"/>
        <v>732497.5233965635</v>
      </c>
      <c r="M54" s="30"/>
      <c r="N54" s="31" t="s">
        <v>22</v>
      </c>
      <c r="O54" s="32" t="s">
        <v>23</v>
      </c>
      <c r="P54" s="33"/>
    </row>
    <row r="55" spans="1:16" s="2" customFormat="1" ht="19.5" customHeight="1">
      <c r="A55" s="15">
        <v>50</v>
      </c>
      <c r="B55" s="16" t="s">
        <v>19</v>
      </c>
      <c r="C55" s="16" t="s">
        <v>96</v>
      </c>
      <c r="D55" s="16" t="s">
        <v>39</v>
      </c>
      <c r="E55" s="16" t="str">
        <f t="shared" si="3"/>
        <v>03</v>
      </c>
      <c r="F55" s="16">
        <v>3</v>
      </c>
      <c r="G55" s="17">
        <v>121.48</v>
      </c>
      <c r="H55" s="17">
        <v>20.35</v>
      </c>
      <c r="I55" s="17">
        <v>101.13</v>
      </c>
      <c r="J55" s="27">
        <v>6073.884270406248</v>
      </c>
      <c r="K55" s="28">
        <f t="shared" si="1"/>
        <v>7296.108584682597</v>
      </c>
      <c r="L55" s="29">
        <f t="shared" si="2"/>
        <v>737855.461168951</v>
      </c>
      <c r="M55" s="30"/>
      <c r="N55" s="31" t="s">
        <v>22</v>
      </c>
      <c r="O55" s="32" t="s">
        <v>23</v>
      </c>
      <c r="P55" s="33"/>
    </row>
    <row r="56" spans="1:16" s="2" customFormat="1" ht="19.5" customHeight="1">
      <c r="A56" s="15">
        <v>51</v>
      </c>
      <c r="B56" s="16" t="s">
        <v>19</v>
      </c>
      <c r="C56" s="16" t="s">
        <v>97</v>
      </c>
      <c r="D56" s="16" t="s">
        <v>41</v>
      </c>
      <c r="E56" s="16" t="str">
        <f t="shared" si="3"/>
        <v>03</v>
      </c>
      <c r="F56" s="16">
        <v>3</v>
      </c>
      <c r="G56" s="17">
        <v>121.48</v>
      </c>
      <c r="H56" s="17">
        <v>20.35</v>
      </c>
      <c r="I56" s="17">
        <v>101.13</v>
      </c>
      <c r="J56" s="27">
        <v>6095.937027124998</v>
      </c>
      <c r="K56" s="28">
        <f t="shared" si="1"/>
        <v>7322.598932612923</v>
      </c>
      <c r="L56" s="29">
        <f t="shared" si="2"/>
        <v>740534.4300551448</v>
      </c>
      <c r="M56" s="30"/>
      <c r="N56" s="31" t="s">
        <v>22</v>
      </c>
      <c r="O56" s="32" t="s">
        <v>23</v>
      </c>
      <c r="P56" s="33"/>
    </row>
    <row r="57" spans="1:16" s="2" customFormat="1" ht="19.5" customHeight="1">
      <c r="A57" s="15">
        <v>52</v>
      </c>
      <c r="B57" s="16" t="s">
        <v>19</v>
      </c>
      <c r="C57" s="16" t="s">
        <v>98</v>
      </c>
      <c r="D57" s="16" t="s">
        <v>43</v>
      </c>
      <c r="E57" s="16" t="str">
        <f aca="true" t="shared" si="4" ref="E57:E88">RIGHT(C57,2)</f>
        <v>03</v>
      </c>
      <c r="F57" s="16">
        <v>3</v>
      </c>
      <c r="G57" s="17">
        <v>121.48</v>
      </c>
      <c r="H57" s="17">
        <v>20.35</v>
      </c>
      <c r="I57" s="17">
        <v>101.13</v>
      </c>
      <c r="J57" s="34">
        <v>6423.9</v>
      </c>
      <c r="K57" s="28">
        <f t="shared" si="1"/>
        <v>7716.556630080095</v>
      </c>
      <c r="L57" s="29">
        <f t="shared" si="2"/>
        <v>780375.372</v>
      </c>
      <c r="M57" s="30"/>
      <c r="N57" s="31" t="s">
        <v>22</v>
      </c>
      <c r="O57" s="32" t="s">
        <v>23</v>
      </c>
      <c r="P57" s="33"/>
    </row>
    <row r="58" spans="1:16" s="2" customFormat="1" ht="19.5" customHeight="1">
      <c r="A58" s="15">
        <v>53</v>
      </c>
      <c r="B58" s="16" t="s">
        <v>19</v>
      </c>
      <c r="C58" s="16" t="s">
        <v>99</v>
      </c>
      <c r="D58" s="16" t="s">
        <v>45</v>
      </c>
      <c r="E58" s="16" t="str">
        <f t="shared" si="4"/>
        <v>03</v>
      </c>
      <c r="F58" s="16">
        <v>3</v>
      </c>
      <c r="G58" s="17">
        <v>121.48</v>
      </c>
      <c r="H58" s="17">
        <v>20.35</v>
      </c>
      <c r="I58" s="17">
        <v>101.13</v>
      </c>
      <c r="J58" s="27">
        <v>6117.989783843748</v>
      </c>
      <c r="K58" s="28">
        <f aca="true" t="shared" si="5" ref="K58:K116">L58/I58</f>
        <v>7349.089280543247</v>
      </c>
      <c r="L58" s="29">
        <f aca="true" t="shared" si="6" ref="L58:L116">G58*J58</f>
        <v>743213.3989413385</v>
      </c>
      <c r="M58" s="30"/>
      <c r="N58" s="31" t="s">
        <v>22</v>
      </c>
      <c r="O58" s="32" t="s">
        <v>23</v>
      </c>
      <c r="P58" s="33"/>
    </row>
    <row r="59" spans="1:16" s="2" customFormat="1" ht="19.5" customHeight="1">
      <c r="A59" s="15">
        <v>54</v>
      </c>
      <c r="B59" s="16" t="s">
        <v>19</v>
      </c>
      <c r="C59" s="16" t="s">
        <v>100</v>
      </c>
      <c r="D59" s="16" t="s">
        <v>47</v>
      </c>
      <c r="E59" s="16" t="str">
        <f t="shared" si="4"/>
        <v>03</v>
      </c>
      <c r="F59" s="16">
        <v>3</v>
      </c>
      <c r="G59" s="17">
        <v>121.48</v>
      </c>
      <c r="H59" s="17">
        <v>20.35</v>
      </c>
      <c r="I59" s="17">
        <v>101.13</v>
      </c>
      <c r="J59" s="27">
        <v>6162.095297281248</v>
      </c>
      <c r="K59" s="28">
        <f t="shared" si="5"/>
        <v>7402.069976403896</v>
      </c>
      <c r="L59" s="29">
        <f t="shared" si="6"/>
        <v>748571.336713726</v>
      </c>
      <c r="M59" s="30"/>
      <c r="N59" s="31" t="s">
        <v>22</v>
      </c>
      <c r="O59" s="32" t="s">
        <v>23</v>
      </c>
      <c r="P59" s="33"/>
    </row>
    <row r="60" spans="1:16" s="2" customFormat="1" ht="19.5" customHeight="1">
      <c r="A60" s="15">
        <v>55</v>
      </c>
      <c r="B60" s="16" t="s">
        <v>19</v>
      </c>
      <c r="C60" s="16" t="s">
        <v>101</v>
      </c>
      <c r="D60" s="16" t="s">
        <v>49</v>
      </c>
      <c r="E60" s="16" t="str">
        <f t="shared" si="4"/>
        <v>03</v>
      </c>
      <c r="F60" s="16">
        <v>3</v>
      </c>
      <c r="G60" s="17">
        <v>121.48</v>
      </c>
      <c r="H60" s="17">
        <v>20.35</v>
      </c>
      <c r="I60" s="17">
        <v>101.13</v>
      </c>
      <c r="J60" s="27">
        <v>6184.1480539999975</v>
      </c>
      <c r="K60" s="28">
        <f t="shared" si="5"/>
        <v>7428.560324334221</v>
      </c>
      <c r="L60" s="29">
        <f t="shared" si="6"/>
        <v>751250.3055999198</v>
      </c>
      <c r="M60" s="30"/>
      <c r="N60" s="31" t="s">
        <v>22</v>
      </c>
      <c r="O60" s="32" t="s">
        <v>23</v>
      </c>
      <c r="P60" s="33"/>
    </row>
    <row r="61" spans="1:16" s="2" customFormat="1" ht="19.5" customHeight="1">
      <c r="A61" s="15">
        <v>56</v>
      </c>
      <c r="B61" s="16" t="s">
        <v>19</v>
      </c>
      <c r="C61" s="16" t="s">
        <v>102</v>
      </c>
      <c r="D61" s="16" t="s">
        <v>51</v>
      </c>
      <c r="E61" s="16" t="str">
        <f t="shared" si="4"/>
        <v>03</v>
      </c>
      <c r="F61" s="16">
        <v>3</v>
      </c>
      <c r="G61" s="17">
        <v>121.48</v>
      </c>
      <c r="H61" s="17">
        <v>20.35</v>
      </c>
      <c r="I61" s="17">
        <v>101.13</v>
      </c>
      <c r="J61" s="27">
        <v>6176.79713509375</v>
      </c>
      <c r="K61" s="28">
        <f t="shared" si="5"/>
        <v>7419.730208357449</v>
      </c>
      <c r="L61" s="29">
        <f t="shared" si="6"/>
        <v>750357.3159711887</v>
      </c>
      <c r="M61" s="30"/>
      <c r="N61" s="31" t="s">
        <v>22</v>
      </c>
      <c r="O61" s="32" t="s">
        <v>23</v>
      </c>
      <c r="P61" s="33"/>
    </row>
    <row r="62" spans="1:16" s="2" customFormat="1" ht="19.5" customHeight="1">
      <c r="A62" s="15">
        <v>57</v>
      </c>
      <c r="B62" s="16" t="s">
        <v>19</v>
      </c>
      <c r="C62" s="16" t="s">
        <v>103</v>
      </c>
      <c r="D62" s="16" t="s">
        <v>53</v>
      </c>
      <c r="E62" s="16" t="str">
        <f t="shared" si="4"/>
        <v>03</v>
      </c>
      <c r="F62" s="16">
        <v>3</v>
      </c>
      <c r="G62" s="17">
        <v>121.48</v>
      </c>
      <c r="H62" s="17">
        <v>20.35</v>
      </c>
      <c r="I62" s="17">
        <v>101.13</v>
      </c>
      <c r="J62" s="27">
        <v>6169.446216187498</v>
      </c>
      <c r="K62" s="28">
        <f t="shared" si="5"/>
        <v>7410.900092380672</v>
      </c>
      <c r="L62" s="29">
        <f t="shared" si="6"/>
        <v>749464.3263424573</v>
      </c>
      <c r="M62" s="30"/>
      <c r="N62" s="31" t="s">
        <v>22</v>
      </c>
      <c r="O62" s="32" t="s">
        <v>23</v>
      </c>
      <c r="P62" s="33"/>
    </row>
    <row r="63" spans="1:16" s="2" customFormat="1" ht="19.5" customHeight="1">
      <c r="A63" s="15">
        <v>58</v>
      </c>
      <c r="B63" s="16" t="s">
        <v>19</v>
      </c>
      <c r="C63" s="16" t="s">
        <v>104</v>
      </c>
      <c r="D63" s="16" t="s">
        <v>77</v>
      </c>
      <c r="E63" s="16" t="str">
        <f t="shared" si="4"/>
        <v>03</v>
      </c>
      <c r="F63" s="16">
        <v>3</v>
      </c>
      <c r="G63" s="17">
        <v>121.48</v>
      </c>
      <c r="H63" s="17">
        <v>20.35</v>
      </c>
      <c r="I63" s="17">
        <v>101.13</v>
      </c>
      <c r="J63" s="27">
        <v>6162.095297281248</v>
      </c>
      <c r="K63" s="28">
        <f t="shared" si="5"/>
        <v>7402.069976403896</v>
      </c>
      <c r="L63" s="29">
        <f t="shared" si="6"/>
        <v>748571.336713726</v>
      </c>
      <c r="M63" s="30"/>
      <c r="N63" s="31" t="s">
        <v>22</v>
      </c>
      <c r="O63" s="32" t="s">
        <v>23</v>
      </c>
      <c r="P63" s="33"/>
    </row>
    <row r="64" spans="1:16" s="2" customFormat="1" ht="19.5" customHeight="1">
      <c r="A64" s="15">
        <v>59</v>
      </c>
      <c r="B64" s="16" t="s">
        <v>19</v>
      </c>
      <c r="C64" s="16" t="s">
        <v>105</v>
      </c>
      <c r="D64" s="16" t="s">
        <v>55</v>
      </c>
      <c r="E64" s="16" t="str">
        <f t="shared" si="4"/>
        <v>03</v>
      </c>
      <c r="F64" s="16">
        <v>3</v>
      </c>
      <c r="G64" s="17">
        <v>121.48</v>
      </c>
      <c r="H64" s="17">
        <v>20.35</v>
      </c>
      <c r="I64" s="17">
        <v>101.13</v>
      </c>
      <c r="J64" s="27">
        <v>6154.7443783749995</v>
      </c>
      <c r="K64" s="28">
        <f t="shared" si="5"/>
        <v>7393.239860427124</v>
      </c>
      <c r="L64" s="29">
        <f t="shared" si="6"/>
        <v>747678.347084995</v>
      </c>
      <c r="M64" s="30"/>
      <c r="N64" s="31" t="s">
        <v>22</v>
      </c>
      <c r="O64" s="32" t="s">
        <v>23</v>
      </c>
      <c r="P64" s="33"/>
    </row>
    <row r="65" spans="1:16" s="2" customFormat="1" ht="19.5" customHeight="1">
      <c r="A65" s="15">
        <v>60</v>
      </c>
      <c r="B65" s="16" t="s">
        <v>19</v>
      </c>
      <c r="C65" s="16" t="s">
        <v>106</v>
      </c>
      <c r="D65" s="16" t="s">
        <v>57</v>
      </c>
      <c r="E65" s="16" t="str">
        <f t="shared" si="4"/>
        <v>03</v>
      </c>
      <c r="F65" s="16">
        <v>3</v>
      </c>
      <c r="G65" s="17">
        <v>121.48</v>
      </c>
      <c r="H65" s="17">
        <v>20.35</v>
      </c>
      <c r="I65" s="17">
        <v>101.13</v>
      </c>
      <c r="J65" s="27">
        <v>6147.393459468748</v>
      </c>
      <c r="K65" s="28">
        <f t="shared" si="5"/>
        <v>7384.409744450347</v>
      </c>
      <c r="L65" s="29">
        <f t="shared" si="6"/>
        <v>746785.3574562635</v>
      </c>
      <c r="M65" s="30"/>
      <c r="N65" s="31" t="s">
        <v>22</v>
      </c>
      <c r="O65" s="32" t="s">
        <v>23</v>
      </c>
      <c r="P65" s="33"/>
    </row>
    <row r="66" spans="1:16" s="2" customFormat="1" ht="19.5" customHeight="1">
      <c r="A66" s="15">
        <v>61</v>
      </c>
      <c r="B66" s="16" t="s">
        <v>19</v>
      </c>
      <c r="C66" s="16" t="s">
        <v>107</v>
      </c>
      <c r="D66" s="16" t="s">
        <v>59</v>
      </c>
      <c r="E66" s="16" t="str">
        <f t="shared" si="4"/>
        <v>03</v>
      </c>
      <c r="F66" s="16">
        <v>3</v>
      </c>
      <c r="G66" s="17">
        <v>121.48</v>
      </c>
      <c r="H66" s="17">
        <v>20.35</v>
      </c>
      <c r="I66" s="17">
        <v>101.13</v>
      </c>
      <c r="J66" s="27">
        <v>6140.042540562498</v>
      </c>
      <c r="K66" s="28">
        <f t="shared" si="5"/>
        <v>7375.5796284735725</v>
      </c>
      <c r="L66" s="29">
        <f t="shared" si="6"/>
        <v>745892.3678275323</v>
      </c>
      <c r="M66" s="30"/>
      <c r="N66" s="31" t="s">
        <v>22</v>
      </c>
      <c r="O66" s="32" t="s">
        <v>23</v>
      </c>
      <c r="P66" s="33"/>
    </row>
    <row r="67" spans="1:16" s="2" customFormat="1" ht="19.5" customHeight="1">
      <c r="A67" s="15">
        <v>62</v>
      </c>
      <c r="B67" s="16" t="s">
        <v>19</v>
      </c>
      <c r="C67" s="16" t="s">
        <v>108</v>
      </c>
      <c r="D67" s="16" t="s">
        <v>61</v>
      </c>
      <c r="E67" s="16" t="str">
        <f t="shared" si="4"/>
        <v>03</v>
      </c>
      <c r="F67" s="16">
        <v>3</v>
      </c>
      <c r="G67" s="17">
        <v>121.48</v>
      </c>
      <c r="H67" s="17">
        <v>20.35</v>
      </c>
      <c r="I67" s="17">
        <v>101.13</v>
      </c>
      <c r="J67" s="27">
        <v>6132.691621656249</v>
      </c>
      <c r="K67" s="28">
        <f t="shared" si="5"/>
        <v>7366.749512496797</v>
      </c>
      <c r="L67" s="29">
        <f t="shared" si="6"/>
        <v>744999.3781988011</v>
      </c>
      <c r="M67" s="30"/>
      <c r="N67" s="31" t="s">
        <v>22</v>
      </c>
      <c r="O67" s="32" t="s">
        <v>23</v>
      </c>
      <c r="P67" s="33"/>
    </row>
    <row r="68" spans="1:16" s="2" customFormat="1" ht="19.5" customHeight="1">
      <c r="A68" s="15">
        <v>63</v>
      </c>
      <c r="B68" s="16" t="s">
        <v>19</v>
      </c>
      <c r="C68" s="16" t="s">
        <v>109</v>
      </c>
      <c r="D68" s="16" t="s">
        <v>110</v>
      </c>
      <c r="E68" s="16" t="str">
        <f t="shared" si="4"/>
        <v>04</v>
      </c>
      <c r="F68" s="16">
        <v>3</v>
      </c>
      <c r="G68" s="17">
        <v>122.3</v>
      </c>
      <c r="H68" s="17">
        <v>20.48</v>
      </c>
      <c r="I68" s="17">
        <v>101.82</v>
      </c>
      <c r="J68" s="27">
        <v>6063.0241624374985</v>
      </c>
      <c r="K68" s="28">
        <f t="shared" si="5"/>
        <v>7282.536388392321</v>
      </c>
      <c r="L68" s="29">
        <f t="shared" si="6"/>
        <v>741507.8550661061</v>
      </c>
      <c r="M68" s="30"/>
      <c r="N68" s="31" t="s">
        <v>22</v>
      </c>
      <c r="O68" s="32" t="s">
        <v>23</v>
      </c>
      <c r="P68" s="33"/>
    </row>
    <row r="69" spans="1:16" s="2" customFormat="1" ht="19.5" customHeight="1">
      <c r="A69" s="15">
        <v>64</v>
      </c>
      <c r="B69" s="16" t="s">
        <v>19</v>
      </c>
      <c r="C69" s="16" t="s">
        <v>111</v>
      </c>
      <c r="D69" s="16" t="s">
        <v>21</v>
      </c>
      <c r="E69" s="16" t="str">
        <f t="shared" si="4"/>
        <v>04</v>
      </c>
      <c r="F69" s="16">
        <v>3</v>
      </c>
      <c r="G69" s="17">
        <v>122.3</v>
      </c>
      <c r="H69" s="17">
        <v>20.48</v>
      </c>
      <c r="I69" s="17">
        <v>101.82</v>
      </c>
      <c r="J69" s="27">
        <v>6077.726000249999</v>
      </c>
      <c r="K69" s="28">
        <f t="shared" si="5"/>
        <v>7300.195343062021</v>
      </c>
      <c r="L69" s="29">
        <f t="shared" si="6"/>
        <v>743305.8898305749</v>
      </c>
      <c r="M69" s="30"/>
      <c r="N69" s="31" t="s">
        <v>22</v>
      </c>
      <c r="O69" s="32" t="s">
        <v>23</v>
      </c>
      <c r="P69" s="33"/>
    </row>
    <row r="70" spans="1:16" s="2" customFormat="1" ht="19.5" customHeight="1">
      <c r="A70" s="15">
        <v>65</v>
      </c>
      <c r="B70" s="16" t="s">
        <v>19</v>
      </c>
      <c r="C70" s="16" t="s">
        <v>112</v>
      </c>
      <c r="D70" s="16" t="s">
        <v>25</v>
      </c>
      <c r="E70" s="16" t="str">
        <f t="shared" si="4"/>
        <v>04</v>
      </c>
      <c r="F70" s="16">
        <v>3</v>
      </c>
      <c r="G70" s="17">
        <v>122.3</v>
      </c>
      <c r="H70" s="17">
        <v>20.48</v>
      </c>
      <c r="I70" s="17">
        <v>101.82</v>
      </c>
      <c r="J70" s="27">
        <v>6092.427838062498</v>
      </c>
      <c r="K70" s="28">
        <f t="shared" si="5"/>
        <v>7317.854297731718</v>
      </c>
      <c r="L70" s="29">
        <f t="shared" si="6"/>
        <v>745103.9245950435</v>
      </c>
      <c r="M70" s="30"/>
      <c r="N70" s="31" t="s">
        <v>22</v>
      </c>
      <c r="O70" s="32" t="s">
        <v>23</v>
      </c>
      <c r="P70" s="33"/>
    </row>
    <row r="71" spans="1:16" s="2" customFormat="1" ht="19.5" customHeight="1">
      <c r="A71" s="15">
        <v>66</v>
      </c>
      <c r="B71" s="16" t="s">
        <v>19</v>
      </c>
      <c r="C71" s="16" t="s">
        <v>113</v>
      </c>
      <c r="D71" s="16" t="s">
        <v>27</v>
      </c>
      <c r="E71" s="16" t="str">
        <f t="shared" si="4"/>
        <v>04</v>
      </c>
      <c r="F71" s="16">
        <v>3</v>
      </c>
      <c r="G71" s="17">
        <v>122.3</v>
      </c>
      <c r="H71" s="17">
        <v>20.48</v>
      </c>
      <c r="I71" s="17">
        <v>101.82</v>
      </c>
      <c r="J71" s="27">
        <v>6107.129675874998</v>
      </c>
      <c r="K71" s="28">
        <f t="shared" si="5"/>
        <v>7335.513252401417</v>
      </c>
      <c r="L71" s="29">
        <f t="shared" si="6"/>
        <v>746901.9593595122</v>
      </c>
      <c r="M71" s="30"/>
      <c r="N71" s="31" t="s">
        <v>22</v>
      </c>
      <c r="O71" s="32" t="s">
        <v>23</v>
      </c>
      <c r="P71" s="33"/>
    </row>
    <row r="72" spans="1:16" s="2" customFormat="1" ht="19.5" customHeight="1">
      <c r="A72" s="15">
        <v>67</v>
      </c>
      <c r="B72" s="16" t="s">
        <v>19</v>
      </c>
      <c r="C72" s="16" t="s">
        <v>114</v>
      </c>
      <c r="D72" s="16" t="s">
        <v>86</v>
      </c>
      <c r="E72" s="16" t="str">
        <f t="shared" si="4"/>
        <v>04</v>
      </c>
      <c r="F72" s="16">
        <v>3</v>
      </c>
      <c r="G72" s="17">
        <v>122.3</v>
      </c>
      <c r="H72" s="17">
        <v>20.48</v>
      </c>
      <c r="I72" s="17">
        <v>101.82</v>
      </c>
      <c r="J72" s="34">
        <v>6435.64</v>
      </c>
      <c r="K72" s="28">
        <f t="shared" si="5"/>
        <v>7730.099901787468</v>
      </c>
      <c r="L72" s="29">
        <f t="shared" si="6"/>
        <v>787078.772</v>
      </c>
      <c r="M72" s="30"/>
      <c r="N72" s="31" t="s">
        <v>22</v>
      </c>
      <c r="O72" s="32" t="s">
        <v>23</v>
      </c>
      <c r="P72" s="33"/>
    </row>
    <row r="73" spans="1:16" s="2" customFormat="1" ht="19.5" customHeight="1">
      <c r="A73" s="15">
        <v>68</v>
      </c>
      <c r="B73" s="16" t="s">
        <v>19</v>
      </c>
      <c r="C73" s="16" t="s">
        <v>115</v>
      </c>
      <c r="D73" s="16" t="s">
        <v>29</v>
      </c>
      <c r="E73" s="16" t="str">
        <f t="shared" si="4"/>
        <v>04</v>
      </c>
      <c r="F73" s="16">
        <v>3</v>
      </c>
      <c r="G73" s="17">
        <v>122.3</v>
      </c>
      <c r="H73" s="17">
        <v>20.48</v>
      </c>
      <c r="I73" s="17">
        <v>101.82</v>
      </c>
      <c r="J73" s="27">
        <v>6151.235189312499</v>
      </c>
      <c r="K73" s="28">
        <f t="shared" si="5"/>
        <v>7388.490116410515</v>
      </c>
      <c r="L73" s="29">
        <f t="shared" si="6"/>
        <v>752296.0636529186</v>
      </c>
      <c r="M73" s="30"/>
      <c r="N73" s="31" t="s">
        <v>22</v>
      </c>
      <c r="O73" s="32" t="s">
        <v>23</v>
      </c>
      <c r="P73" s="33"/>
    </row>
    <row r="74" spans="1:16" s="2" customFormat="1" ht="19.5" customHeight="1">
      <c r="A74" s="15">
        <v>69</v>
      </c>
      <c r="B74" s="16" t="s">
        <v>19</v>
      </c>
      <c r="C74" s="16" t="s">
        <v>116</v>
      </c>
      <c r="D74" s="16" t="s">
        <v>89</v>
      </c>
      <c r="E74" s="16" t="str">
        <f t="shared" si="4"/>
        <v>04</v>
      </c>
      <c r="F74" s="16">
        <v>3</v>
      </c>
      <c r="G74" s="17">
        <v>122.3</v>
      </c>
      <c r="H74" s="17">
        <v>20.48</v>
      </c>
      <c r="I74" s="17">
        <v>101.82</v>
      </c>
      <c r="J74" s="27">
        <v>6173.287946031249</v>
      </c>
      <c r="K74" s="28">
        <f t="shared" si="5"/>
        <v>7414.978548415063</v>
      </c>
      <c r="L74" s="29">
        <f t="shared" si="6"/>
        <v>754993.1157996217</v>
      </c>
      <c r="M74" s="30"/>
      <c r="N74" s="31" t="s">
        <v>22</v>
      </c>
      <c r="O74" s="32" t="s">
        <v>23</v>
      </c>
      <c r="P74" s="33"/>
    </row>
    <row r="75" spans="1:16" s="2" customFormat="1" ht="19.5" customHeight="1">
      <c r="A75" s="15">
        <v>70</v>
      </c>
      <c r="B75" s="16" t="s">
        <v>19</v>
      </c>
      <c r="C75" s="16" t="s">
        <v>117</v>
      </c>
      <c r="D75" s="16" t="s">
        <v>91</v>
      </c>
      <c r="E75" s="16" t="str">
        <f t="shared" si="4"/>
        <v>04</v>
      </c>
      <c r="F75" s="16">
        <v>3</v>
      </c>
      <c r="G75" s="17">
        <v>122.3</v>
      </c>
      <c r="H75" s="17">
        <v>20.48</v>
      </c>
      <c r="I75" s="17">
        <v>101.82</v>
      </c>
      <c r="J75" s="27">
        <v>6195.340702749999</v>
      </c>
      <c r="K75" s="28">
        <f t="shared" si="5"/>
        <v>7441.466980419612</v>
      </c>
      <c r="L75" s="29">
        <f t="shared" si="6"/>
        <v>757690.1679463248</v>
      </c>
      <c r="M75" s="30"/>
      <c r="N75" s="31" t="s">
        <v>22</v>
      </c>
      <c r="O75" s="32" t="s">
        <v>23</v>
      </c>
      <c r="P75" s="33"/>
    </row>
    <row r="76" spans="1:16" s="2" customFormat="1" ht="19.5" customHeight="1">
      <c r="A76" s="15">
        <v>71</v>
      </c>
      <c r="B76" s="16" t="s">
        <v>19</v>
      </c>
      <c r="C76" s="16" t="s">
        <v>118</v>
      </c>
      <c r="D76" s="16" t="s">
        <v>31</v>
      </c>
      <c r="E76" s="16" t="str">
        <f t="shared" si="4"/>
        <v>04</v>
      </c>
      <c r="F76" s="16">
        <v>3</v>
      </c>
      <c r="G76" s="17">
        <v>122.3</v>
      </c>
      <c r="H76" s="17">
        <v>20.48</v>
      </c>
      <c r="I76" s="17">
        <v>101.82</v>
      </c>
      <c r="J76" s="27">
        <v>6217.393459468748</v>
      </c>
      <c r="K76" s="28">
        <f t="shared" si="5"/>
        <v>7467.95541242416</v>
      </c>
      <c r="L76" s="29">
        <f t="shared" si="6"/>
        <v>760387.2200930279</v>
      </c>
      <c r="M76" s="30"/>
      <c r="N76" s="31" t="s">
        <v>22</v>
      </c>
      <c r="O76" s="32" t="s">
        <v>23</v>
      </c>
      <c r="P76" s="33"/>
    </row>
    <row r="77" spans="1:16" s="2" customFormat="1" ht="19.5" customHeight="1">
      <c r="A77" s="15">
        <v>72</v>
      </c>
      <c r="B77" s="16" t="s">
        <v>19</v>
      </c>
      <c r="C77" s="16" t="s">
        <v>119</v>
      </c>
      <c r="D77" s="16" t="s">
        <v>33</v>
      </c>
      <c r="E77" s="16" t="str">
        <f t="shared" si="4"/>
        <v>04</v>
      </c>
      <c r="F77" s="16">
        <v>3</v>
      </c>
      <c r="G77" s="17">
        <v>122.3</v>
      </c>
      <c r="H77" s="17">
        <v>20.48</v>
      </c>
      <c r="I77" s="17">
        <v>101.82</v>
      </c>
      <c r="J77" s="27">
        <v>6239.446216187498</v>
      </c>
      <c r="K77" s="28">
        <f t="shared" si="5"/>
        <v>7494.443844428709</v>
      </c>
      <c r="L77" s="29">
        <f t="shared" si="6"/>
        <v>763084.272239731</v>
      </c>
      <c r="M77" s="30"/>
      <c r="N77" s="31" t="s">
        <v>22</v>
      </c>
      <c r="O77" s="32" t="s">
        <v>23</v>
      </c>
      <c r="P77" s="33"/>
    </row>
    <row r="78" spans="1:16" s="2" customFormat="1" ht="19.5" customHeight="1">
      <c r="A78" s="15">
        <v>73</v>
      </c>
      <c r="B78" s="16" t="s">
        <v>19</v>
      </c>
      <c r="C78" s="16" t="s">
        <v>120</v>
      </c>
      <c r="D78" s="16" t="s">
        <v>35</v>
      </c>
      <c r="E78" s="16" t="str">
        <f t="shared" si="4"/>
        <v>04</v>
      </c>
      <c r="F78" s="16">
        <v>3</v>
      </c>
      <c r="G78" s="17">
        <v>122.3</v>
      </c>
      <c r="H78" s="17">
        <v>20.48</v>
      </c>
      <c r="I78" s="17">
        <v>101.82</v>
      </c>
      <c r="J78" s="34">
        <v>6575</v>
      </c>
      <c r="K78" s="28">
        <f t="shared" si="5"/>
        <v>7897.490669809468</v>
      </c>
      <c r="L78" s="29">
        <f t="shared" si="6"/>
        <v>804122.5</v>
      </c>
      <c r="M78" s="30"/>
      <c r="N78" s="31" t="s">
        <v>22</v>
      </c>
      <c r="O78" s="32" t="s">
        <v>23</v>
      </c>
      <c r="P78" s="33"/>
    </row>
    <row r="79" spans="1:16" s="2" customFormat="1" ht="19.5" customHeight="1">
      <c r="A79" s="15">
        <v>74</v>
      </c>
      <c r="B79" s="16" t="s">
        <v>19</v>
      </c>
      <c r="C79" s="16" t="s">
        <v>121</v>
      </c>
      <c r="D79" s="16" t="s">
        <v>66</v>
      </c>
      <c r="E79" s="16" t="str">
        <f t="shared" si="4"/>
        <v>04</v>
      </c>
      <c r="F79" s="16">
        <v>3</v>
      </c>
      <c r="G79" s="17">
        <v>122.3</v>
      </c>
      <c r="H79" s="17">
        <v>20.48</v>
      </c>
      <c r="I79" s="17">
        <v>101.82</v>
      </c>
      <c r="J79" s="27">
        <v>6283.551729624998</v>
      </c>
      <c r="K79" s="28">
        <f t="shared" si="5"/>
        <v>7547.420708437805</v>
      </c>
      <c r="L79" s="29">
        <f t="shared" si="6"/>
        <v>768478.3765331373</v>
      </c>
      <c r="M79" s="30"/>
      <c r="N79" s="31" t="s">
        <v>22</v>
      </c>
      <c r="O79" s="32" t="s">
        <v>23</v>
      </c>
      <c r="P79" s="33"/>
    </row>
    <row r="80" spans="1:16" s="2" customFormat="1" ht="19.5" customHeight="1">
      <c r="A80" s="15">
        <v>75</v>
      </c>
      <c r="B80" s="16" t="s">
        <v>19</v>
      </c>
      <c r="C80" s="16" t="s">
        <v>122</v>
      </c>
      <c r="D80" s="16" t="s">
        <v>37</v>
      </c>
      <c r="E80" s="16" t="str">
        <f t="shared" si="4"/>
        <v>04</v>
      </c>
      <c r="F80" s="16">
        <v>3</v>
      </c>
      <c r="G80" s="17">
        <v>122.3</v>
      </c>
      <c r="H80" s="17">
        <v>20.48</v>
      </c>
      <c r="I80" s="17">
        <v>101.82</v>
      </c>
      <c r="J80" s="27">
        <v>6283.551729624998</v>
      </c>
      <c r="K80" s="28">
        <f t="shared" si="5"/>
        <v>7547.420708437805</v>
      </c>
      <c r="L80" s="29">
        <f t="shared" si="6"/>
        <v>768478.3765331373</v>
      </c>
      <c r="M80" s="30"/>
      <c r="N80" s="31" t="s">
        <v>22</v>
      </c>
      <c r="O80" s="32" t="s">
        <v>23</v>
      </c>
      <c r="P80" s="33"/>
    </row>
    <row r="81" spans="1:16" s="2" customFormat="1" ht="19.5" customHeight="1">
      <c r="A81" s="15">
        <v>76</v>
      </c>
      <c r="B81" s="16" t="s">
        <v>19</v>
      </c>
      <c r="C81" s="16" t="s">
        <v>123</v>
      </c>
      <c r="D81" s="16" t="s">
        <v>39</v>
      </c>
      <c r="E81" s="16" t="str">
        <f t="shared" si="4"/>
        <v>04</v>
      </c>
      <c r="F81" s="16">
        <v>3</v>
      </c>
      <c r="G81" s="17">
        <v>122.3</v>
      </c>
      <c r="H81" s="17">
        <v>20.48</v>
      </c>
      <c r="I81" s="17">
        <v>101.82</v>
      </c>
      <c r="J81" s="27">
        <v>6327.657243062497</v>
      </c>
      <c r="K81" s="28">
        <f t="shared" si="5"/>
        <v>7600.397572446901</v>
      </c>
      <c r="L81" s="29">
        <f t="shared" si="6"/>
        <v>773872.4808265434</v>
      </c>
      <c r="M81" s="30"/>
      <c r="N81" s="31" t="s">
        <v>22</v>
      </c>
      <c r="O81" s="32" t="s">
        <v>23</v>
      </c>
      <c r="P81" s="33"/>
    </row>
    <row r="82" spans="1:16" s="2" customFormat="1" ht="19.5" customHeight="1">
      <c r="A82" s="15">
        <v>77</v>
      </c>
      <c r="B82" s="16" t="s">
        <v>19</v>
      </c>
      <c r="C82" s="16" t="s">
        <v>124</v>
      </c>
      <c r="D82" s="16" t="s">
        <v>41</v>
      </c>
      <c r="E82" s="16" t="str">
        <f t="shared" si="4"/>
        <v>04</v>
      </c>
      <c r="F82" s="16">
        <v>3</v>
      </c>
      <c r="G82" s="17">
        <v>122.3</v>
      </c>
      <c r="H82" s="17">
        <v>20.48</v>
      </c>
      <c r="I82" s="17">
        <v>101.82</v>
      </c>
      <c r="J82" s="27">
        <v>6349.7099997812475</v>
      </c>
      <c r="K82" s="28">
        <f t="shared" si="5"/>
        <v>7626.8860044514495</v>
      </c>
      <c r="L82" s="29">
        <f t="shared" si="6"/>
        <v>776569.5329732465</v>
      </c>
      <c r="M82" s="30"/>
      <c r="N82" s="31" t="s">
        <v>22</v>
      </c>
      <c r="O82" s="32" t="s">
        <v>23</v>
      </c>
      <c r="P82" s="33"/>
    </row>
    <row r="83" spans="1:16" s="2" customFormat="1" ht="19.5" customHeight="1">
      <c r="A83" s="15">
        <v>78</v>
      </c>
      <c r="B83" s="16" t="s">
        <v>19</v>
      </c>
      <c r="C83" s="16" t="s">
        <v>125</v>
      </c>
      <c r="D83" s="16" t="s">
        <v>43</v>
      </c>
      <c r="E83" s="16" t="str">
        <f t="shared" si="4"/>
        <v>04</v>
      </c>
      <c r="F83" s="16">
        <v>3</v>
      </c>
      <c r="G83" s="17">
        <v>122.3</v>
      </c>
      <c r="H83" s="17">
        <v>20.48</v>
      </c>
      <c r="I83" s="17">
        <v>101.82</v>
      </c>
      <c r="J83" s="27">
        <v>6371.7627564999975</v>
      </c>
      <c r="K83" s="28">
        <f t="shared" si="5"/>
        <v>7653.374436455998</v>
      </c>
      <c r="L83" s="29">
        <f t="shared" si="6"/>
        <v>779266.5851199497</v>
      </c>
      <c r="M83" s="30"/>
      <c r="N83" s="31" t="s">
        <v>22</v>
      </c>
      <c r="O83" s="32" t="s">
        <v>23</v>
      </c>
      <c r="P83" s="33"/>
    </row>
    <row r="84" spans="1:16" s="2" customFormat="1" ht="19.5" customHeight="1">
      <c r="A84" s="15">
        <v>79</v>
      </c>
      <c r="B84" s="16" t="s">
        <v>19</v>
      </c>
      <c r="C84" s="16" t="s">
        <v>126</v>
      </c>
      <c r="D84" s="16" t="s">
        <v>45</v>
      </c>
      <c r="E84" s="16" t="str">
        <f t="shared" si="4"/>
        <v>04</v>
      </c>
      <c r="F84" s="16">
        <v>3</v>
      </c>
      <c r="G84" s="17">
        <v>122.3</v>
      </c>
      <c r="H84" s="17">
        <v>20.48</v>
      </c>
      <c r="I84" s="17">
        <v>101.82</v>
      </c>
      <c r="J84" s="27">
        <v>6371.7627564999975</v>
      </c>
      <c r="K84" s="28">
        <f t="shared" si="5"/>
        <v>7653.374436455998</v>
      </c>
      <c r="L84" s="29">
        <f t="shared" si="6"/>
        <v>779266.5851199497</v>
      </c>
      <c r="M84" s="30"/>
      <c r="N84" s="31" t="s">
        <v>22</v>
      </c>
      <c r="O84" s="32" t="s">
        <v>23</v>
      </c>
      <c r="P84" s="33"/>
    </row>
    <row r="85" spans="1:16" s="2" customFormat="1" ht="19.5" customHeight="1">
      <c r="A85" s="15">
        <v>80</v>
      </c>
      <c r="B85" s="16" t="s">
        <v>19</v>
      </c>
      <c r="C85" s="16" t="s">
        <v>127</v>
      </c>
      <c r="D85" s="16" t="s">
        <v>47</v>
      </c>
      <c r="E85" s="16" t="str">
        <f t="shared" si="4"/>
        <v>04</v>
      </c>
      <c r="F85" s="16">
        <v>3</v>
      </c>
      <c r="G85" s="17">
        <v>122.3</v>
      </c>
      <c r="H85" s="17">
        <v>20.48</v>
      </c>
      <c r="I85" s="17">
        <v>101.82</v>
      </c>
      <c r="J85" s="27">
        <v>6415.868269937498</v>
      </c>
      <c r="K85" s="28">
        <f t="shared" si="5"/>
        <v>7706.351300465095</v>
      </c>
      <c r="L85" s="29">
        <f t="shared" si="6"/>
        <v>784660.6894133559</v>
      </c>
      <c r="M85" s="30"/>
      <c r="N85" s="31" t="s">
        <v>22</v>
      </c>
      <c r="O85" s="32" t="s">
        <v>23</v>
      </c>
      <c r="P85" s="33"/>
    </row>
    <row r="86" spans="1:16" s="2" customFormat="1" ht="19.5" customHeight="1">
      <c r="A86" s="15">
        <v>81</v>
      </c>
      <c r="B86" s="16" t="s">
        <v>19</v>
      </c>
      <c r="C86" s="16" t="s">
        <v>128</v>
      </c>
      <c r="D86" s="16" t="s">
        <v>49</v>
      </c>
      <c r="E86" s="16" t="str">
        <f t="shared" si="4"/>
        <v>04</v>
      </c>
      <c r="F86" s="16">
        <v>3</v>
      </c>
      <c r="G86" s="17">
        <v>122.3</v>
      </c>
      <c r="H86" s="17">
        <v>20.48</v>
      </c>
      <c r="I86" s="17">
        <v>101.82</v>
      </c>
      <c r="J86" s="27">
        <v>6437.921026656248</v>
      </c>
      <c r="K86" s="28">
        <f t="shared" si="5"/>
        <v>7732.839732469644</v>
      </c>
      <c r="L86" s="29">
        <f t="shared" si="6"/>
        <v>787357.7415600591</v>
      </c>
      <c r="M86" s="30"/>
      <c r="N86" s="31" t="s">
        <v>22</v>
      </c>
      <c r="O86" s="32" t="s">
        <v>23</v>
      </c>
      <c r="P86" s="33"/>
    </row>
    <row r="87" spans="1:16" s="2" customFormat="1" ht="19.5" customHeight="1">
      <c r="A87" s="15">
        <v>82</v>
      </c>
      <c r="B87" s="16" t="s">
        <v>19</v>
      </c>
      <c r="C87" s="16" t="s">
        <v>129</v>
      </c>
      <c r="D87" s="16" t="s">
        <v>51</v>
      </c>
      <c r="E87" s="16" t="str">
        <f t="shared" si="4"/>
        <v>04</v>
      </c>
      <c r="F87" s="16">
        <v>3</v>
      </c>
      <c r="G87" s="17">
        <v>122.3</v>
      </c>
      <c r="H87" s="17">
        <v>20.48</v>
      </c>
      <c r="I87" s="17">
        <v>101.82</v>
      </c>
      <c r="J87" s="27">
        <v>6430.570107749997</v>
      </c>
      <c r="K87" s="28">
        <f t="shared" si="5"/>
        <v>7724.010255134793</v>
      </c>
      <c r="L87" s="29">
        <f t="shared" si="6"/>
        <v>786458.7241778246</v>
      </c>
      <c r="M87" s="30"/>
      <c r="N87" s="31" t="s">
        <v>22</v>
      </c>
      <c r="O87" s="32" t="s">
        <v>23</v>
      </c>
      <c r="P87" s="33"/>
    </row>
    <row r="88" spans="1:16" s="2" customFormat="1" ht="19.5" customHeight="1">
      <c r="A88" s="15">
        <v>83</v>
      </c>
      <c r="B88" s="16" t="s">
        <v>19</v>
      </c>
      <c r="C88" s="16" t="s">
        <v>130</v>
      </c>
      <c r="D88" s="16" t="s">
        <v>53</v>
      </c>
      <c r="E88" s="16" t="str">
        <f t="shared" si="4"/>
        <v>04</v>
      </c>
      <c r="F88" s="16">
        <v>3</v>
      </c>
      <c r="G88" s="17">
        <v>122.3</v>
      </c>
      <c r="H88" s="17">
        <v>20.48</v>
      </c>
      <c r="I88" s="17">
        <v>101.82</v>
      </c>
      <c r="J88" s="27">
        <v>6423.219188843747</v>
      </c>
      <c r="K88" s="28">
        <f t="shared" si="5"/>
        <v>7715.180777799944</v>
      </c>
      <c r="L88" s="29">
        <f t="shared" si="6"/>
        <v>785559.7067955902</v>
      </c>
      <c r="M88" s="30"/>
      <c r="N88" s="31" t="s">
        <v>22</v>
      </c>
      <c r="O88" s="32" t="s">
        <v>23</v>
      </c>
      <c r="P88" s="33"/>
    </row>
    <row r="89" spans="1:16" s="1" customFormat="1" ht="19.5" customHeight="1">
      <c r="A89" s="15">
        <v>84</v>
      </c>
      <c r="B89" s="16" t="s">
        <v>19</v>
      </c>
      <c r="C89" s="16" t="s">
        <v>131</v>
      </c>
      <c r="D89" s="16" t="s">
        <v>77</v>
      </c>
      <c r="E89" s="16" t="str">
        <f aca="true" t="shared" si="7" ref="E89:E116">RIGHT(C89,2)</f>
        <v>04</v>
      </c>
      <c r="F89" s="16">
        <v>3</v>
      </c>
      <c r="G89" s="17">
        <v>122.3</v>
      </c>
      <c r="H89" s="17">
        <v>20.48</v>
      </c>
      <c r="I89" s="17">
        <v>101.82</v>
      </c>
      <c r="J89" s="27">
        <v>6415.868269937498</v>
      </c>
      <c r="K89" s="28">
        <f t="shared" si="5"/>
        <v>7706.351300465095</v>
      </c>
      <c r="L89" s="29">
        <f t="shared" si="6"/>
        <v>784660.6894133559</v>
      </c>
      <c r="M89" s="30"/>
      <c r="N89" s="31" t="s">
        <v>22</v>
      </c>
      <c r="O89" s="32" t="s">
        <v>23</v>
      </c>
      <c r="P89" s="33"/>
    </row>
    <row r="90" spans="1:16" s="1" customFormat="1" ht="19.5" customHeight="1">
      <c r="A90" s="15">
        <v>85</v>
      </c>
      <c r="B90" s="16" t="s">
        <v>19</v>
      </c>
      <c r="C90" s="16" t="s">
        <v>132</v>
      </c>
      <c r="D90" s="16" t="s">
        <v>55</v>
      </c>
      <c r="E90" s="16" t="str">
        <f t="shared" si="7"/>
        <v>04</v>
      </c>
      <c r="F90" s="16">
        <v>3</v>
      </c>
      <c r="G90" s="17">
        <v>122.3</v>
      </c>
      <c r="H90" s="17">
        <v>20.48</v>
      </c>
      <c r="I90" s="17">
        <v>101.82</v>
      </c>
      <c r="J90" s="27">
        <v>6408.517351031248</v>
      </c>
      <c r="K90" s="28">
        <f t="shared" si="5"/>
        <v>7697.521823130246</v>
      </c>
      <c r="L90" s="29">
        <f t="shared" si="6"/>
        <v>783761.6720311216</v>
      </c>
      <c r="M90" s="30"/>
      <c r="N90" s="31" t="s">
        <v>22</v>
      </c>
      <c r="O90" s="32" t="s">
        <v>23</v>
      </c>
      <c r="P90" s="33"/>
    </row>
    <row r="91" spans="1:16" s="1" customFormat="1" ht="19.5" customHeight="1">
      <c r="A91" s="15">
        <v>86</v>
      </c>
      <c r="B91" s="16" t="s">
        <v>19</v>
      </c>
      <c r="C91" s="16" t="s">
        <v>133</v>
      </c>
      <c r="D91" s="16" t="s">
        <v>57</v>
      </c>
      <c r="E91" s="16" t="str">
        <f t="shared" si="7"/>
        <v>04</v>
      </c>
      <c r="F91" s="16">
        <v>3</v>
      </c>
      <c r="G91" s="17">
        <v>122.3</v>
      </c>
      <c r="H91" s="17">
        <v>20.48</v>
      </c>
      <c r="I91" s="17">
        <v>101.82</v>
      </c>
      <c r="J91" s="27">
        <v>6401.166432124998</v>
      </c>
      <c r="K91" s="28">
        <f t="shared" si="5"/>
        <v>7688.692345795396</v>
      </c>
      <c r="L91" s="29">
        <f t="shared" si="6"/>
        <v>782862.6546488872</v>
      </c>
      <c r="M91" s="30"/>
      <c r="N91" s="31" t="s">
        <v>22</v>
      </c>
      <c r="O91" s="32" t="s">
        <v>23</v>
      </c>
      <c r="P91" s="33"/>
    </row>
    <row r="92" spans="1:16" s="1" customFormat="1" ht="19.5" customHeight="1">
      <c r="A92" s="15">
        <v>87</v>
      </c>
      <c r="B92" s="16" t="s">
        <v>19</v>
      </c>
      <c r="C92" s="16" t="s">
        <v>134</v>
      </c>
      <c r="D92" s="16" t="s">
        <v>59</v>
      </c>
      <c r="E92" s="16" t="str">
        <f t="shared" si="7"/>
        <v>04</v>
      </c>
      <c r="F92" s="16">
        <v>3</v>
      </c>
      <c r="G92" s="17">
        <v>122.3</v>
      </c>
      <c r="H92" s="17">
        <v>20.48</v>
      </c>
      <c r="I92" s="17">
        <v>101.82</v>
      </c>
      <c r="J92" s="27">
        <v>6393.815513218748</v>
      </c>
      <c r="K92" s="28">
        <f t="shared" si="5"/>
        <v>7679.862868460546</v>
      </c>
      <c r="L92" s="29">
        <f t="shared" si="6"/>
        <v>781963.6372666528</v>
      </c>
      <c r="M92" s="30"/>
      <c r="N92" s="31" t="s">
        <v>22</v>
      </c>
      <c r="O92" s="32" t="s">
        <v>23</v>
      </c>
      <c r="P92" s="33"/>
    </row>
    <row r="93" spans="1:16" s="1" customFormat="1" ht="19.5" customHeight="1">
      <c r="A93" s="15">
        <v>88</v>
      </c>
      <c r="B93" s="16" t="s">
        <v>19</v>
      </c>
      <c r="C93" s="16" t="s">
        <v>135</v>
      </c>
      <c r="D93" s="16" t="s">
        <v>61</v>
      </c>
      <c r="E93" s="16" t="str">
        <f t="shared" si="7"/>
        <v>04</v>
      </c>
      <c r="F93" s="16">
        <v>3</v>
      </c>
      <c r="G93" s="17">
        <v>122.3</v>
      </c>
      <c r="H93" s="17">
        <v>20.48</v>
      </c>
      <c r="I93" s="17">
        <v>101.82</v>
      </c>
      <c r="J93" s="27">
        <v>6386.464594312496</v>
      </c>
      <c r="K93" s="28">
        <f t="shared" si="5"/>
        <v>7671.033391125695</v>
      </c>
      <c r="L93" s="29">
        <f t="shared" si="6"/>
        <v>781064.6198844182</v>
      </c>
      <c r="M93" s="30"/>
      <c r="N93" s="31" t="s">
        <v>22</v>
      </c>
      <c r="O93" s="32" t="s">
        <v>23</v>
      </c>
      <c r="P93" s="33"/>
    </row>
    <row r="94" spans="1:16" s="1" customFormat="1" ht="19.5" customHeight="1">
      <c r="A94" s="15">
        <v>89</v>
      </c>
      <c r="B94" s="16" t="s">
        <v>19</v>
      </c>
      <c r="C94" s="16" t="s">
        <v>136</v>
      </c>
      <c r="D94" s="16" t="s">
        <v>137</v>
      </c>
      <c r="E94" s="16" t="str">
        <f t="shared" si="7"/>
        <v>04</v>
      </c>
      <c r="F94" s="16">
        <v>3</v>
      </c>
      <c r="G94" s="17">
        <v>122.3</v>
      </c>
      <c r="H94" s="17">
        <v>20.48</v>
      </c>
      <c r="I94" s="17">
        <v>101.82</v>
      </c>
      <c r="J94" s="27">
        <v>6379.113675406248</v>
      </c>
      <c r="K94" s="28">
        <f t="shared" si="5"/>
        <v>7662.203913790848</v>
      </c>
      <c r="L94" s="29">
        <f t="shared" si="6"/>
        <v>780165.6025021841</v>
      </c>
      <c r="M94" s="30"/>
      <c r="N94" s="31" t="s">
        <v>22</v>
      </c>
      <c r="O94" s="32" t="s">
        <v>23</v>
      </c>
      <c r="P94" s="33"/>
    </row>
    <row r="95" spans="1:16" s="1" customFormat="1" ht="19.5" customHeight="1">
      <c r="A95" s="15">
        <v>90</v>
      </c>
      <c r="B95" s="16" t="s">
        <v>19</v>
      </c>
      <c r="C95" s="16" t="s">
        <v>138</v>
      </c>
      <c r="D95" s="16" t="s">
        <v>110</v>
      </c>
      <c r="E95" s="16" t="str">
        <f t="shared" si="7"/>
        <v>05</v>
      </c>
      <c r="F95" s="16">
        <v>3</v>
      </c>
      <c r="G95" s="17">
        <v>122.3</v>
      </c>
      <c r="H95" s="17">
        <v>20.48</v>
      </c>
      <c r="I95" s="17">
        <v>101.82</v>
      </c>
      <c r="J95" s="27">
        <v>6186.533351499999</v>
      </c>
      <c r="K95" s="28">
        <f t="shared" si="5"/>
        <v>7430.88812500933</v>
      </c>
      <c r="L95" s="29">
        <f t="shared" si="6"/>
        <v>756613.0288884499</v>
      </c>
      <c r="M95" s="30"/>
      <c r="N95" s="31" t="s">
        <v>22</v>
      </c>
      <c r="O95" s="32" t="s">
        <v>23</v>
      </c>
      <c r="P95" s="33"/>
    </row>
    <row r="96" spans="1:16" s="1" customFormat="1" ht="19.5" customHeight="1">
      <c r="A96" s="15">
        <v>91</v>
      </c>
      <c r="B96" s="16" t="s">
        <v>19</v>
      </c>
      <c r="C96" s="16" t="s">
        <v>139</v>
      </c>
      <c r="D96" s="16" t="s">
        <v>21</v>
      </c>
      <c r="E96" s="16" t="str">
        <f t="shared" si="7"/>
        <v>05</v>
      </c>
      <c r="F96" s="16">
        <v>3</v>
      </c>
      <c r="G96" s="17">
        <v>122.3</v>
      </c>
      <c r="H96" s="17">
        <v>20.48</v>
      </c>
      <c r="I96" s="17">
        <v>101.82</v>
      </c>
      <c r="J96" s="27">
        <v>7551.5989923906245</v>
      </c>
      <c r="K96" s="28">
        <f t="shared" si="5"/>
        <v>9070.52206609088</v>
      </c>
      <c r="L96" s="29">
        <f t="shared" si="6"/>
        <v>923560.5567693734</v>
      </c>
      <c r="M96" s="30"/>
      <c r="N96" s="31" t="s">
        <v>22</v>
      </c>
      <c r="O96" s="32" t="s">
        <v>23</v>
      </c>
      <c r="P96" s="33"/>
    </row>
    <row r="97" spans="1:16" s="1" customFormat="1" ht="19.5" customHeight="1">
      <c r="A97" s="15">
        <v>92</v>
      </c>
      <c r="B97" s="16" t="s">
        <v>19</v>
      </c>
      <c r="C97" s="16" t="s">
        <v>140</v>
      </c>
      <c r="D97" s="16" t="s">
        <v>25</v>
      </c>
      <c r="E97" s="16" t="str">
        <f t="shared" si="7"/>
        <v>05</v>
      </c>
      <c r="F97" s="16">
        <v>3</v>
      </c>
      <c r="G97" s="17">
        <v>122.3</v>
      </c>
      <c r="H97" s="17">
        <v>20.48</v>
      </c>
      <c r="I97" s="17">
        <v>101.82</v>
      </c>
      <c r="J97" s="27">
        <v>6215.937027124998</v>
      </c>
      <c r="K97" s="28">
        <f t="shared" si="5"/>
        <v>7466.206034348726</v>
      </c>
      <c r="L97" s="29">
        <f t="shared" si="6"/>
        <v>760209.0984173872</v>
      </c>
      <c r="M97" s="30"/>
      <c r="N97" s="31" t="s">
        <v>22</v>
      </c>
      <c r="O97" s="32" t="s">
        <v>23</v>
      </c>
      <c r="P97" s="33"/>
    </row>
    <row r="98" spans="1:16" s="1" customFormat="1" ht="19.5" customHeight="1">
      <c r="A98" s="15">
        <v>93</v>
      </c>
      <c r="B98" s="16" t="s">
        <v>19</v>
      </c>
      <c r="C98" s="16" t="s">
        <v>141</v>
      </c>
      <c r="D98" s="16" t="s">
        <v>29</v>
      </c>
      <c r="E98" s="16" t="str">
        <f t="shared" si="7"/>
        <v>05</v>
      </c>
      <c r="F98" s="16">
        <v>3</v>
      </c>
      <c r="G98" s="17">
        <v>122.3</v>
      </c>
      <c r="H98" s="17">
        <v>20.48</v>
      </c>
      <c r="I98" s="17">
        <v>101.82</v>
      </c>
      <c r="J98" s="27">
        <v>6274.7443783749995</v>
      </c>
      <c r="K98" s="28">
        <f t="shared" si="5"/>
        <v>7536.841853027523</v>
      </c>
      <c r="L98" s="29">
        <f t="shared" si="6"/>
        <v>767401.2374752624</v>
      </c>
      <c r="M98" s="30"/>
      <c r="N98" s="31" t="s">
        <v>22</v>
      </c>
      <c r="O98" s="32" t="s">
        <v>23</v>
      </c>
      <c r="P98" s="33"/>
    </row>
    <row r="99" spans="1:16" s="1" customFormat="1" ht="19.5" customHeight="1">
      <c r="A99" s="15">
        <v>94</v>
      </c>
      <c r="B99" s="16" t="s">
        <v>19</v>
      </c>
      <c r="C99" s="16" t="s">
        <v>142</v>
      </c>
      <c r="D99" s="16" t="s">
        <v>89</v>
      </c>
      <c r="E99" s="16" t="str">
        <f t="shared" si="7"/>
        <v>05</v>
      </c>
      <c r="F99" s="16">
        <v>3</v>
      </c>
      <c r="G99" s="17">
        <v>122.3</v>
      </c>
      <c r="H99" s="17">
        <v>20.48</v>
      </c>
      <c r="I99" s="17">
        <v>101.82</v>
      </c>
      <c r="J99" s="27">
        <v>6296.79713509375</v>
      </c>
      <c r="K99" s="28">
        <f t="shared" si="5"/>
        <v>7563.330285032073</v>
      </c>
      <c r="L99" s="29">
        <f t="shared" si="6"/>
        <v>770098.2896219656</v>
      </c>
      <c r="M99" s="30"/>
      <c r="N99" s="31" t="s">
        <v>22</v>
      </c>
      <c r="O99" s="32" t="s">
        <v>23</v>
      </c>
      <c r="P99" s="33"/>
    </row>
    <row r="100" spans="1:16" s="1" customFormat="1" ht="19.5" customHeight="1">
      <c r="A100" s="15">
        <v>95</v>
      </c>
      <c r="B100" s="16" t="s">
        <v>19</v>
      </c>
      <c r="C100" s="16" t="s">
        <v>143</v>
      </c>
      <c r="D100" s="16" t="s">
        <v>91</v>
      </c>
      <c r="E100" s="16" t="str">
        <f t="shared" si="7"/>
        <v>05</v>
      </c>
      <c r="F100" s="16">
        <v>3</v>
      </c>
      <c r="G100" s="17">
        <v>122.3</v>
      </c>
      <c r="H100" s="17">
        <v>20.48</v>
      </c>
      <c r="I100" s="17">
        <v>101.82</v>
      </c>
      <c r="J100" s="34">
        <v>6635</v>
      </c>
      <c r="K100" s="28">
        <f t="shared" si="5"/>
        <v>7969.5590257316835</v>
      </c>
      <c r="L100" s="29">
        <f t="shared" si="6"/>
        <v>811460.5</v>
      </c>
      <c r="M100" s="30"/>
      <c r="N100" s="31" t="s">
        <v>22</v>
      </c>
      <c r="O100" s="32" t="s">
        <v>23</v>
      </c>
      <c r="P100" s="33"/>
    </row>
    <row r="101" spans="1:16" s="2" customFormat="1" ht="19.5" customHeight="1">
      <c r="A101" s="15">
        <v>96</v>
      </c>
      <c r="B101" s="16" t="s">
        <v>19</v>
      </c>
      <c r="C101" s="16" t="s">
        <v>144</v>
      </c>
      <c r="D101" s="16" t="s">
        <v>33</v>
      </c>
      <c r="E101" s="16" t="str">
        <f t="shared" si="7"/>
        <v>05</v>
      </c>
      <c r="F101" s="16">
        <v>3</v>
      </c>
      <c r="G101" s="17">
        <v>122.3</v>
      </c>
      <c r="H101" s="17">
        <v>20.48</v>
      </c>
      <c r="I101" s="17">
        <v>101.82</v>
      </c>
      <c r="J101" s="27">
        <v>6362.955405249998</v>
      </c>
      <c r="K101" s="28">
        <f t="shared" si="5"/>
        <v>7642.795581045716</v>
      </c>
      <c r="L101" s="29">
        <f t="shared" si="6"/>
        <v>778189.4460620747</v>
      </c>
      <c r="M101" s="30"/>
      <c r="N101" s="31" t="s">
        <v>22</v>
      </c>
      <c r="O101" s="32" t="s">
        <v>23</v>
      </c>
      <c r="P101" s="33"/>
    </row>
    <row r="102" spans="1:16" s="2" customFormat="1" ht="19.5" customHeight="1">
      <c r="A102" s="15">
        <v>97</v>
      </c>
      <c r="B102" s="16" t="s">
        <v>19</v>
      </c>
      <c r="C102" s="16" t="s">
        <v>145</v>
      </c>
      <c r="D102" s="16" t="s">
        <v>66</v>
      </c>
      <c r="E102" s="16" t="str">
        <f t="shared" si="7"/>
        <v>05</v>
      </c>
      <c r="F102" s="16">
        <v>3</v>
      </c>
      <c r="G102" s="17">
        <v>122.3</v>
      </c>
      <c r="H102" s="17">
        <v>20.48</v>
      </c>
      <c r="I102" s="17">
        <v>101.82</v>
      </c>
      <c r="J102" s="27">
        <v>6385.008161968748</v>
      </c>
      <c r="K102" s="28">
        <f t="shared" si="5"/>
        <v>7669.284013050265</v>
      </c>
      <c r="L102" s="29">
        <f t="shared" si="6"/>
        <v>780886.4982087779</v>
      </c>
      <c r="M102" s="30"/>
      <c r="N102" s="31" t="s">
        <v>22</v>
      </c>
      <c r="O102" s="32" t="s">
        <v>23</v>
      </c>
      <c r="P102" s="33"/>
    </row>
    <row r="103" spans="1:16" s="2" customFormat="1" ht="19.5" customHeight="1">
      <c r="A103" s="15">
        <v>98</v>
      </c>
      <c r="B103" s="16" t="s">
        <v>19</v>
      </c>
      <c r="C103" s="16" t="s">
        <v>146</v>
      </c>
      <c r="D103" s="16" t="s">
        <v>37</v>
      </c>
      <c r="E103" s="16" t="str">
        <f t="shared" si="7"/>
        <v>05</v>
      </c>
      <c r="F103" s="16">
        <v>3</v>
      </c>
      <c r="G103" s="17">
        <v>122.3</v>
      </c>
      <c r="H103" s="17">
        <v>20.48</v>
      </c>
      <c r="I103" s="17">
        <v>101.82</v>
      </c>
      <c r="J103" s="27">
        <v>6407.060918687498</v>
      </c>
      <c r="K103" s="28">
        <f t="shared" si="5"/>
        <v>7695.772445054813</v>
      </c>
      <c r="L103" s="29">
        <f t="shared" si="6"/>
        <v>783583.550355481</v>
      </c>
      <c r="M103" s="30"/>
      <c r="N103" s="31" t="s">
        <v>22</v>
      </c>
      <c r="O103" s="32" t="s">
        <v>23</v>
      </c>
      <c r="P103" s="33"/>
    </row>
    <row r="104" spans="1:16" s="2" customFormat="1" ht="19.5" customHeight="1">
      <c r="A104" s="15">
        <v>99</v>
      </c>
      <c r="B104" s="16" t="s">
        <v>19</v>
      </c>
      <c r="C104" s="16" t="s">
        <v>147</v>
      </c>
      <c r="D104" s="16" t="s">
        <v>39</v>
      </c>
      <c r="E104" s="16" t="str">
        <f t="shared" si="7"/>
        <v>05</v>
      </c>
      <c r="F104" s="16">
        <v>3</v>
      </c>
      <c r="G104" s="17">
        <v>122.3</v>
      </c>
      <c r="H104" s="17">
        <v>20.48</v>
      </c>
      <c r="I104" s="17">
        <v>101.82</v>
      </c>
      <c r="J104" s="34">
        <v>6727.41</v>
      </c>
      <c r="K104" s="28">
        <f t="shared" si="5"/>
        <v>8080.55630524455</v>
      </c>
      <c r="L104" s="29">
        <f t="shared" si="6"/>
        <v>822762.243</v>
      </c>
      <c r="M104" s="30"/>
      <c r="N104" s="31" t="s">
        <v>22</v>
      </c>
      <c r="O104" s="32" t="s">
        <v>23</v>
      </c>
      <c r="P104" s="33"/>
    </row>
    <row r="105" spans="1:16" s="2" customFormat="1" ht="19.5" customHeight="1">
      <c r="A105" s="15">
        <v>100</v>
      </c>
      <c r="B105" s="16" t="s">
        <v>19</v>
      </c>
      <c r="C105" s="16" t="s">
        <v>148</v>
      </c>
      <c r="D105" s="16" t="s">
        <v>41</v>
      </c>
      <c r="E105" s="16" t="str">
        <f t="shared" si="7"/>
        <v>05</v>
      </c>
      <c r="F105" s="16">
        <v>3</v>
      </c>
      <c r="G105" s="17">
        <v>122.3</v>
      </c>
      <c r="H105" s="17">
        <v>20.48</v>
      </c>
      <c r="I105" s="17">
        <v>101.82</v>
      </c>
      <c r="J105" s="27">
        <v>6451.166432124998</v>
      </c>
      <c r="K105" s="28">
        <f t="shared" si="5"/>
        <v>7748.74930906391</v>
      </c>
      <c r="L105" s="29">
        <f t="shared" si="6"/>
        <v>788977.6546488872</v>
      </c>
      <c r="M105" s="30"/>
      <c r="N105" s="31" t="s">
        <v>22</v>
      </c>
      <c r="O105" s="32" t="s">
        <v>23</v>
      </c>
      <c r="P105" s="33"/>
    </row>
    <row r="106" spans="1:16" s="2" customFormat="1" ht="19.5" customHeight="1">
      <c r="A106" s="15">
        <v>101</v>
      </c>
      <c r="B106" s="16" t="s">
        <v>19</v>
      </c>
      <c r="C106" s="16" t="s">
        <v>149</v>
      </c>
      <c r="D106" s="16" t="s">
        <v>43</v>
      </c>
      <c r="E106" s="16" t="str">
        <f t="shared" si="7"/>
        <v>05</v>
      </c>
      <c r="F106" s="16">
        <v>3</v>
      </c>
      <c r="G106" s="17">
        <v>122.3</v>
      </c>
      <c r="H106" s="17">
        <v>20.48</v>
      </c>
      <c r="I106" s="17">
        <v>101.82</v>
      </c>
      <c r="J106" s="27">
        <v>6473.219188843747</v>
      </c>
      <c r="K106" s="28">
        <f t="shared" si="5"/>
        <v>7775.237741068457</v>
      </c>
      <c r="L106" s="29">
        <f t="shared" si="6"/>
        <v>791674.7067955902</v>
      </c>
      <c r="M106" s="30"/>
      <c r="N106" s="31" t="s">
        <v>22</v>
      </c>
      <c r="O106" s="32" t="s">
        <v>23</v>
      </c>
      <c r="P106" s="33"/>
    </row>
    <row r="107" spans="1:16" s="2" customFormat="1" ht="19.5" customHeight="1">
      <c r="A107" s="15">
        <v>102</v>
      </c>
      <c r="B107" s="16" t="s">
        <v>19</v>
      </c>
      <c r="C107" s="16" t="s">
        <v>150</v>
      </c>
      <c r="D107" s="16" t="s">
        <v>45</v>
      </c>
      <c r="E107" s="16" t="str">
        <f t="shared" si="7"/>
        <v>05</v>
      </c>
      <c r="F107" s="16">
        <v>3</v>
      </c>
      <c r="G107" s="17">
        <v>122.3</v>
      </c>
      <c r="H107" s="17">
        <v>20.48</v>
      </c>
      <c r="I107" s="17">
        <v>101.82</v>
      </c>
      <c r="J107" s="27">
        <v>6495.271945562498</v>
      </c>
      <c r="K107" s="28">
        <f t="shared" si="5"/>
        <v>7801.726173073008</v>
      </c>
      <c r="L107" s="29">
        <f t="shared" si="6"/>
        <v>794371.7589422936</v>
      </c>
      <c r="M107" s="30"/>
      <c r="N107" s="31" t="s">
        <v>22</v>
      </c>
      <c r="O107" s="32" t="s">
        <v>23</v>
      </c>
      <c r="P107" s="33"/>
    </row>
    <row r="108" spans="1:16" s="2" customFormat="1" ht="19.5" customHeight="1">
      <c r="A108" s="15">
        <v>103</v>
      </c>
      <c r="B108" s="16" t="s">
        <v>19</v>
      </c>
      <c r="C108" s="16" t="s">
        <v>151</v>
      </c>
      <c r="D108" s="16" t="s">
        <v>47</v>
      </c>
      <c r="E108" s="16" t="str">
        <f t="shared" si="7"/>
        <v>05</v>
      </c>
      <c r="F108" s="16">
        <v>3</v>
      </c>
      <c r="G108" s="17">
        <v>122.3</v>
      </c>
      <c r="H108" s="17">
        <v>20.48</v>
      </c>
      <c r="I108" s="17">
        <v>101.82</v>
      </c>
      <c r="J108" s="27">
        <v>6495.271945562498</v>
      </c>
      <c r="K108" s="28">
        <f t="shared" si="5"/>
        <v>7801.726173073008</v>
      </c>
      <c r="L108" s="29">
        <f t="shared" si="6"/>
        <v>794371.7589422936</v>
      </c>
      <c r="M108" s="30"/>
      <c r="N108" s="31" t="s">
        <v>22</v>
      </c>
      <c r="O108" s="32" t="s">
        <v>23</v>
      </c>
      <c r="P108" s="33"/>
    </row>
    <row r="109" spans="1:16" s="2" customFormat="1" ht="19.5" customHeight="1">
      <c r="A109" s="15">
        <v>104</v>
      </c>
      <c r="B109" s="16" t="s">
        <v>19</v>
      </c>
      <c r="C109" s="16" t="s">
        <v>152</v>
      </c>
      <c r="D109" s="16" t="s">
        <v>49</v>
      </c>
      <c r="E109" s="16" t="str">
        <f t="shared" si="7"/>
        <v>05</v>
      </c>
      <c r="F109" s="16">
        <v>3</v>
      </c>
      <c r="G109" s="17">
        <v>122.3</v>
      </c>
      <c r="H109" s="17">
        <v>20.48</v>
      </c>
      <c r="I109" s="17">
        <v>101.82</v>
      </c>
      <c r="J109" s="27">
        <v>6539.3774589999975</v>
      </c>
      <c r="K109" s="28">
        <f t="shared" si="5"/>
        <v>7854.703037082103</v>
      </c>
      <c r="L109" s="29">
        <f t="shared" si="6"/>
        <v>799765.8632356997</v>
      </c>
      <c r="M109" s="30"/>
      <c r="N109" s="31" t="s">
        <v>22</v>
      </c>
      <c r="O109" s="32" t="s">
        <v>23</v>
      </c>
      <c r="P109" s="33"/>
    </row>
    <row r="110" spans="1:16" s="2" customFormat="1" ht="19.5" customHeight="1">
      <c r="A110" s="15">
        <v>105</v>
      </c>
      <c r="B110" s="16" t="s">
        <v>19</v>
      </c>
      <c r="C110" s="16" t="s">
        <v>153</v>
      </c>
      <c r="D110" s="16" t="s">
        <v>51</v>
      </c>
      <c r="E110" s="16" t="str">
        <f t="shared" si="7"/>
        <v>05</v>
      </c>
      <c r="F110" s="16">
        <v>3</v>
      </c>
      <c r="G110" s="17">
        <v>122.3</v>
      </c>
      <c r="H110" s="17">
        <v>20.48</v>
      </c>
      <c r="I110" s="17">
        <v>101.82</v>
      </c>
      <c r="J110" s="27">
        <v>6561.4302157187485</v>
      </c>
      <c r="K110" s="28">
        <f t="shared" si="5"/>
        <v>7881.191469086653</v>
      </c>
      <c r="L110" s="29">
        <f t="shared" si="6"/>
        <v>802462.915382403</v>
      </c>
      <c r="M110" s="30"/>
      <c r="N110" s="31" t="s">
        <v>22</v>
      </c>
      <c r="O110" s="32" t="s">
        <v>23</v>
      </c>
      <c r="P110" s="33"/>
    </row>
    <row r="111" spans="1:16" s="2" customFormat="1" ht="19.5" customHeight="1">
      <c r="A111" s="15">
        <v>106</v>
      </c>
      <c r="B111" s="16" t="s">
        <v>19</v>
      </c>
      <c r="C111" s="16" t="s">
        <v>154</v>
      </c>
      <c r="D111" s="16" t="s">
        <v>53</v>
      </c>
      <c r="E111" s="16" t="str">
        <f t="shared" si="7"/>
        <v>05</v>
      </c>
      <c r="F111" s="16">
        <v>3</v>
      </c>
      <c r="G111" s="17">
        <v>122.3</v>
      </c>
      <c r="H111" s="17">
        <v>20.48</v>
      </c>
      <c r="I111" s="17">
        <v>101.82</v>
      </c>
      <c r="J111" s="27">
        <v>6554.079296812498</v>
      </c>
      <c r="K111" s="28">
        <f t="shared" si="5"/>
        <v>7872.361991751803</v>
      </c>
      <c r="L111" s="29">
        <f t="shared" si="6"/>
        <v>801563.8980001685</v>
      </c>
      <c r="M111" s="30"/>
      <c r="N111" s="31" t="s">
        <v>22</v>
      </c>
      <c r="O111" s="32" t="s">
        <v>23</v>
      </c>
      <c r="P111" s="33"/>
    </row>
    <row r="112" spans="1:16" s="2" customFormat="1" ht="19.5" customHeight="1">
      <c r="A112" s="15">
        <v>107</v>
      </c>
      <c r="B112" s="16" t="s">
        <v>19</v>
      </c>
      <c r="C112" s="16" t="s">
        <v>155</v>
      </c>
      <c r="D112" s="16" t="s">
        <v>77</v>
      </c>
      <c r="E112" s="16" t="str">
        <f t="shared" si="7"/>
        <v>05</v>
      </c>
      <c r="F112" s="16">
        <v>3</v>
      </c>
      <c r="G112" s="17">
        <v>122.3</v>
      </c>
      <c r="H112" s="17">
        <v>20.48</v>
      </c>
      <c r="I112" s="17">
        <v>101.82</v>
      </c>
      <c r="J112" s="27">
        <v>6546.728377906247</v>
      </c>
      <c r="K112" s="28">
        <f t="shared" si="5"/>
        <v>7863.532514416953</v>
      </c>
      <c r="L112" s="29">
        <f t="shared" si="6"/>
        <v>800664.880617934</v>
      </c>
      <c r="M112" s="30"/>
      <c r="N112" s="31" t="s">
        <v>22</v>
      </c>
      <c r="O112" s="32" t="s">
        <v>23</v>
      </c>
      <c r="P112" s="33"/>
    </row>
    <row r="113" spans="1:16" s="2" customFormat="1" ht="19.5" customHeight="1">
      <c r="A113" s="15">
        <v>108</v>
      </c>
      <c r="B113" s="16" t="s">
        <v>19</v>
      </c>
      <c r="C113" s="16" t="s">
        <v>156</v>
      </c>
      <c r="D113" s="16" t="s">
        <v>55</v>
      </c>
      <c r="E113" s="16" t="str">
        <f t="shared" si="7"/>
        <v>05</v>
      </c>
      <c r="F113" s="16">
        <v>3</v>
      </c>
      <c r="G113" s="17">
        <v>122.3</v>
      </c>
      <c r="H113" s="17">
        <v>20.48</v>
      </c>
      <c r="I113" s="17">
        <v>101.82</v>
      </c>
      <c r="J113" s="27">
        <v>6539.3774589999975</v>
      </c>
      <c r="K113" s="28">
        <f t="shared" si="5"/>
        <v>7854.703037082103</v>
      </c>
      <c r="L113" s="29">
        <f t="shared" si="6"/>
        <v>799765.8632356997</v>
      </c>
      <c r="M113" s="30"/>
      <c r="N113" s="31" t="s">
        <v>22</v>
      </c>
      <c r="O113" s="32" t="s">
        <v>23</v>
      </c>
      <c r="P113" s="33"/>
    </row>
    <row r="114" spans="1:16" s="2" customFormat="1" ht="19.5" customHeight="1">
      <c r="A114" s="15">
        <v>109</v>
      </c>
      <c r="B114" s="16" t="s">
        <v>19</v>
      </c>
      <c r="C114" s="16" t="s">
        <v>157</v>
      </c>
      <c r="D114" s="16" t="s">
        <v>57</v>
      </c>
      <c r="E114" s="16" t="str">
        <f t="shared" si="7"/>
        <v>05</v>
      </c>
      <c r="F114" s="16">
        <v>3</v>
      </c>
      <c r="G114" s="17">
        <v>122.3</v>
      </c>
      <c r="H114" s="17">
        <v>20.48</v>
      </c>
      <c r="I114" s="17">
        <v>101.82</v>
      </c>
      <c r="J114" s="27">
        <v>6532.026540093747</v>
      </c>
      <c r="K114" s="28">
        <f t="shared" si="5"/>
        <v>7845.873559747253</v>
      </c>
      <c r="L114" s="29">
        <f t="shared" si="6"/>
        <v>798866.8458534653</v>
      </c>
      <c r="M114" s="30"/>
      <c r="N114" s="31" t="s">
        <v>22</v>
      </c>
      <c r="O114" s="32" t="s">
        <v>23</v>
      </c>
      <c r="P114" s="33"/>
    </row>
    <row r="115" spans="1:16" s="2" customFormat="1" ht="19.5" customHeight="1">
      <c r="A115" s="15">
        <v>110</v>
      </c>
      <c r="B115" s="16" t="s">
        <v>19</v>
      </c>
      <c r="C115" s="16" t="s">
        <v>158</v>
      </c>
      <c r="D115" s="16" t="s">
        <v>59</v>
      </c>
      <c r="E115" s="16" t="str">
        <f t="shared" si="7"/>
        <v>05</v>
      </c>
      <c r="F115" s="16">
        <v>3</v>
      </c>
      <c r="G115" s="17">
        <v>122.3</v>
      </c>
      <c r="H115" s="17">
        <v>20.48</v>
      </c>
      <c r="I115" s="17">
        <v>101.82</v>
      </c>
      <c r="J115" s="27">
        <v>6524.675621187497</v>
      </c>
      <c r="K115" s="28">
        <f t="shared" si="5"/>
        <v>7837.044082412404</v>
      </c>
      <c r="L115" s="29">
        <f t="shared" si="6"/>
        <v>797967.8284712309</v>
      </c>
      <c r="M115" s="30"/>
      <c r="N115" s="31" t="s">
        <v>22</v>
      </c>
      <c r="O115" s="32" t="s">
        <v>23</v>
      </c>
      <c r="P115" s="33"/>
    </row>
    <row r="116" spans="1:16" s="2" customFormat="1" ht="19.5" customHeight="1">
      <c r="A116" s="15">
        <v>111</v>
      </c>
      <c r="B116" s="16" t="s">
        <v>19</v>
      </c>
      <c r="C116" s="16" t="s">
        <v>159</v>
      </c>
      <c r="D116" s="16" t="s">
        <v>137</v>
      </c>
      <c r="E116" s="16" t="str">
        <f t="shared" si="7"/>
        <v>05</v>
      </c>
      <c r="F116" s="16">
        <v>3</v>
      </c>
      <c r="G116" s="17">
        <v>122.3</v>
      </c>
      <c r="H116" s="17">
        <v>20.48</v>
      </c>
      <c r="I116" s="17">
        <v>101.82</v>
      </c>
      <c r="J116" s="27">
        <v>6509.973783374997</v>
      </c>
      <c r="K116" s="28">
        <f t="shared" si="5"/>
        <v>7819.385127742705</v>
      </c>
      <c r="L116" s="29">
        <f t="shared" si="6"/>
        <v>796169.7937067621</v>
      </c>
      <c r="M116" s="30"/>
      <c r="N116" s="31" t="s">
        <v>22</v>
      </c>
      <c r="O116" s="32" t="s">
        <v>23</v>
      </c>
      <c r="P116" s="33"/>
    </row>
    <row r="117" spans="1:16" s="2" customFormat="1" ht="19.5" customHeight="1">
      <c r="A117" s="15">
        <v>112</v>
      </c>
      <c r="B117" s="16" t="s">
        <v>160</v>
      </c>
      <c r="C117" s="16" t="s">
        <v>20</v>
      </c>
      <c r="D117" s="16" t="s">
        <v>21</v>
      </c>
      <c r="E117" s="35" t="str">
        <f aca="true" t="shared" si="8" ref="E117:E148">RIGHT(C117,2)</f>
        <v>01</v>
      </c>
      <c r="F117" s="35">
        <v>3</v>
      </c>
      <c r="G117" s="17">
        <v>121.51</v>
      </c>
      <c r="H117" s="17">
        <v>20.41</v>
      </c>
      <c r="I117" s="17">
        <v>101.1</v>
      </c>
      <c r="J117" s="36">
        <v>6502.622864468747</v>
      </c>
      <c r="K117" s="28">
        <f aca="true" t="shared" si="9" ref="K117:K180">L117/I117</f>
        <v>7815.367994674555</v>
      </c>
      <c r="L117" s="29">
        <f aca="true" t="shared" si="10" ref="L117:L180">G117*J117</f>
        <v>790133.7042615975</v>
      </c>
      <c r="M117" s="30"/>
      <c r="N117" s="31" t="s">
        <v>22</v>
      </c>
      <c r="O117" s="32" t="s">
        <v>23</v>
      </c>
      <c r="P117" s="33"/>
    </row>
    <row r="118" spans="1:16" s="2" customFormat="1" ht="19.5" customHeight="1">
      <c r="A118" s="15">
        <v>113</v>
      </c>
      <c r="B118" s="16" t="s">
        <v>160</v>
      </c>
      <c r="C118" s="16" t="s">
        <v>24</v>
      </c>
      <c r="D118" s="16" t="s">
        <v>25</v>
      </c>
      <c r="E118" s="35" t="str">
        <f t="shared" si="8"/>
        <v>01</v>
      </c>
      <c r="F118" s="35">
        <v>3</v>
      </c>
      <c r="G118" s="17">
        <v>121.51</v>
      </c>
      <c r="H118" s="17">
        <v>20.41</v>
      </c>
      <c r="I118" s="17">
        <v>101.1</v>
      </c>
      <c r="J118" s="36">
        <v>5999.084919390624</v>
      </c>
      <c r="K118" s="28">
        <f t="shared" si="9"/>
        <v>7210.1761479243805</v>
      </c>
      <c r="L118" s="29">
        <f t="shared" si="10"/>
        <v>728948.8085551548</v>
      </c>
      <c r="M118" s="30"/>
      <c r="N118" s="31" t="s">
        <v>22</v>
      </c>
      <c r="O118" s="32" t="s">
        <v>23</v>
      </c>
      <c r="P118" s="33"/>
    </row>
    <row r="119" spans="1:16" s="2" customFormat="1" ht="19.5" customHeight="1">
      <c r="A119" s="15">
        <v>114</v>
      </c>
      <c r="B119" s="16" t="s">
        <v>160</v>
      </c>
      <c r="C119" s="16" t="s">
        <v>26</v>
      </c>
      <c r="D119" s="16" t="s">
        <v>27</v>
      </c>
      <c r="E119" s="35" t="str">
        <f t="shared" si="8"/>
        <v>01</v>
      </c>
      <c r="F119" s="35">
        <v>3</v>
      </c>
      <c r="G119" s="17">
        <v>121.51</v>
      </c>
      <c r="H119" s="17">
        <v>20.41</v>
      </c>
      <c r="I119" s="17">
        <v>101.1</v>
      </c>
      <c r="J119" s="36">
        <v>6013.786757203123</v>
      </c>
      <c r="K119" s="28">
        <f t="shared" si="9"/>
        <v>7227.845982865989</v>
      </c>
      <c r="L119" s="29">
        <f t="shared" si="10"/>
        <v>730735.2288677514</v>
      </c>
      <c r="M119" s="30"/>
      <c r="N119" s="31" t="s">
        <v>22</v>
      </c>
      <c r="O119" s="32" t="s">
        <v>23</v>
      </c>
      <c r="P119" s="33"/>
    </row>
    <row r="120" spans="1:16" s="2" customFormat="1" ht="19.5" customHeight="1">
      <c r="A120" s="15">
        <v>115</v>
      </c>
      <c r="B120" s="16" t="s">
        <v>160</v>
      </c>
      <c r="C120" s="16" t="s">
        <v>161</v>
      </c>
      <c r="D120" s="16" t="s">
        <v>86</v>
      </c>
      <c r="E120" s="35" t="str">
        <f t="shared" si="8"/>
        <v>01</v>
      </c>
      <c r="F120" s="35">
        <v>3</v>
      </c>
      <c r="G120" s="17">
        <v>121.51</v>
      </c>
      <c r="H120" s="17">
        <v>20.41</v>
      </c>
      <c r="I120" s="17">
        <v>101.1</v>
      </c>
      <c r="J120" s="36">
        <v>6028.488595015624</v>
      </c>
      <c r="K120" s="28">
        <f t="shared" si="9"/>
        <v>7245.515817807602</v>
      </c>
      <c r="L120" s="29">
        <f t="shared" si="10"/>
        <v>732521.6491803485</v>
      </c>
      <c r="M120" s="30"/>
      <c r="N120" s="31" t="s">
        <v>22</v>
      </c>
      <c r="O120" s="32" t="s">
        <v>23</v>
      </c>
      <c r="P120" s="33"/>
    </row>
    <row r="121" spans="1:16" s="2" customFormat="1" ht="19.5" customHeight="1">
      <c r="A121" s="15">
        <v>116</v>
      </c>
      <c r="B121" s="16" t="s">
        <v>160</v>
      </c>
      <c r="C121" s="16" t="s">
        <v>28</v>
      </c>
      <c r="D121" s="16" t="s">
        <v>29</v>
      </c>
      <c r="E121" s="35" t="str">
        <f t="shared" si="8"/>
        <v>01</v>
      </c>
      <c r="F121" s="35">
        <v>3</v>
      </c>
      <c r="G121" s="17">
        <v>121.51</v>
      </c>
      <c r="H121" s="17">
        <v>20.41</v>
      </c>
      <c r="I121" s="17">
        <v>101.1</v>
      </c>
      <c r="J121" s="36">
        <v>6050.541351734373</v>
      </c>
      <c r="K121" s="28">
        <f t="shared" si="9"/>
        <v>7272.020570220017</v>
      </c>
      <c r="L121" s="29">
        <f t="shared" si="10"/>
        <v>735201.2796492437</v>
      </c>
      <c r="M121" s="30"/>
      <c r="N121" s="31" t="s">
        <v>22</v>
      </c>
      <c r="O121" s="32" t="s">
        <v>23</v>
      </c>
      <c r="P121" s="33"/>
    </row>
    <row r="122" spans="1:16" s="2" customFormat="1" ht="19.5" customHeight="1">
      <c r="A122" s="15">
        <v>117</v>
      </c>
      <c r="B122" s="16" t="s">
        <v>160</v>
      </c>
      <c r="C122" s="16" t="s">
        <v>162</v>
      </c>
      <c r="D122" s="16" t="s">
        <v>89</v>
      </c>
      <c r="E122" s="35" t="str">
        <f t="shared" si="8"/>
        <v>01</v>
      </c>
      <c r="F122" s="35">
        <v>3</v>
      </c>
      <c r="G122" s="17">
        <v>121.51</v>
      </c>
      <c r="H122" s="17">
        <v>20.41</v>
      </c>
      <c r="I122" s="17">
        <v>101.1</v>
      </c>
      <c r="J122" s="36">
        <v>6072.594108453123</v>
      </c>
      <c r="K122" s="28">
        <f t="shared" si="9"/>
        <v>7298.525322632434</v>
      </c>
      <c r="L122" s="29">
        <f t="shared" si="10"/>
        <v>737880.910118139</v>
      </c>
      <c r="M122" s="30"/>
      <c r="N122" s="31" t="s">
        <v>22</v>
      </c>
      <c r="O122" s="32" t="s">
        <v>23</v>
      </c>
      <c r="P122" s="33"/>
    </row>
    <row r="123" spans="1:16" s="2" customFormat="1" ht="19.5" customHeight="1">
      <c r="A123" s="15">
        <v>118</v>
      </c>
      <c r="B123" s="16" t="s">
        <v>160</v>
      </c>
      <c r="C123" s="16" t="s">
        <v>163</v>
      </c>
      <c r="D123" s="16" t="s">
        <v>91</v>
      </c>
      <c r="E123" s="35" t="str">
        <f t="shared" si="8"/>
        <v>01</v>
      </c>
      <c r="F123" s="35">
        <v>3</v>
      </c>
      <c r="G123" s="17">
        <v>121.51</v>
      </c>
      <c r="H123" s="17">
        <v>20.41</v>
      </c>
      <c r="I123" s="17">
        <v>101.1</v>
      </c>
      <c r="J123" s="36">
        <v>6094.646865171874</v>
      </c>
      <c r="K123" s="28">
        <f t="shared" si="9"/>
        <v>7325.030075044851</v>
      </c>
      <c r="L123" s="29">
        <f t="shared" si="10"/>
        <v>740560.5405870344</v>
      </c>
      <c r="M123" s="30"/>
      <c r="N123" s="31" t="s">
        <v>22</v>
      </c>
      <c r="O123" s="32" t="s">
        <v>23</v>
      </c>
      <c r="P123" s="33"/>
    </row>
    <row r="124" spans="1:16" s="2" customFormat="1" ht="19.5" customHeight="1">
      <c r="A124" s="15">
        <v>119</v>
      </c>
      <c r="B124" s="16" t="s">
        <v>160</v>
      </c>
      <c r="C124" s="16" t="s">
        <v>30</v>
      </c>
      <c r="D124" s="16" t="s">
        <v>31</v>
      </c>
      <c r="E124" s="35" t="str">
        <f t="shared" si="8"/>
        <v>01</v>
      </c>
      <c r="F124" s="35">
        <v>3</v>
      </c>
      <c r="G124" s="17">
        <v>121.51</v>
      </c>
      <c r="H124" s="17">
        <v>20.41</v>
      </c>
      <c r="I124" s="17">
        <v>101.1</v>
      </c>
      <c r="J124" s="36">
        <v>6116.699621890623</v>
      </c>
      <c r="K124" s="28">
        <f t="shared" si="9"/>
        <v>7351.534827457267</v>
      </c>
      <c r="L124" s="29">
        <f t="shared" si="10"/>
        <v>743240.1710559296</v>
      </c>
      <c r="M124" s="30"/>
      <c r="N124" s="31" t="s">
        <v>22</v>
      </c>
      <c r="O124" s="32" t="s">
        <v>23</v>
      </c>
      <c r="P124" s="33"/>
    </row>
    <row r="125" spans="1:16" s="2" customFormat="1" ht="19.5" customHeight="1">
      <c r="A125" s="15">
        <v>120</v>
      </c>
      <c r="B125" s="16" t="s">
        <v>160</v>
      </c>
      <c r="C125" s="16" t="s">
        <v>32</v>
      </c>
      <c r="D125" s="16" t="s">
        <v>33</v>
      </c>
      <c r="E125" s="35" t="str">
        <f t="shared" si="8"/>
        <v>01</v>
      </c>
      <c r="F125" s="35">
        <v>3</v>
      </c>
      <c r="G125" s="17">
        <v>121.51</v>
      </c>
      <c r="H125" s="17">
        <v>20.41</v>
      </c>
      <c r="I125" s="17">
        <v>101.1</v>
      </c>
      <c r="J125" s="36">
        <v>6138.752378609373</v>
      </c>
      <c r="K125" s="28">
        <f t="shared" si="9"/>
        <v>7378.0395798696845</v>
      </c>
      <c r="L125" s="29">
        <f t="shared" si="10"/>
        <v>745919.801524825</v>
      </c>
      <c r="M125" s="30"/>
      <c r="N125" s="31" t="s">
        <v>22</v>
      </c>
      <c r="O125" s="32" t="s">
        <v>23</v>
      </c>
      <c r="P125" s="33"/>
    </row>
    <row r="126" spans="1:16" s="2" customFormat="1" ht="19.5" customHeight="1">
      <c r="A126" s="15">
        <v>121</v>
      </c>
      <c r="B126" s="16" t="s">
        <v>160</v>
      </c>
      <c r="C126" s="16" t="s">
        <v>34</v>
      </c>
      <c r="D126" s="16" t="s">
        <v>35</v>
      </c>
      <c r="E126" s="35" t="str">
        <f t="shared" si="8"/>
        <v>01</v>
      </c>
      <c r="F126" s="35">
        <v>3</v>
      </c>
      <c r="G126" s="17">
        <v>121.51</v>
      </c>
      <c r="H126" s="17">
        <v>20.41</v>
      </c>
      <c r="I126" s="17">
        <v>101.1</v>
      </c>
      <c r="J126" s="36">
        <v>6160.8051353281235</v>
      </c>
      <c r="K126" s="28">
        <f t="shared" si="9"/>
        <v>7404.544332282101</v>
      </c>
      <c r="L126" s="29">
        <f t="shared" si="10"/>
        <v>748599.4319937204</v>
      </c>
      <c r="M126" s="30"/>
      <c r="N126" s="31" t="s">
        <v>22</v>
      </c>
      <c r="O126" s="32" t="s">
        <v>23</v>
      </c>
      <c r="P126" s="33"/>
    </row>
    <row r="127" spans="1:16" s="2" customFormat="1" ht="19.5" customHeight="1">
      <c r="A127" s="15">
        <v>122</v>
      </c>
      <c r="B127" s="16" t="s">
        <v>160</v>
      </c>
      <c r="C127" s="16" t="s">
        <v>164</v>
      </c>
      <c r="D127" s="16" t="s">
        <v>66</v>
      </c>
      <c r="E127" s="35" t="str">
        <f t="shared" si="8"/>
        <v>01</v>
      </c>
      <c r="F127" s="35">
        <v>3</v>
      </c>
      <c r="G127" s="17">
        <v>121.51</v>
      </c>
      <c r="H127" s="17">
        <v>20.41</v>
      </c>
      <c r="I127" s="17">
        <v>101.1</v>
      </c>
      <c r="J127" s="36">
        <v>6182.857892046874</v>
      </c>
      <c r="K127" s="28">
        <f t="shared" si="9"/>
        <v>7431.049084694519</v>
      </c>
      <c r="L127" s="29">
        <f t="shared" si="10"/>
        <v>751279.0624626158</v>
      </c>
      <c r="M127" s="30"/>
      <c r="N127" s="31" t="s">
        <v>22</v>
      </c>
      <c r="O127" s="32" t="s">
        <v>23</v>
      </c>
      <c r="P127" s="33"/>
    </row>
    <row r="128" spans="1:16" s="2" customFormat="1" ht="19.5" customHeight="1">
      <c r="A128" s="15">
        <v>123</v>
      </c>
      <c r="B128" s="16" t="s">
        <v>160</v>
      </c>
      <c r="C128" s="16" t="s">
        <v>36</v>
      </c>
      <c r="D128" s="16" t="s">
        <v>37</v>
      </c>
      <c r="E128" s="35" t="str">
        <f t="shared" si="8"/>
        <v>01</v>
      </c>
      <c r="F128" s="35">
        <v>3</v>
      </c>
      <c r="G128" s="17">
        <v>121.51</v>
      </c>
      <c r="H128" s="17">
        <v>20.41</v>
      </c>
      <c r="I128" s="17">
        <v>101.1</v>
      </c>
      <c r="J128" s="36">
        <v>6204.910648765624</v>
      </c>
      <c r="K128" s="28">
        <f t="shared" si="9"/>
        <v>7457.553837106934</v>
      </c>
      <c r="L128" s="29">
        <f t="shared" si="10"/>
        <v>753958.692931511</v>
      </c>
      <c r="M128" s="30"/>
      <c r="N128" s="31" t="s">
        <v>22</v>
      </c>
      <c r="O128" s="32" t="s">
        <v>23</v>
      </c>
      <c r="P128" s="33"/>
    </row>
    <row r="129" spans="1:16" s="2" customFormat="1" ht="19.5" customHeight="1">
      <c r="A129" s="15">
        <v>124</v>
      </c>
      <c r="B129" s="16" t="s">
        <v>160</v>
      </c>
      <c r="C129" s="16" t="s">
        <v>38</v>
      </c>
      <c r="D129" s="16" t="s">
        <v>39</v>
      </c>
      <c r="E129" s="35" t="str">
        <f t="shared" si="8"/>
        <v>01</v>
      </c>
      <c r="F129" s="35">
        <v>3</v>
      </c>
      <c r="G129" s="17">
        <v>121.51</v>
      </c>
      <c r="H129" s="17">
        <v>20.41</v>
      </c>
      <c r="I129" s="17">
        <v>101.1</v>
      </c>
      <c r="J129" s="36">
        <v>6204.910648765624</v>
      </c>
      <c r="K129" s="28">
        <f t="shared" si="9"/>
        <v>7457.553837106934</v>
      </c>
      <c r="L129" s="29">
        <f t="shared" si="10"/>
        <v>753958.692931511</v>
      </c>
      <c r="M129" s="30"/>
      <c r="N129" s="31" t="s">
        <v>22</v>
      </c>
      <c r="O129" s="32" t="s">
        <v>23</v>
      </c>
      <c r="P129" s="33"/>
    </row>
    <row r="130" spans="1:16" s="2" customFormat="1" ht="19.5" customHeight="1">
      <c r="A130" s="15">
        <v>125</v>
      </c>
      <c r="B130" s="16" t="s">
        <v>160</v>
      </c>
      <c r="C130" s="16" t="s">
        <v>40</v>
      </c>
      <c r="D130" s="16" t="s">
        <v>41</v>
      </c>
      <c r="E130" s="35" t="str">
        <f t="shared" si="8"/>
        <v>01</v>
      </c>
      <c r="F130" s="35">
        <v>3</v>
      </c>
      <c r="G130" s="17">
        <v>121.51</v>
      </c>
      <c r="H130" s="17">
        <v>20.41</v>
      </c>
      <c r="I130" s="17">
        <v>101.1</v>
      </c>
      <c r="J130" s="36">
        <v>6249.016162203123</v>
      </c>
      <c r="K130" s="28">
        <f t="shared" si="9"/>
        <v>7510.5633419317655</v>
      </c>
      <c r="L130" s="29">
        <f t="shared" si="10"/>
        <v>759317.9538693015</v>
      </c>
      <c r="M130" s="30"/>
      <c r="N130" s="31" t="s">
        <v>22</v>
      </c>
      <c r="O130" s="32" t="s">
        <v>23</v>
      </c>
      <c r="P130" s="33"/>
    </row>
    <row r="131" spans="1:16" s="2" customFormat="1" ht="19.5" customHeight="1">
      <c r="A131" s="15">
        <v>126</v>
      </c>
      <c r="B131" s="16" t="s">
        <v>160</v>
      </c>
      <c r="C131" s="16" t="s">
        <v>42</v>
      </c>
      <c r="D131" s="16" t="s">
        <v>43</v>
      </c>
      <c r="E131" s="35" t="str">
        <f t="shared" si="8"/>
        <v>01</v>
      </c>
      <c r="F131" s="35">
        <v>3</v>
      </c>
      <c r="G131" s="17">
        <v>121.51</v>
      </c>
      <c r="H131" s="17">
        <v>20.41</v>
      </c>
      <c r="I131" s="17">
        <v>101.1</v>
      </c>
      <c r="J131" s="36">
        <v>6271.068918921873</v>
      </c>
      <c r="K131" s="28">
        <f t="shared" si="9"/>
        <v>7537.068094344182</v>
      </c>
      <c r="L131" s="29">
        <f t="shared" si="10"/>
        <v>761997.5843381968</v>
      </c>
      <c r="M131" s="30"/>
      <c r="N131" s="31" t="s">
        <v>22</v>
      </c>
      <c r="O131" s="32" t="s">
        <v>23</v>
      </c>
      <c r="P131" s="33"/>
    </row>
    <row r="132" spans="1:16" s="2" customFormat="1" ht="19.5" customHeight="1">
      <c r="A132" s="15">
        <v>127</v>
      </c>
      <c r="B132" s="16" t="s">
        <v>160</v>
      </c>
      <c r="C132" s="16" t="s">
        <v>44</v>
      </c>
      <c r="D132" s="16" t="s">
        <v>45</v>
      </c>
      <c r="E132" s="35" t="str">
        <f t="shared" si="8"/>
        <v>01</v>
      </c>
      <c r="F132" s="35">
        <v>3</v>
      </c>
      <c r="G132" s="17">
        <v>121.51</v>
      </c>
      <c r="H132" s="17">
        <v>20.41</v>
      </c>
      <c r="I132" s="17">
        <v>101.1</v>
      </c>
      <c r="J132" s="36">
        <v>6293.121675640625</v>
      </c>
      <c r="K132" s="28">
        <f t="shared" si="9"/>
        <v>7563.572846756601</v>
      </c>
      <c r="L132" s="29">
        <f t="shared" si="10"/>
        <v>764677.2148070923</v>
      </c>
      <c r="M132" s="30"/>
      <c r="N132" s="31" t="s">
        <v>22</v>
      </c>
      <c r="O132" s="32" t="s">
        <v>23</v>
      </c>
      <c r="P132" s="33"/>
    </row>
    <row r="133" spans="1:16" s="2" customFormat="1" ht="19.5" customHeight="1">
      <c r="A133" s="15">
        <v>128</v>
      </c>
      <c r="B133" s="16" t="s">
        <v>160</v>
      </c>
      <c r="C133" s="16" t="s">
        <v>46</v>
      </c>
      <c r="D133" s="16" t="s">
        <v>47</v>
      </c>
      <c r="E133" s="35" t="str">
        <f t="shared" si="8"/>
        <v>01</v>
      </c>
      <c r="F133" s="35">
        <v>3</v>
      </c>
      <c r="G133" s="17">
        <v>121.51</v>
      </c>
      <c r="H133" s="17">
        <v>20.41</v>
      </c>
      <c r="I133" s="17">
        <v>101.1</v>
      </c>
      <c r="J133" s="36">
        <v>6293.121675640625</v>
      </c>
      <c r="K133" s="28">
        <f t="shared" si="9"/>
        <v>7563.572846756601</v>
      </c>
      <c r="L133" s="29">
        <f t="shared" si="10"/>
        <v>764677.2148070923</v>
      </c>
      <c r="M133" s="30"/>
      <c r="N133" s="31" t="s">
        <v>22</v>
      </c>
      <c r="O133" s="32" t="s">
        <v>23</v>
      </c>
      <c r="P133" s="33"/>
    </row>
    <row r="134" spans="1:16" s="2" customFormat="1" ht="19.5" customHeight="1">
      <c r="A134" s="15">
        <v>129</v>
      </c>
      <c r="B134" s="16" t="s">
        <v>160</v>
      </c>
      <c r="C134" s="16" t="s">
        <v>48</v>
      </c>
      <c r="D134" s="16" t="s">
        <v>49</v>
      </c>
      <c r="E134" s="35" t="str">
        <f t="shared" si="8"/>
        <v>01</v>
      </c>
      <c r="F134" s="35">
        <v>3</v>
      </c>
      <c r="G134" s="17">
        <v>121.51</v>
      </c>
      <c r="H134" s="17">
        <v>20.41</v>
      </c>
      <c r="I134" s="17">
        <v>101.1</v>
      </c>
      <c r="J134" s="36">
        <v>6337.227189078123</v>
      </c>
      <c r="K134" s="28">
        <f t="shared" si="9"/>
        <v>7616.582351581432</v>
      </c>
      <c r="L134" s="29">
        <f t="shared" si="10"/>
        <v>770036.4757448827</v>
      </c>
      <c r="M134" s="30"/>
      <c r="N134" s="31" t="s">
        <v>22</v>
      </c>
      <c r="O134" s="32" t="s">
        <v>23</v>
      </c>
      <c r="P134" s="33"/>
    </row>
    <row r="135" spans="1:16" s="2" customFormat="1" ht="19.5" customHeight="1">
      <c r="A135" s="15">
        <v>130</v>
      </c>
      <c r="B135" s="16" t="s">
        <v>160</v>
      </c>
      <c r="C135" s="16" t="s">
        <v>50</v>
      </c>
      <c r="D135" s="16" t="s">
        <v>51</v>
      </c>
      <c r="E135" s="35" t="str">
        <f t="shared" si="8"/>
        <v>01</v>
      </c>
      <c r="F135" s="35">
        <v>3</v>
      </c>
      <c r="G135" s="17">
        <v>121.51</v>
      </c>
      <c r="H135" s="17">
        <v>20.41</v>
      </c>
      <c r="I135" s="17">
        <v>101.1</v>
      </c>
      <c r="J135" s="36">
        <v>6359.279945796873</v>
      </c>
      <c r="K135" s="28">
        <f t="shared" si="9"/>
        <v>7643.087103993849</v>
      </c>
      <c r="L135" s="29">
        <f t="shared" si="10"/>
        <v>772716.1062137781</v>
      </c>
      <c r="M135" s="30"/>
      <c r="N135" s="31" t="s">
        <v>22</v>
      </c>
      <c r="O135" s="32" t="s">
        <v>23</v>
      </c>
      <c r="P135" s="33"/>
    </row>
    <row r="136" spans="1:16" s="2" customFormat="1" ht="19.5" customHeight="1">
      <c r="A136" s="15">
        <v>131</v>
      </c>
      <c r="B136" s="16" t="s">
        <v>160</v>
      </c>
      <c r="C136" s="16" t="s">
        <v>52</v>
      </c>
      <c r="D136" s="16" t="s">
        <v>53</v>
      </c>
      <c r="E136" s="35" t="str">
        <f t="shared" si="8"/>
        <v>01</v>
      </c>
      <c r="F136" s="35">
        <v>3</v>
      </c>
      <c r="G136" s="17">
        <v>121.51</v>
      </c>
      <c r="H136" s="17">
        <v>20.41</v>
      </c>
      <c r="I136" s="17">
        <v>101.1</v>
      </c>
      <c r="J136" s="36">
        <v>6351.9290268906225</v>
      </c>
      <c r="K136" s="28">
        <f t="shared" si="9"/>
        <v>7634.252186523043</v>
      </c>
      <c r="L136" s="29">
        <f t="shared" si="10"/>
        <v>771822.8960574795</v>
      </c>
      <c r="M136" s="30"/>
      <c r="N136" s="31" t="s">
        <v>22</v>
      </c>
      <c r="O136" s="32" t="s">
        <v>23</v>
      </c>
      <c r="P136" s="33"/>
    </row>
    <row r="137" spans="1:16" s="2" customFormat="1" ht="19.5" customHeight="1">
      <c r="A137" s="15">
        <v>132</v>
      </c>
      <c r="B137" s="16" t="s">
        <v>160</v>
      </c>
      <c r="C137" s="16" t="s">
        <v>165</v>
      </c>
      <c r="D137" s="16" t="s">
        <v>77</v>
      </c>
      <c r="E137" s="35" t="str">
        <f t="shared" si="8"/>
        <v>01</v>
      </c>
      <c r="F137" s="35">
        <v>3</v>
      </c>
      <c r="G137" s="17">
        <v>121.51</v>
      </c>
      <c r="H137" s="17">
        <v>20.41</v>
      </c>
      <c r="I137" s="17">
        <v>101.1</v>
      </c>
      <c r="J137" s="36">
        <v>6344.578107984372</v>
      </c>
      <c r="K137" s="28">
        <f t="shared" si="9"/>
        <v>7625.417269052236</v>
      </c>
      <c r="L137" s="29">
        <f t="shared" si="10"/>
        <v>770929.6859011811</v>
      </c>
      <c r="M137" s="30"/>
      <c r="N137" s="31" t="s">
        <v>22</v>
      </c>
      <c r="O137" s="32" t="s">
        <v>23</v>
      </c>
      <c r="P137" s="33"/>
    </row>
    <row r="138" spans="1:16" s="2" customFormat="1" ht="19.5" customHeight="1">
      <c r="A138" s="15">
        <v>133</v>
      </c>
      <c r="B138" s="16" t="s">
        <v>160</v>
      </c>
      <c r="C138" s="16" t="s">
        <v>54</v>
      </c>
      <c r="D138" s="16" t="s">
        <v>55</v>
      </c>
      <c r="E138" s="35" t="str">
        <f t="shared" si="8"/>
        <v>01</v>
      </c>
      <c r="F138" s="35">
        <v>3</v>
      </c>
      <c r="G138" s="17">
        <v>121.51</v>
      </c>
      <c r="H138" s="17">
        <v>20.41</v>
      </c>
      <c r="I138" s="17">
        <v>101.1</v>
      </c>
      <c r="J138" s="36">
        <v>6337.227189078123</v>
      </c>
      <c r="K138" s="28">
        <f t="shared" si="9"/>
        <v>7616.582351581432</v>
      </c>
      <c r="L138" s="29">
        <f t="shared" si="10"/>
        <v>770036.4757448827</v>
      </c>
      <c r="M138" s="30"/>
      <c r="N138" s="31" t="s">
        <v>22</v>
      </c>
      <c r="O138" s="32" t="s">
        <v>23</v>
      </c>
      <c r="P138" s="33"/>
    </row>
    <row r="139" spans="1:16" s="2" customFormat="1" ht="19.5" customHeight="1">
      <c r="A139" s="15">
        <v>134</v>
      </c>
      <c r="B139" s="16" t="s">
        <v>160</v>
      </c>
      <c r="C139" s="16" t="s">
        <v>56</v>
      </c>
      <c r="D139" s="16" t="s">
        <v>57</v>
      </c>
      <c r="E139" s="35" t="str">
        <f t="shared" si="8"/>
        <v>01</v>
      </c>
      <c r="F139" s="35">
        <v>3</v>
      </c>
      <c r="G139" s="17">
        <v>121.51</v>
      </c>
      <c r="H139" s="17">
        <v>20.41</v>
      </c>
      <c r="I139" s="17">
        <v>101.1</v>
      </c>
      <c r="J139" s="36">
        <v>6329.876270171874</v>
      </c>
      <c r="K139" s="28">
        <f t="shared" si="9"/>
        <v>7607.747434110628</v>
      </c>
      <c r="L139" s="29">
        <f t="shared" si="10"/>
        <v>769143.2655885845</v>
      </c>
      <c r="M139" s="30"/>
      <c r="N139" s="31" t="s">
        <v>22</v>
      </c>
      <c r="O139" s="32" t="s">
        <v>23</v>
      </c>
      <c r="P139" s="33"/>
    </row>
    <row r="140" spans="1:16" s="2" customFormat="1" ht="19.5" customHeight="1">
      <c r="A140" s="15">
        <v>135</v>
      </c>
      <c r="B140" s="16" t="s">
        <v>160</v>
      </c>
      <c r="C140" s="16" t="s">
        <v>58</v>
      </c>
      <c r="D140" s="16" t="s">
        <v>59</v>
      </c>
      <c r="E140" s="35" t="str">
        <f t="shared" si="8"/>
        <v>01</v>
      </c>
      <c r="F140" s="35">
        <v>3</v>
      </c>
      <c r="G140" s="17">
        <v>121.51</v>
      </c>
      <c r="H140" s="17">
        <v>20.41</v>
      </c>
      <c r="I140" s="17">
        <v>101.1</v>
      </c>
      <c r="J140" s="36">
        <v>6322.525351265623</v>
      </c>
      <c r="K140" s="28">
        <f t="shared" si="9"/>
        <v>7598.912516639821</v>
      </c>
      <c r="L140" s="29">
        <f t="shared" si="10"/>
        <v>768250.0554322859</v>
      </c>
      <c r="M140" s="30"/>
      <c r="N140" s="31" t="s">
        <v>22</v>
      </c>
      <c r="O140" s="32" t="s">
        <v>23</v>
      </c>
      <c r="P140" s="33"/>
    </row>
    <row r="141" spans="1:16" s="2" customFormat="1" ht="19.5" customHeight="1">
      <c r="A141" s="15">
        <v>136</v>
      </c>
      <c r="B141" s="16" t="s">
        <v>160</v>
      </c>
      <c r="C141" s="16" t="s">
        <v>60</v>
      </c>
      <c r="D141" s="16" t="s">
        <v>61</v>
      </c>
      <c r="E141" s="35" t="str">
        <f t="shared" si="8"/>
        <v>01</v>
      </c>
      <c r="F141" s="35">
        <v>3</v>
      </c>
      <c r="G141" s="17">
        <v>121.51</v>
      </c>
      <c r="H141" s="17">
        <v>20.41</v>
      </c>
      <c r="I141" s="17">
        <v>101.1</v>
      </c>
      <c r="J141" s="36">
        <v>6315.174432359374</v>
      </c>
      <c r="K141" s="28">
        <f t="shared" si="9"/>
        <v>7590.077599169016</v>
      </c>
      <c r="L141" s="29">
        <f t="shared" si="10"/>
        <v>767356.8452759875</v>
      </c>
      <c r="M141" s="30"/>
      <c r="N141" s="31" t="s">
        <v>22</v>
      </c>
      <c r="O141" s="32" t="s">
        <v>23</v>
      </c>
      <c r="P141" s="33"/>
    </row>
    <row r="142" spans="1:16" s="2" customFormat="1" ht="19.5" customHeight="1">
      <c r="A142" s="15">
        <v>137</v>
      </c>
      <c r="B142" s="16" t="s">
        <v>160</v>
      </c>
      <c r="C142" s="16" t="s">
        <v>62</v>
      </c>
      <c r="D142" s="16" t="s">
        <v>21</v>
      </c>
      <c r="E142" s="35" t="str">
        <f t="shared" si="8"/>
        <v>02</v>
      </c>
      <c r="F142" s="35">
        <v>3</v>
      </c>
      <c r="G142" s="17">
        <v>93.4</v>
      </c>
      <c r="H142" s="17">
        <v>15.69</v>
      </c>
      <c r="I142" s="17">
        <v>77.71</v>
      </c>
      <c r="J142" s="36">
        <v>6307.823513453122</v>
      </c>
      <c r="K142" s="28">
        <f t="shared" si="9"/>
        <v>7581.4015719536965</v>
      </c>
      <c r="L142" s="29">
        <f t="shared" si="10"/>
        <v>589150.7161565217</v>
      </c>
      <c r="M142" s="30"/>
      <c r="N142" s="31" t="s">
        <v>22</v>
      </c>
      <c r="O142" s="32" t="s">
        <v>23</v>
      </c>
      <c r="P142" s="33"/>
    </row>
    <row r="143" spans="1:16" s="2" customFormat="1" ht="19.5" customHeight="1">
      <c r="A143" s="15">
        <v>138</v>
      </c>
      <c r="B143" s="16" t="s">
        <v>160</v>
      </c>
      <c r="C143" s="16" t="s">
        <v>63</v>
      </c>
      <c r="D143" s="16" t="s">
        <v>25</v>
      </c>
      <c r="E143" s="35" t="str">
        <f t="shared" si="8"/>
        <v>02</v>
      </c>
      <c r="F143" s="35">
        <v>3</v>
      </c>
      <c r="G143" s="17">
        <v>93.4</v>
      </c>
      <c r="H143" s="17">
        <v>15.69</v>
      </c>
      <c r="I143" s="17">
        <v>77.71</v>
      </c>
      <c r="J143" s="36">
        <v>5870.443838531249</v>
      </c>
      <c r="K143" s="28">
        <f t="shared" si="9"/>
        <v>7055.712965111552</v>
      </c>
      <c r="L143" s="29">
        <f t="shared" si="10"/>
        <v>548299.4545188186</v>
      </c>
      <c r="M143" s="30"/>
      <c r="N143" s="31" t="s">
        <v>22</v>
      </c>
      <c r="O143" s="32" t="s">
        <v>23</v>
      </c>
      <c r="P143" s="33"/>
    </row>
    <row r="144" spans="1:16" s="2" customFormat="1" ht="19.5" customHeight="1">
      <c r="A144" s="15">
        <v>139</v>
      </c>
      <c r="B144" s="16" t="s">
        <v>160</v>
      </c>
      <c r="C144" s="16" t="s">
        <v>166</v>
      </c>
      <c r="D144" s="16" t="s">
        <v>27</v>
      </c>
      <c r="E144" s="35" t="str">
        <f t="shared" si="8"/>
        <v>02</v>
      </c>
      <c r="F144" s="35">
        <v>3</v>
      </c>
      <c r="G144" s="17">
        <v>93.4</v>
      </c>
      <c r="H144" s="17">
        <v>15.69</v>
      </c>
      <c r="I144" s="17">
        <v>77.71</v>
      </c>
      <c r="J144" s="36">
        <v>5885.145676343747</v>
      </c>
      <c r="K144" s="28">
        <f t="shared" si="9"/>
        <v>7073.383170383555</v>
      </c>
      <c r="L144" s="29">
        <f t="shared" si="10"/>
        <v>549672.606170506</v>
      </c>
      <c r="M144" s="30"/>
      <c r="N144" s="31" t="s">
        <v>22</v>
      </c>
      <c r="O144" s="32" t="s">
        <v>23</v>
      </c>
      <c r="P144" s="33"/>
    </row>
    <row r="145" spans="1:16" s="2" customFormat="1" ht="19.5" customHeight="1">
      <c r="A145" s="15">
        <v>140</v>
      </c>
      <c r="B145" s="16" t="s">
        <v>160</v>
      </c>
      <c r="C145" s="16" t="s">
        <v>167</v>
      </c>
      <c r="D145" s="16" t="s">
        <v>86</v>
      </c>
      <c r="E145" s="35" t="str">
        <f t="shared" si="8"/>
        <v>02</v>
      </c>
      <c r="F145" s="35">
        <v>3</v>
      </c>
      <c r="G145" s="17">
        <v>93.4</v>
      </c>
      <c r="H145" s="17">
        <v>15.69</v>
      </c>
      <c r="I145" s="17">
        <v>77.71</v>
      </c>
      <c r="J145" s="36">
        <v>5899.8475141562485</v>
      </c>
      <c r="K145" s="28">
        <f t="shared" si="9"/>
        <v>7091.0533756555615</v>
      </c>
      <c r="L145" s="29">
        <f t="shared" si="10"/>
        <v>551045.7578221937</v>
      </c>
      <c r="M145" s="30"/>
      <c r="N145" s="31" t="s">
        <v>22</v>
      </c>
      <c r="O145" s="32" t="s">
        <v>23</v>
      </c>
      <c r="P145" s="33"/>
    </row>
    <row r="146" spans="1:16" s="2" customFormat="1" ht="19.5" customHeight="1">
      <c r="A146" s="15">
        <v>141</v>
      </c>
      <c r="B146" s="16" t="s">
        <v>160</v>
      </c>
      <c r="C146" s="16" t="s">
        <v>64</v>
      </c>
      <c r="D146" s="16" t="s">
        <v>29</v>
      </c>
      <c r="E146" s="35" t="str">
        <f t="shared" si="8"/>
        <v>02</v>
      </c>
      <c r="F146" s="35">
        <v>3</v>
      </c>
      <c r="G146" s="17">
        <v>93.4</v>
      </c>
      <c r="H146" s="17">
        <v>15.69</v>
      </c>
      <c r="I146" s="17">
        <v>77.71</v>
      </c>
      <c r="J146" s="36">
        <v>5921.900270874999</v>
      </c>
      <c r="K146" s="28">
        <f t="shared" si="9"/>
        <v>7117.558683563569</v>
      </c>
      <c r="L146" s="29">
        <f t="shared" si="10"/>
        <v>553105.4852997249</v>
      </c>
      <c r="M146" s="30"/>
      <c r="N146" s="31" t="s">
        <v>22</v>
      </c>
      <c r="O146" s="32" t="s">
        <v>23</v>
      </c>
      <c r="P146" s="33"/>
    </row>
    <row r="147" spans="1:16" s="2" customFormat="1" ht="19.5" customHeight="1">
      <c r="A147" s="15">
        <v>142</v>
      </c>
      <c r="B147" s="16" t="s">
        <v>160</v>
      </c>
      <c r="C147" s="16" t="s">
        <v>168</v>
      </c>
      <c r="D147" s="16" t="s">
        <v>89</v>
      </c>
      <c r="E147" s="35" t="str">
        <f t="shared" si="8"/>
        <v>02</v>
      </c>
      <c r="F147" s="35">
        <v>3</v>
      </c>
      <c r="G147" s="17">
        <v>93.4</v>
      </c>
      <c r="H147" s="17">
        <v>15.69</v>
      </c>
      <c r="I147" s="17">
        <v>77.71</v>
      </c>
      <c r="J147" s="36">
        <v>5943.953027593749</v>
      </c>
      <c r="K147" s="28">
        <f t="shared" si="9"/>
        <v>7144.063991471577</v>
      </c>
      <c r="L147" s="29">
        <f t="shared" si="10"/>
        <v>555165.2127772562</v>
      </c>
      <c r="M147" s="30"/>
      <c r="N147" s="31" t="s">
        <v>22</v>
      </c>
      <c r="O147" s="32" t="s">
        <v>23</v>
      </c>
      <c r="P147" s="33"/>
    </row>
    <row r="148" spans="1:16" s="2" customFormat="1" ht="19.5" customHeight="1">
      <c r="A148" s="15">
        <v>143</v>
      </c>
      <c r="B148" s="16" t="s">
        <v>160</v>
      </c>
      <c r="C148" s="16" t="s">
        <v>169</v>
      </c>
      <c r="D148" s="16" t="s">
        <v>91</v>
      </c>
      <c r="E148" s="35" t="str">
        <f t="shared" si="8"/>
        <v>02</v>
      </c>
      <c r="F148" s="35">
        <v>3</v>
      </c>
      <c r="G148" s="17">
        <v>93.4</v>
      </c>
      <c r="H148" s="17">
        <v>15.69</v>
      </c>
      <c r="I148" s="17">
        <v>77.71</v>
      </c>
      <c r="J148" s="36">
        <v>5966.005784312499</v>
      </c>
      <c r="K148" s="28">
        <f t="shared" si="9"/>
        <v>7170.569299379585</v>
      </c>
      <c r="L148" s="29">
        <f t="shared" si="10"/>
        <v>557224.9402547874</v>
      </c>
      <c r="M148" s="30"/>
      <c r="N148" s="31" t="s">
        <v>22</v>
      </c>
      <c r="O148" s="32" t="s">
        <v>23</v>
      </c>
      <c r="P148" s="33"/>
    </row>
    <row r="149" spans="1:16" s="2" customFormat="1" ht="19.5" customHeight="1">
      <c r="A149" s="15">
        <v>144</v>
      </c>
      <c r="B149" s="16" t="s">
        <v>160</v>
      </c>
      <c r="C149" s="16" t="s">
        <v>170</v>
      </c>
      <c r="D149" s="16" t="s">
        <v>31</v>
      </c>
      <c r="E149" s="35" t="str">
        <f aca="true" t="shared" si="11" ref="E149:E180">RIGHT(C149,2)</f>
        <v>02</v>
      </c>
      <c r="F149" s="35">
        <v>3</v>
      </c>
      <c r="G149" s="17">
        <v>93.4</v>
      </c>
      <c r="H149" s="17">
        <v>15.69</v>
      </c>
      <c r="I149" s="17">
        <v>77.71</v>
      </c>
      <c r="J149" s="36">
        <v>5988.058541031249</v>
      </c>
      <c r="K149" s="28">
        <f t="shared" si="9"/>
        <v>7197.074607287591</v>
      </c>
      <c r="L149" s="29">
        <f t="shared" si="10"/>
        <v>559284.6677323186</v>
      </c>
      <c r="M149" s="30"/>
      <c r="N149" s="31" t="s">
        <v>22</v>
      </c>
      <c r="O149" s="32" t="s">
        <v>23</v>
      </c>
      <c r="P149" s="33"/>
    </row>
    <row r="150" spans="1:16" s="2" customFormat="1" ht="19.5" customHeight="1">
      <c r="A150" s="15">
        <v>145</v>
      </c>
      <c r="B150" s="16" t="s">
        <v>160</v>
      </c>
      <c r="C150" s="16" t="s">
        <v>171</v>
      </c>
      <c r="D150" s="16" t="s">
        <v>33</v>
      </c>
      <c r="E150" s="35" t="str">
        <f t="shared" si="11"/>
        <v>02</v>
      </c>
      <c r="F150" s="35">
        <v>3</v>
      </c>
      <c r="G150" s="17">
        <v>93.4</v>
      </c>
      <c r="H150" s="17">
        <v>15.69</v>
      </c>
      <c r="I150" s="17">
        <v>77.71</v>
      </c>
      <c r="J150" s="36">
        <v>6010.111297749999</v>
      </c>
      <c r="K150" s="28">
        <f t="shared" si="9"/>
        <v>7223.579915195599</v>
      </c>
      <c r="L150" s="29">
        <f t="shared" si="10"/>
        <v>561344.3952098499</v>
      </c>
      <c r="M150" s="30"/>
      <c r="N150" s="31" t="s">
        <v>22</v>
      </c>
      <c r="O150" s="32" t="s">
        <v>23</v>
      </c>
      <c r="P150" s="33"/>
    </row>
    <row r="151" spans="1:16" s="2" customFormat="1" ht="19.5" customHeight="1">
      <c r="A151" s="15">
        <v>146</v>
      </c>
      <c r="B151" s="16" t="s">
        <v>160</v>
      </c>
      <c r="C151" s="52" t="s">
        <v>172</v>
      </c>
      <c r="D151" s="52" t="s">
        <v>173</v>
      </c>
      <c r="E151" s="53" t="s">
        <v>174</v>
      </c>
      <c r="F151" s="35">
        <v>3</v>
      </c>
      <c r="G151" s="17">
        <v>93.4</v>
      </c>
      <c r="H151" s="17">
        <v>15.69</v>
      </c>
      <c r="I151" s="17">
        <v>77.71</v>
      </c>
      <c r="J151" s="36">
        <v>6032.164054468749</v>
      </c>
      <c r="K151" s="28">
        <f t="shared" si="9"/>
        <v>7250.085223103607</v>
      </c>
      <c r="L151" s="29">
        <f t="shared" si="10"/>
        <v>563404.1226873812</v>
      </c>
      <c r="M151" s="30"/>
      <c r="N151" s="31" t="s">
        <v>22</v>
      </c>
      <c r="O151" s="32" t="s">
        <v>23</v>
      </c>
      <c r="P151" s="33"/>
    </row>
    <row r="152" spans="1:16" s="2" customFormat="1" ht="19.5" customHeight="1">
      <c r="A152" s="15">
        <v>147</v>
      </c>
      <c r="B152" s="16" t="s">
        <v>160</v>
      </c>
      <c r="C152" s="16" t="s">
        <v>65</v>
      </c>
      <c r="D152" s="16" t="s">
        <v>66</v>
      </c>
      <c r="E152" s="35" t="str">
        <f t="shared" si="11"/>
        <v>02</v>
      </c>
      <c r="F152" s="35">
        <v>3</v>
      </c>
      <c r="G152" s="17">
        <v>93.4</v>
      </c>
      <c r="H152" s="17">
        <v>15.69</v>
      </c>
      <c r="I152" s="17">
        <v>77.71</v>
      </c>
      <c r="J152" s="36">
        <v>6054.216811187499</v>
      </c>
      <c r="K152" s="28">
        <f t="shared" si="9"/>
        <v>7276.590531011613</v>
      </c>
      <c r="L152" s="29">
        <f t="shared" si="10"/>
        <v>565463.8501649124</v>
      </c>
      <c r="M152" s="30"/>
      <c r="N152" s="31" t="s">
        <v>22</v>
      </c>
      <c r="O152" s="32" t="s">
        <v>23</v>
      </c>
      <c r="P152" s="33"/>
    </row>
    <row r="153" spans="1:16" s="2" customFormat="1" ht="19.5" customHeight="1">
      <c r="A153" s="15">
        <v>148</v>
      </c>
      <c r="B153" s="16" t="s">
        <v>160</v>
      </c>
      <c r="C153" s="16" t="s">
        <v>67</v>
      </c>
      <c r="D153" s="16" t="s">
        <v>37</v>
      </c>
      <c r="E153" s="35" t="str">
        <f t="shared" si="11"/>
        <v>02</v>
      </c>
      <c r="F153" s="35">
        <v>3</v>
      </c>
      <c r="G153" s="17">
        <v>93.4</v>
      </c>
      <c r="H153" s="17">
        <v>15.69</v>
      </c>
      <c r="I153" s="17">
        <v>77.71</v>
      </c>
      <c r="J153" s="36">
        <v>6076.269567906248</v>
      </c>
      <c r="K153" s="28">
        <f t="shared" si="9"/>
        <v>7303.095838919619</v>
      </c>
      <c r="L153" s="29">
        <f t="shared" si="10"/>
        <v>567523.5776424436</v>
      </c>
      <c r="M153" s="30"/>
      <c r="N153" s="31" t="s">
        <v>22</v>
      </c>
      <c r="O153" s="32" t="s">
        <v>23</v>
      </c>
      <c r="P153" s="33"/>
    </row>
    <row r="154" spans="1:16" s="2" customFormat="1" ht="19.5" customHeight="1">
      <c r="A154" s="15">
        <v>149</v>
      </c>
      <c r="B154" s="16" t="s">
        <v>160</v>
      </c>
      <c r="C154" s="16" t="s">
        <v>68</v>
      </c>
      <c r="D154" s="16" t="s">
        <v>39</v>
      </c>
      <c r="E154" s="35" t="str">
        <f t="shared" si="11"/>
        <v>02</v>
      </c>
      <c r="F154" s="35">
        <v>3</v>
      </c>
      <c r="G154" s="17">
        <v>93.4</v>
      </c>
      <c r="H154" s="17">
        <v>15.69</v>
      </c>
      <c r="I154" s="17">
        <v>77.71</v>
      </c>
      <c r="J154" s="36">
        <v>6076.269567906248</v>
      </c>
      <c r="K154" s="28">
        <f t="shared" si="9"/>
        <v>7303.095838919619</v>
      </c>
      <c r="L154" s="29">
        <f t="shared" si="10"/>
        <v>567523.5776424436</v>
      </c>
      <c r="M154" s="30"/>
      <c r="N154" s="31" t="s">
        <v>22</v>
      </c>
      <c r="O154" s="32" t="s">
        <v>23</v>
      </c>
      <c r="P154" s="33"/>
    </row>
    <row r="155" spans="1:16" s="2" customFormat="1" ht="19.5" customHeight="1">
      <c r="A155" s="15">
        <v>150</v>
      </c>
      <c r="B155" s="16" t="s">
        <v>160</v>
      </c>
      <c r="C155" s="16" t="s">
        <v>69</v>
      </c>
      <c r="D155" s="16" t="s">
        <v>41</v>
      </c>
      <c r="E155" s="35" t="str">
        <f t="shared" si="11"/>
        <v>02</v>
      </c>
      <c r="F155" s="35">
        <v>3</v>
      </c>
      <c r="G155" s="17">
        <v>93.4</v>
      </c>
      <c r="H155" s="17">
        <v>15.69</v>
      </c>
      <c r="I155" s="17">
        <v>77.71</v>
      </c>
      <c r="J155" s="36">
        <v>6120.375081343749</v>
      </c>
      <c r="K155" s="28">
        <f t="shared" si="9"/>
        <v>7356.106454735635</v>
      </c>
      <c r="L155" s="29">
        <f t="shared" si="10"/>
        <v>571643.0325975062</v>
      </c>
      <c r="M155" s="30"/>
      <c r="N155" s="31" t="s">
        <v>22</v>
      </c>
      <c r="O155" s="32" t="s">
        <v>23</v>
      </c>
      <c r="P155" s="33"/>
    </row>
    <row r="156" spans="1:16" s="2" customFormat="1" ht="19.5" customHeight="1">
      <c r="A156" s="15">
        <v>151</v>
      </c>
      <c r="B156" s="16" t="s">
        <v>160</v>
      </c>
      <c r="C156" s="16" t="s">
        <v>70</v>
      </c>
      <c r="D156" s="16" t="s">
        <v>43</v>
      </c>
      <c r="E156" s="35" t="str">
        <f t="shared" si="11"/>
        <v>02</v>
      </c>
      <c r="F156" s="35">
        <v>3</v>
      </c>
      <c r="G156" s="17">
        <v>93.4</v>
      </c>
      <c r="H156" s="17">
        <v>15.69</v>
      </c>
      <c r="I156" s="17">
        <v>77.71</v>
      </c>
      <c r="J156" s="36">
        <v>6142.427838062498</v>
      </c>
      <c r="K156" s="28">
        <f t="shared" si="9"/>
        <v>7382.611762643642</v>
      </c>
      <c r="L156" s="29">
        <f t="shared" si="10"/>
        <v>573702.7600750374</v>
      </c>
      <c r="M156" s="30"/>
      <c r="N156" s="31" t="s">
        <v>22</v>
      </c>
      <c r="O156" s="32" t="s">
        <v>23</v>
      </c>
      <c r="P156" s="33"/>
    </row>
    <row r="157" spans="1:16" s="2" customFormat="1" ht="19.5" customHeight="1">
      <c r="A157" s="15">
        <v>152</v>
      </c>
      <c r="B157" s="16" t="s">
        <v>160</v>
      </c>
      <c r="C157" s="16" t="s">
        <v>71</v>
      </c>
      <c r="D157" s="16" t="s">
        <v>45</v>
      </c>
      <c r="E157" s="35" t="str">
        <f t="shared" si="11"/>
        <v>02</v>
      </c>
      <c r="F157" s="35">
        <v>3</v>
      </c>
      <c r="G157" s="17">
        <v>93.4</v>
      </c>
      <c r="H157" s="17">
        <v>15.69</v>
      </c>
      <c r="I157" s="17">
        <v>77.71</v>
      </c>
      <c r="J157" s="36">
        <v>6164.480594781249</v>
      </c>
      <c r="K157" s="28">
        <f t="shared" si="9"/>
        <v>7409.11707055165</v>
      </c>
      <c r="L157" s="29">
        <f t="shared" si="10"/>
        <v>575762.4875525687</v>
      </c>
      <c r="M157" s="30"/>
      <c r="N157" s="31" t="s">
        <v>22</v>
      </c>
      <c r="O157" s="32" t="s">
        <v>23</v>
      </c>
      <c r="P157" s="33"/>
    </row>
    <row r="158" spans="1:16" s="2" customFormat="1" ht="19.5" customHeight="1">
      <c r="A158" s="15">
        <v>153</v>
      </c>
      <c r="B158" s="16" t="s">
        <v>160</v>
      </c>
      <c r="C158" s="16" t="s">
        <v>72</v>
      </c>
      <c r="D158" s="16" t="s">
        <v>47</v>
      </c>
      <c r="E158" s="35" t="str">
        <f t="shared" si="11"/>
        <v>02</v>
      </c>
      <c r="F158" s="35">
        <v>3</v>
      </c>
      <c r="G158" s="17">
        <v>93.4</v>
      </c>
      <c r="H158" s="17">
        <v>15.69</v>
      </c>
      <c r="I158" s="17">
        <v>77.71</v>
      </c>
      <c r="J158" s="36">
        <v>6164.480594781249</v>
      </c>
      <c r="K158" s="28">
        <f t="shared" si="9"/>
        <v>7409.11707055165</v>
      </c>
      <c r="L158" s="29">
        <f t="shared" si="10"/>
        <v>575762.4875525687</v>
      </c>
      <c r="M158" s="30"/>
      <c r="N158" s="31" t="s">
        <v>22</v>
      </c>
      <c r="O158" s="32" t="s">
        <v>23</v>
      </c>
      <c r="P158" s="33"/>
    </row>
    <row r="159" spans="1:16" s="2" customFormat="1" ht="19.5" customHeight="1">
      <c r="A159" s="15">
        <v>154</v>
      </c>
      <c r="B159" s="16" t="s">
        <v>160</v>
      </c>
      <c r="C159" s="16" t="s">
        <v>73</v>
      </c>
      <c r="D159" s="16" t="s">
        <v>49</v>
      </c>
      <c r="E159" s="35" t="str">
        <f t="shared" si="11"/>
        <v>02</v>
      </c>
      <c r="F159" s="35">
        <v>3</v>
      </c>
      <c r="G159" s="17">
        <v>93.4</v>
      </c>
      <c r="H159" s="17">
        <v>15.69</v>
      </c>
      <c r="I159" s="17">
        <v>77.71</v>
      </c>
      <c r="J159" s="36">
        <v>6208.586108218748</v>
      </c>
      <c r="K159" s="28">
        <f t="shared" si="9"/>
        <v>7462.127686367664</v>
      </c>
      <c r="L159" s="29">
        <f t="shared" si="10"/>
        <v>579881.9425076311</v>
      </c>
      <c r="M159" s="30"/>
      <c r="N159" s="31" t="s">
        <v>22</v>
      </c>
      <c r="O159" s="32" t="s">
        <v>23</v>
      </c>
      <c r="P159" s="33"/>
    </row>
    <row r="160" spans="1:16" s="2" customFormat="1" ht="19.5" customHeight="1">
      <c r="A160" s="15">
        <v>155</v>
      </c>
      <c r="B160" s="16" t="s">
        <v>160</v>
      </c>
      <c r="C160" s="16" t="s">
        <v>74</v>
      </c>
      <c r="D160" s="16" t="s">
        <v>51</v>
      </c>
      <c r="E160" s="35" t="str">
        <f t="shared" si="11"/>
        <v>02</v>
      </c>
      <c r="F160" s="35">
        <v>3</v>
      </c>
      <c r="G160" s="17">
        <v>93.4</v>
      </c>
      <c r="H160" s="17">
        <v>15.69</v>
      </c>
      <c r="I160" s="17">
        <v>77.71</v>
      </c>
      <c r="J160" s="36">
        <v>6230.6388649374985</v>
      </c>
      <c r="K160" s="28">
        <f t="shared" si="9"/>
        <v>7488.632994275672</v>
      </c>
      <c r="L160" s="29">
        <f t="shared" si="10"/>
        <v>581941.6699851624</v>
      </c>
      <c r="M160" s="30"/>
      <c r="N160" s="31" t="s">
        <v>22</v>
      </c>
      <c r="O160" s="32" t="s">
        <v>23</v>
      </c>
      <c r="P160" s="33"/>
    </row>
    <row r="161" spans="1:16" s="2" customFormat="1" ht="19.5" customHeight="1">
      <c r="A161" s="15">
        <v>156</v>
      </c>
      <c r="B161" s="16" t="s">
        <v>160</v>
      </c>
      <c r="C161" s="16" t="s">
        <v>75</v>
      </c>
      <c r="D161" s="16" t="s">
        <v>53</v>
      </c>
      <c r="E161" s="35" t="str">
        <f t="shared" si="11"/>
        <v>02</v>
      </c>
      <c r="F161" s="35">
        <v>3</v>
      </c>
      <c r="G161" s="17">
        <v>93.4</v>
      </c>
      <c r="H161" s="17">
        <v>15.69</v>
      </c>
      <c r="I161" s="17">
        <v>77.71</v>
      </c>
      <c r="J161" s="36">
        <v>6223.287946031249</v>
      </c>
      <c r="K161" s="28">
        <f t="shared" si="9"/>
        <v>7479.7978916396705</v>
      </c>
      <c r="L161" s="29">
        <f t="shared" si="10"/>
        <v>581255.0941593187</v>
      </c>
      <c r="M161" s="30"/>
      <c r="N161" s="31" t="s">
        <v>22</v>
      </c>
      <c r="O161" s="32" t="s">
        <v>23</v>
      </c>
      <c r="P161" s="33"/>
    </row>
    <row r="162" spans="1:16" s="2" customFormat="1" ht="19.5" customHeight="1">
      <c r="A162" s="15">
        <v>157</v>
      </c>
      <c r="B162" s="16" t="s">
        <v>160</v>
      </c>
      <c r="C162" s="16" t="s">
        <v>76</v>
      </c>
      <c r="D162" s="16" t="s">
        <v>77</v>
      </c>
      <c r="E162" s="35" t="str">
        <f t="shared" si="11"/>
        <v>02</v>
      </c>
      <c r="F162" s="35">
        <v>3</v>
      </c>
      <c r="G162" s="17">
        <v>93.4</v>
      </c>
      <c r="H162" s="17">
        <v>15.69</v>
      </c>
      <c r="I162" s="17">
        <v>77.71</v>
      </c>
      <c r="J162" s="36">
        <v>6215.937027124998</v>
      </c>
      <c r="K162" s="28">
        <f t="shared" si="9"/>
        <v>7470.962789003666</v>
      </c>
      <c r="L162" s="29">
        <f t="shared" si="10"/>
        <v>580568.5183334749</v>
      </c>
      <c r="M162" s="30"/>
      <c r="N162" s="31" t="s">
        <v>22</v>
      </c>
      <c r="O162" s="32" t="s">
        <v>23</v>
      </c>
      <c r="P162" s="33"/>
    </row>
    <row r="163" spans="1:16" s="2" customFormat="1" ht="19.5" customHeight="1">
      <c r="A163" s="15">
        <v>158</v>
      </c>
      <c r="B163" s="16" t="s">
        <v>160</v>
      </c>
      <c r="C163" s="16" t="s">
        <v>78</v>
      </c>
      <c r="D163" s="16" t="s">
        <v>55</v>
      </c>
      <c r="E163" s="35" t="str">
        <f t="shared" si="11"/>
        <v>02</v>
      </c>
      <c r="F163" s="35">
        <v>3</v>
      </c>
      <c r="G163" s="17">
        <v>93.4</v>
      </c>
      <c r="H163" s="17">
        <v>15.69</v>
      </c>
      <c r="I163" s="17">
        <v>77.71</v>
      </c>
      <c r="J163" s="36">
        <v>6208.586108218748</v>
      </c>
      <c r="K163" s="28">
        <f t="shared" si="9"/>
        <v>7462.127686367664</v>
      </c>
      <c r="L163" s="29">
        <f t="shared" si="10"/>
        <v>579881.9425076311</v>
      </c>
      <c r="M163" s="30"/>
      <c r="N163" s="31" t="s">
        <v>22</v>
      </c>
      <c r="O163" s="32" t="s">
        <v>23</v>
      </c>
      <c r="P163" s="33"/>
    </row>
    <row r="164" spans="1:16" s="2" customFormat="1" ht="19.5" customHeight="1">
      <c r="A164" s="15">
        <v>159</v>
      </c>
      <c r="B164" s="16" t="s">
        <v>160</v>
      </c>
      <c r="C164" s="16" t="s">
        <v>79</v>
      </c>
      <c r="D164" s="16" t="s">
        <v>57</v>
      </c>
      <c r="E164" s="35" t="str">
        <f t="shared" si="11"/>
        <v>02</v>
      </c>
      <c r="F164" s="35">
        <v>3</v>
      </c>
      <c r="G164" s="17">
        <v>93.4</v>
      </c>
      <c r="H164" s="17">
        <v>15.69</v>
      </c>
      <c r="I164" s="17">
        <v>77.71</v>
      </c>
      <c r="J164" s="36">
        <v>6201.235189312499</v>
      </c>
      <c r="K164" s="28">
        <f t="shared" si="9"/>
        <v>7453.2925837316625</v>
      </c>
      <c r="L164" s="29">
        <f t="shared" si="10"/>
        <v>579195.3666817874</v>
      </c>
      <c r="M164" s="30"/>
      <c r="N164" s="31" t="s">
        <v>22</v>
      </c>
      <c r="O164" s="32" t="s">
        <v>23</v>
      </c>
      <c r="P164" s="33"/>
    </row>
    <row r="165" spans="1:16" s="2" customFormat="1" ht="19.5" customHeight="1">
      <c r="A165" s="15">
        <v>160</v>
      </c>
      <c r="B165" s="16" t="s">
        <v>160</v>
      </c>
      <c r="C165" s="16" t="s">
        <v>80</v>
      </c>
      <c r="D165" s="16" t="s">
        <v>59</v>
      </c>
      <c r="E165" s="35" t="str">
        <f t="shared" si="11"/>
        <v>02</v>
      </c>
      <c r="F165" s="35">
        <v>3</v>
      </c>
      <c r="G165" s="17">
        <v>93.4</v>
      </c>
      <c r="H165" s="17">
        <v>15.69</v>
      </c>
      <c r="I165" s="17">
        <v>77.71</v>
      </c>
      <c r="J165" s="36">
        <v>6193.884270406248</v>
      </c>
      <c r="K165" s="28">
        <f t="shared" si="9"/>
        <v>7444.457481095658</v>
      </c>
      <c r="L165" s="29">
        <f t="shared" si="10"/>
        <v>578508.7908559436</v>
      </c>
      <c r="M165" s="30"/>
      <c r="N165" s="31" t="s">
        <v>22</v>
      </c>
      <c r="O165" s="32" t="s">
        <v>23</v>
      </c>
      <c r="P165" s="33"/>
    </row>
    <row r="166" spans="1:16" s="2" customFormat="1" ht="19.5" customHeight="1">
      <c r="A166" s="15">
        <v>161</v>
      </c>
      <c r="B166" s="16" t="s">
        <v>160</v>
      </c>
      <c r="C166" s="16" t="s">
        <v>81</v>
      </c>
      <c r="D166" s="16" t="s">
        <v>61</v>
      </c>
      <c r="E166" s="35" t="str">
        <f t="shared" si="11"/>
        <v>02</v>
      </c>
      <c r="F166" s="35">
        <v>3</v>
      </c>
      <c r="G166" s="17">
        <v>93.4</v>
      </c>
      <c r="H166" s="17">
        <v>15.69</v>
      </c>
      <c r="I166" s="17">
        <v>77.71</v>
      </c>
      <c r="J166" s="36">
        <v>6186.533351499999</v>
      </c>
      <c r="K166" s="28">
        <f t="shared" si="9"/>
        <v>7435.622378459658</v>
      </c>
      <c r="L166" s="29">
        <f t="shared" si="10"/>
        <v>577822.2150301</v>
      </c>
      <c r="M166" s="30"/>
      <c r="N166" s="31" t="s">
        <v>22</v>
      </c>
      <c r="O166" s="32" t="s">
        <v>23</v>
      </c>
      <c r="P166" s="33"/>
    </row>
    <row r="167" spans="1:16" s="2" customFormat="1" ht="19.5" customHeight="1">
      <c r="A167" s="15">
        <v>162</v>
      </c>
      <c r="B167" s="16" t="s">
        <v>160</v>
      </c>
      <c r="C167" s="16" t="s">
        <v>82</v>
      </c>
      <c r="D167" s="16" t="s">
        <v>21</v>
      </c>
      <c r="E167" s="35" t="str">
        <f t="shared" si="11"/>
        <v>03</v>
      </c>
      <c r="F167" s="35">
        <v>3</v>
      </c>
      <c r="G167" s="17">
        <v>121.62</v>
      </c>
      <c r="H167" s="17">
        <v>20.43</v>
      </c>
      <c r="I167" s="17">
        <v>101.19</v>
      </c>
      <c r="J167" s="36">
        <v>6179.182432593749</v>
      </c>
      <c r="K167" s="28">
        <f t="shared" si="9"/>
        <v>7426.743427730525</v>
      </c>
      <c r="L167" s="29">
        <f t="shared" si="10"/>
        <v>751512.1674520518</v>
      </c>
      <c r="M167" s="30"/>
      <c r="N167" s="31" t="s">
        <v>22</v>
      </c>
      <c r="O167" s="32" t="s">
        <v>23</v>
      </c>
      <c r="P167" s="33"/>
    </row>
    <row r="168" spans="1:16" s="2" customFormat="1" ht="19.5" customHeight="1">
      <c r="A168" s="15">
        <v>163</v>
      </c>
      <c r="B168" s="16" t="s">
        <v>160</v>
      </c>
      <c r="C168" s="16" t="s">
        <v>83</v>
      </c>
      <c r="D168" s="16" t="s">
        <v>25</v>
      </c>
      <c r="E168" s="35" t="str">
        <f t="shared" si="11"/>
        <v>03</v>
      </c>
      <c r="F168" s="35">
        <v>3</v>
      </c>
      <c r="G168" s="17">
        <v>121.62</v>
      </c>
      <c r="H168" s="17">
        <v>20.43</v>
      </c>
      <c r="I168" s="17">
        <v>101.19</v>
      </c>
      <c r="J168" s="36">
        <v>5943.953027593749</v>
      </c>
      <c r="K168" s="28">
        <f t="shared" si="9"/>
        <v>7144.0218125897</v>
      </c>
      <c r="L168" s="29">
        <f t="shared" si="10"/>
        <v>722903.5672159517</v>
      </c>
      <c r="M168" s="30"/>
      <c r="N168" s="31" t="s">
        <v>22</v>
      </c>
      <c r="O168" s="32" t="s">
        <v>23</v>
      </c>
      <c r="P168" s="33"/>
    </row>
    <row r="169" spans="1:16" s="2" customFormat="1" ht="19.5" customHeight="1">
      <c r="A169" s="15">
        <v>164</v>
      </c>
      <c r="B169" s="16" t="s">
        <v>160</v>
      </c>
      <c r="C169" s="16" t="s">
        <v>84</v>
      </c>
      <c r="D169" s="16" t="s">
        <v>27</v>
      </c>
      <c r="E169" s="35" t="str">
        <f t="shared" si="11"/>
        <v>03</v>
      </c>
      <c r="F169" s="35">
        <v>3</v>
      </c>
      <c r="G169" s="17">
        <v>121.62</v>
      </c>
      <c r="H169" s="17">
        <v>20.43</v>
      </c>
      <c r="I169" s="17">
        <v>101.19</v>
      </c>
      <c r="J169" s="36">
        <v>5958.654865406248</v>
      </c>
      <c r="K169" s="28">
        <f t="shared" si="9"/>
        <v>7161.691913536001</v>
      </c>
      <c r="L169" s="29">
        <f t="shared" si="10"/>
        <v>724691.604730708</v>
      </c>
      <c r="M169" s="30"/>
      <c r="N169" s="31" t="s">
        <v>22</v>
      </c>
      <c r="O169" s="32" t="s">
        <v>23</v>
      </c>
      <c r="P169" s="33"/>
    </row>
    <row r="170" spans="1:16" s="2" customFormat="1" ht="19.5" customHeight="1">
      <c r="A170" s="15">
        <v>165</v>
      </c>
      <c r="B170" s="16" t="s">
        <v>160</v>
      </c>
      <c r="C170" s="16" t="s">
        <v>85</v>
      </c>
      <c r="D170" s="16" t="s">
        <v>86</v>
      </c>
      <c r="E170" s="35" t="str">
        <f t="shared" si="11"/>
        <v>03</v>
      </c>
      <c r="F170" s="35">
        <v>3</v>
      </c>
      <c r="G170" s="17">
        <v>121.62</v>
      </c>
      <c r="H170" s="17">
        <v>20.43</v>
      </c>
      <c r="I170" s="17">
        <v>101.19</v>
      </c>
      <c r="J170" s="36">
        <v>5973.356703218748</v>
      </c>
      <c r="K170" s="28">
        <f t="shared" si="9"/>
        <v>7179.3620144823035</v>
      </c>
      <c r="L170" s="29">
        <f t="shared" si="10"/>
        <v>726479.6422454643</v>
      </c>
      <c r="M170" s="30"/>
      <c r="N170" s="31" t="s">
        <v>22</v>
      </c>
      <c r="O170" s="32" t="s">
        <v>23</v>
      </c>
      <c r="P170" s="33"/>
    </row>
    <row r="171" spans="1:16" s="2" customFormat="1" ht="19.5" customHeight="1">
      <c r="A171" s="15">
        <v>166</v>
      </c>
      <c r="B171" s="16" t="s">
        <v>160</v>
      </c>
      <c r="C171" s="16" t="s">
        <v>87</v>
      </c>
      <c r="D171" s="16" t="s">
        <v>29</v>
      </c>
      <c r="E171" s="35" t="str">
        <f t="shared" si="11"/>
        <v>03</v>
      </c>
      <c r="F171" s="35">
        <v>3</v>
      </c>
      <c r="G171" s="17">
        <v>121.62</v>
      </c>
      <c r="H171" s="17">
        <v>20.43</v>
      </c>
      <c r="I171" s="17">
        <v>101.19</v>
      </c>
      <c r="J171" s="36">
        <v>5995.4094599374985</v>
      </c>
      <c r="K171" s="28">
        <f t="shared" si="9"/>
        <v>7205.867165901755</v>
      </c>
      <c r="L171" s="29">
        <f t="shared" si="10"/>
        <v>729161.6985175986</v>
      </c>
      <c r="M171" s="30"/>
      <c r="N171" s="31" t="s">
        <v>22</v>
      </c>
      <c r="O171" s="32" t="s">
        <v>23</v>
      </c>
      <c r="P171" s="33"/>
    </row>
    <row r="172" spans="1:16" s="2" customFormat="1" ht="19.5" customHeight="1">
      <c r="A172" s="15">
        <v>167</v>
      </c>
      <c r="B172" s="16" t="s">
        <v>160</v>
      </c>
      <c r="C172" s="16" t="s">
        <v>88</v>
      </c>
      <c r="D172" s="16" t="s">
        <v>89</v>
      </c>
      <c r="E172" s="35" t="str">
        <f t="shared" si="11"/>
        <v>03</v>
      </c>
      <c r="F172" s="35">
        <v>3</v>
      </c>
      <c r="G172" s="17">
        <v>121.62</v>
      </c>
      <c r="H172" s="17">
        <v>20.43</v>
      </c>
      <c r="I172" s="17">
        <v>101.19</v>
      </c>
      <c r="J172" s="36">
        <v>6017.4622166562485</v>
      </c>
      <c r="K172" s="28">
        <f t="shared" si="9"/>
        <v>7232.372317321207</v>
      </c>
      <c r="L172" s="29">
        <f t="shared" si="10"/>
        <v>731843.754789733</v>
      </c>
      <c r="M172" s="30"/>
      <c r="N172" s="31" t="s">
        <v>22</v>
      </c>
      <c r="O172" s="32" t="s">
        <v>23</v>
      </c>
      <c r="P172" s="33"/>
    </row>
    <row r="173" spans="1:16" s="2" customFormat="1" ht="19.5" customHeight="1">
      <c r="A173" s="15">
        <v>168</v>
      </c>
      <c r="B173" s="16" t="s">
        <v>160</v>
      </c>
      <c r="C173" s="16" t="s">
        <v>90</v>
      </c>
      <c r="D173" s="16" t="s">
        <v>91</v>
      </c>
      <c r="E173" s="35" t="str">
        <f t="shared" si="11"/>
        <v>03</v>
      </c>
      <c r="F173" s="35">
        <v>3</v>
      </c>
      <c r="G173" s="17">
        <v>121.62</v>
      </c>
      <c r="H173" s="17">
        <v>20.43</v>
      </c>
      <c r="I173" s="17">
        <v>101.19</v>
      </c>
      <c r="J173" s="36">
        <v>6039.514973374998</v>
      </c>
      <c r="K173" s="28">
        <f t="shared" si="9"/>
        <v>7258.877468740659</v>
      </c>
      <c r="L173" s="29">
        <f t="shared" si="10"/>
        <v>734525.8110618673</v>
      </c>
      <c r="M173" s="30"/>
      <c r="N173" s="31" t="s">
        <v>22</v>
      </c>
      <c r="O173" s="32" t="s">
        <v>23</v>
      </c>
      <c r="P173" s="33"/>
    </row>
    <row r="174" spans="1:16" s="2" customFormat="1" ht="19.5" customHeight="1">
      <c r="A174" s="15">
        <v>169</v>
      </c>
      <c r="B174" s="16" t="s">
        <v>160</v>
      </c>
      <c r="C174" s="16" t="s">
        <v>175</v>
      </c>
      <c r="D174" s="16" t="s">
        <v>31</v>
      </c>
      <c r="E174" s="35" t="str">
        <f t="shared" si="11"/>
        <v>03</v>
      </c>
      <c r="F174" s="35">
        <v>3</v>
      </c>
      <c r="G174" s="17">
        <v>121.62</v>
      </c>
      <c r="H174" s="17">
        <v>20.43</v>
      </c>
      <c r="I174" s="17">
        <v>101.19</v>
      </c>
      <c r="J174" s="36">
        <v>6061.567730093748</v>
      </c>
      <c r="K174" s="28">
        <f t="shared" si="9"/>
        <v>7285.3826201601105</v>
      </c>
      <c r="L174" s="29">
        <f t="shared" si="10"/>
        <v>737207.8673340016</v>
      </c>
      <c r="M174" s="30"/>
      <c r="N174" s="31" t="s">
        <v>22</v>
      </c>
      <c r="O174" s="32" t="s">
        <v>23</v>
      </c>
      <c r="P174" s="33"/>
    </row>
    <row r="175" spans="1:16" s="2" customFormat="1" ht="19.5" customHeight="1">
      <c r="A175" s="15">
        <v>170</v>
      </c>
      <c r="B175" s="16" t="s">
        <v>160</v>
      </c>
      <c r="C175" s="16" t="s">
        <v>92</v>
      </c>
      <c r="D175" s="16" t="s">
        <v>33</v>
      </c>
      <c r="E175" s="35" t="str">
        <f t="shared" si="11"/>
        <v>03</v>
      </c>
      <c r="F175" s="35">
        <v>3</v>
      </c>
      <c r="G175" s="17">
        <v>121.62</v>
      </c>
      <c r="H175" s="17">
        <v>20.43</v>
      </c>
      <c r="I175" s="17">
        <v>101.19</v>
      </c>
      <c r="J175" s="36">
        <v>6083.620486812498</v>
      </c>
      <c r="K175" s="28">
        <f t="shared" si="9"/>
        <v>7311.887771579563</v>
      </c>
      <c r="L175" s="29">
        <f t="shared" si="10"/>
        <v>739889.923606136</v>
      </c>
      <c r="M175" s="30"/>
      <c r="N175" s="31" t="s">
        <v>22</v>
      </c>
      <c r="O175" s="32" t="s">
        <v>23</v>
      </c>
      <c r="P175" s="33"/>
    </row>
    <row r="176" spans="1:16" s="2" customFormat="1" ht="19.5" customHeight="1">
      <c r="A176" s="15">
        <v>171</v>
      </c>
      <c r="B176" s="16" t="s">
        <v>160</v>
      </c>
      <c r="C176" s="16" t="s">
        <v>93</v>
      </c>
      <c r="D176" s="16" t="s">
        <v>35</v>
      </c>
      <c r="E176" s="35" t="str">
        <f t="shared" si="11"/>
        <v>03</v>
      </c>
      <c r="F176" s="35">
        <v>3</v>
      </c>
      <c r="G176" s="17">
        <v>121.62</v>
      </c>
      <c r="H176" s="17">
        <v>20.43</v>
      </c>
      <c r="I176" s="17">
        <v>101.19</v>
      </c>
      <c r="J176" s="36">
        <v>6105.673243531248</v>
      </c>
      <c r="K176" s="28">
        <f t="shared" si="9"/>
        <v>7338.392922999016</v>
      </c>
      <c r="L176" s="29">
        <f t="shared" si="10"/>
        <v>742571.9798782704</v>
      </c>
      <c r="M176" s="30"/>
      <c r="N176" s="31" t="s">
        <v>22</v>
      </c>
      <c r="O176" s="32" t="s">
        <v>23</v>
      </c>
      <c r="P176" s="33"/>
    </row>
    <row r="177" spans="1:16" s="2" customFormat="1" ht="19.5" customHeight="1">
      <c r="A177" s="15">
        <v>172</v>
      </c>
      <c r="B177" s="16" t="s">
        <v>160</v>
      </c>
      <c r="C177" s="16" t="s">
        <v>94</v>
      </c>
      <c r="D177" s="16" t="s">
        <v>66</v>
      </c>
      <c r="E177" s="35" t="str">
        <f t="shared" si="11"/>
        <v>03</v>
      </c>
      <c r="F177" s="35">
        <v>3</v>
      </c>
      <c r="G177" s="17">
        <v>121.62</v>
      </c>
      <c r="H177" s="17">
        <v>20.43</v>
      </c>
      <c r="I177" s="17">
        <v>101.19</v>
      </c>
      <c r="J177" s="36">
        <v>6127.726000249999</v>
      </c>
      <c r="K177" s="28">
        <f t="shared" si="9"/>
        <v>7364.898074418469</v>
      </c>
      <c r="L177" s="29">
        <f t="shared" si="10"/>
        <v>745254.0361504048</v>
      </c>
      <c r="M177" s="30"/>
      <c r="N177" s="31" t="s">
        <v>22</v>
      </c>
      <c r="O177" s="32" t="s">
        <v>23</v>
      </c>
      <c r="P177" s="33"/>
    </row>
    <row r="178" spans="1:16" s="2" customFormat="1" ht="19.5" customHeight="1">
      <c r="A178" s="15">
        <v>173</v>
      </c>
      <c r="B178" s="16" t="s">
        <v>160</v>
      </c>
      <c r="C178" s="16" t="s">
        <v>95</v>
      </c>
      <c r="D178" s="16" t="s">
        <v>37</v>
      </c>
      <c r="E178" s="35" t="str">
        <f t="shared" si="11"/>
        <v>03</v>
      </c>
      <c r="F178" s="35">
        <v>3</v>
      </c>
      <c r="G178" s="17">
        <v>121.62</v>
      </c>
      <c r="H178" s="17">
        <v>20.43</v>
      </c>
      <c r="I178" s="17">
        <v>101.19</v>
      </c>
      <c r="J178" s="36">
        <v>6149.778756968748</v>
      </c>
      <c r="K178" s="28">
        <f t="shared" si="9"/>
        <v>7391.40322583792</v>
      </c>
      <c r="L178" s="29">
        <f t="shared" si="10"/>
        <v>747936.0924225391</v>
      </c>
      <c r="M178" s="30"/>
      <c r="N178" s="31" t="s">
        <v>22</v>
      </c>
      <c r="O178" s="32" t="s">
        <v>23</v>
      </c>
      <c r="P178" s="33"/>
    </row>
    <row r="179" spans="1:16" s="2" customFormat="1" ht="19.5" customHeight="1">
      <c r="A179" s="15">
        <v>174</v>
      </c>
      <c r="B179" s="16" t="s">
        <v>160</v>
      </c>
      <c r="C179" s="16" t="s">
        <v>96</v>
      </c>
      <c r="D179" s="16" t="s">
        <v>39</v>
      </c>
      <c r="E179" s="35" t="str">
        <f t="shared" si="11"/>
        <v>03</v>
      </c>
      <c r="F179" s="35">
        <v>3</v>
      </c>
      <c r="G179" s="17">
        <v>121.62</v>
      </c>
      <c r="H179" s="17">
        <v>20.43</v>
      </c>
      <c r="I179" s="17">
        <v>101.19</v>
      </c>
      <c r="J179" s="36">
        <v>6149.778756968748</v>
      </c>
      <c r="K179" s="28">
        <f t="shared" si="9"/>
        <v>7391.40322583792</v>
      </c>
      <c r="L179" s="29">
        <f t="shared" si="10"/>
        <v>747936.0924225391</v>
      </c>
      <c r="M179" s="30"/>
      <c r="N179" s="31" t="s">
        <v>22</v>
      </c>
      <c r="O179" s="32" t="s">
        <v>23</v>
      </c>
      <c r="P179" s="33"/>
    </row>
    <row r="180" spans="1:16" s="2" customFormat="1" ht="19.5" customHeight="1">
      <c r="A180" s="15">
        <v>175</v>
      </c>
      <c r="B180" s="16" t="s">
        <v>160</v>
      </c>
      <c r="C180" s="16" t="s">
        <v>97</v>
      </c>
      <c r="D180" s="16" t="s">
        <v>41</v>
      </c>
      <c r="E180" s="35" t="str">
        <f t="shared" si="11"/>
        <v>03</v>
      </c>
      <c r="F180" s="35">
        <v>3</v>
      </c>
      <c r="G180" s="17">
        <v>121.62</v>
      </c>
      <c r="H180" s="17">
        <v>20.43</v>
      </c>
      <c r="I180" s="17">
        <v>101.19</v>
      </c>
      <c r="J180" s="36">
        <v>6193.884270406248</v>
      </c>
      <c r="K180" s="28">
        <f t="shared" si="9"/>
        <v>7444.413528676826</v>
      </c>
      <c r="L180" s="29">
        <f t="shared" si="10"/>
        <v>753300.204966808</v>
      </c>
      <c r="M180" s="30"/>
      <c r="N180" s="31" t="s">
        <v>22</v>
      </c>
      <c r="O180" s="32" t="s">
        <v>23</v>
      </c>
      <c r="P180" s="33"/>
    </row>
    <row r="181" spans="1:16" s="2" customFormat="1" ht="19.5" customHeight="1">
      <c r="A181" s="15">
        <v>176</v>
      </c>
      <c r="B181" s="16" t="s">
        <v>160</v>
      </c>
      <c r="C181" s="16" t="s">
        <v>98</v>
      </c>
      <c r="D181" s="16" t="s">
        <v>43</v>
      </c>
      <c r="E181" s="35" t="str">
        <f aca="true" t="shared" si="12" ref="E181:E212">RIGHT(C181,2)</f>
        <v>03</v>
      </c>
      <c r="F181" s="35">
        <v>3</v>
      </c>
      <c r="G181" s="17">
        <v>121.62</v>
      </c>
      <c r="H181" s="17">
        <v>20.43</v>
      </c>
      <c r="I181" s="17">
        <v>101.19</v>
      </c>
      <c r="J181" s="36">
        <v>6215.937027124998</v>
      </c>
      <c r="K181" s="28">
        <f aca="true" t="shared" si="13" ref="K181:K244">L181/I181</f>
        <v>7470.918680096277</v>
      </c>
      <c r="L181" s="29">
        <f aca="true" t="shared" si="14" ref="L181:L243">G181*J181</f>
        <v>755982.2612389423</v>
      </c>
      <c r="M181" s="30"/>
      <c r="N181" s="31" t="s">
        <v>22</v>
      </c>
      <c r="O181" s="32" t="s">
        <v>23</v>
      </c>
      <c r="P181" s="33"/>
    </row>
    <row r="182" spans="1:16" s="2" customFormat="1" ht="19.5" customHeight="1">
      <c r="A182" s="15">
        <v>177</v>
      </c>
      <c r="B182" s="16" t="s">
        <v>160</v>
      </c>
      <c r="C182" s="16" t="s">
        <v>99</v>
      </c>
      <c r="D182" s="16" t="s">
        <v>45</v>
      </c>
      <c r="E182" s="35" t="str">
        <f t="shared" si="12"/>
        <v>03</v>
      </c>
      <c r="F182" s="35">
        <v>3</v>
      </c>
      <c r="G182" s="17">
        <v>121.62</v>
      </c>
      <c r="H182" s="17">
        <v>20.43</v>
      </c>
      <c r="I182" s="17">
        <v>101.19</v>
      </c>
      <c r="J182" s="36">
        <v>6237.989783843748</v>
      </c>
      <c r="K182" s="28">
        <f t="shared" si="13"/>
        <v>7497.42383151573</v>
      </c>
      <c r="L182" s="29">
        <f t="shared" si="14"/>
        <v>758664.3175110767</v>
      </c>
      <c r="M182" s="30"/>
      <c r="N182" s="31" t="s">
        <v>22</v>
      </c>
      <c r="O182" s="32" t="s">
        <v>23</v>
      </c>
      <c r="P182" s="33"/>
    </row>
    <row r="183" spans="1:16" s="2" customFormat="1" ht="19.5" customHeight="1">
      <c r="A183" s="15">
        <v>178</v>
      </c>
      <c r="B183" s="16" t="s">
        <v>160</v>
      </c>
      <c r="C183" s="16" t="s">
        <v>100</v>
      </c>
      <c r="D183" s="16" t="s">
        <v>47</v>
      </c>
      <c r="E183" s="35" t="str">
        <f t="shared" si="12"/>
        <v>03</v>
      </c>
      <c r="F183" s="35">
        <v>3</v>
      </c>
      <c r="G183" s="17">
        <v>121.62</v>
      </c>
      <c r="H183" s="17">
        <v>20.43</v>
      </c>
      <c r="I183" s="17">
        <v>101.19</v>
      </c>
      <c r="J183" s="36">
        <v>6237.989783843748</v>
      </c>
      <c r="K183" s="28">
        <f t="shared" si="13"/>
        <v>7497.42383151573</v>
      </c>
      <c r="L183" s="29">
        <f t="shared" si="14"/>
        <v>758664.3175110767</v>
      </c>
      <c r="M183" s="30"/>
      <c r="N183" s="31" t="s">
        <v>22</v>
      </c>
      <c r="O183" s="32" t="s">
        <v>23</v>
      </c>
      <c r="P183" s="33"/>
    </row>
    <row r="184" spans="1:16" s="2" customFormat="1" ht="19.5" customHeight="1">
      <c r="A184" s="15">
        <v>179</v>
      </c>
      <c r="B184" s="16" t="s">
        <v>160</v>
      </c>
      <c r="C184" s="16" t="s">
        <v>101</v>
      </c>
      <c r="D184" s="16" t="s">
        <v>49</v>
      </c>
      <c r="E184" s="35" t="str">
        <f t="shared" si="12"/>
        <v>03</v>
      </c>
      <c r="F184" s="35">
        <v>3</v>
      </c>
      <c r="G184" s="17">
        <v>121.62</v>
      </c>
      <c r="H184" s="17">
        <v>20.43</v>
      </c>
      <c r="I184" s="17">
        <v>101.19</v>
      </c>
      <c r="J184" s="36">
        <v>6282.095297281248</v>
      </c>
      <c r="K184" s="28">
        <f t="shared" si="13"/>
        <v>7550.434134354634</v>
      </c>
      <c r="L184" s="29">
        <f t="shared" si="14"/>
        <v>764028.4300553454</v>
      </c>
      <c r="M184" s="30"/>
      <c r="N184" s="31" t="s">
        <v>22</v>
      </c>
      <c r="O184" s="32" t="s">
        <v>23</v>
      </c>
      <c r="P184" s="33"/>
    </row>
    <row r="185" spans="1:16" s="2" customFormat="1" ht="19.5" customHeight="1">
      <c r="A185" s="15">
        <v>180</v>
      </c>
      <c r="B185" s="16" t="s">
        <v>160</v>
      </c>
      <c r="C185" s="16" t="s">
        <v>102</v>
      </c>
      <c r="D185" s="16" t="s">
        <v>51</v>
      </c>
      <c r="E185" s="35" t="str">
        <f t="shared" si="12"/>
        <v>03</v>
      </c>
      <c r="F185" s="35">
        <v>3</v>
      </c>
      <c r="G185" s="17">
        <v>121.62</v>
      </c>
      <c r="H185" s="17">
        <v>20.43</v>
      </c>
      <c r="I185" s="17">
        <v>101.19</v>
      </c>
      <c r="J185" s="36">
        <v>6304.1480539999975</v>
      </c>
      <c r="K185" s="28">
        <f t="shared" si="13"/>
        <v>7576.939285774086</v>
      </c>
      <c r="L185" s="29">
        <f t="shared" si="14"/>
        <v>766710.4863274797</v>
      </c>
      <c r="M185" s="30"/>
      <c r="N185" s="31" t="s">
        <v>22</v>
      </c>
      <c r="O185" s="32" t="s">
        <v>23</v>
      </c>
      <c r="P185" s="33"/>
    </row>
    <row r="186" spans="1:16" s="2" customFormat="1" ht="19.5" customHeight="1">
      <c r="A186" s="15">
        <v>181</v>
      </c>
      <c r="B186" s="16" t="s">
        <v>160</v>
      </c>
      <c r="C186" s="16" t="s">
        <v>103</v>
      </c>
      <c r="D186" s="16" t="s">
        <v>53</v>
      </c>
      <c r="E186" s="35" t="str">
        <f t="shared" si="12"/>
        <v>03</v>
      </c>
      <c r="F186" s="35">
        <v>3</v>
      </c>
      <c r="G186" s="17">
        <v>121.62</v>
      </c>
      <c r="H186" s="17">
        <v>20.43</v>
      </c>
      <c r="I186" s="17">
        <v>101.19</v>
      </c>
      <c r="J186" s="36">
        <v>6296.79713509375</v>
      </c>
      <c r="K186" s="28">
        <f t="shared" si="13"/>
        <v>7568.104235300937</v>
      </c>
      <c r="L186" s="29">
        <f t="shared" si="14"/>
        <v>765816.4675701018</v>
      </c>
      <c r="M186" s="30"/>
      <c r="N186" s="31" t="s">
        <v>22</v>
      </c>
      <c r="O186" s="32" t="s">
        <v>23</v>
      </c>
      <c r="P186" s="33"/>
    </row>
    <row r="187" spans="1:16" s="2" customFormat="1" ht="19.5" customHeight="1">
      <c r="A187" s="15">
        <v>182</v>
      </c>
      <c r="B187" s="16" t="s">
        <v>160</v>
      </c>
      <c r="C187" s="16" t="s">
        <v>104</v>
      </c>
      <c r="D187" s="16" t="s">
        <v>77</v>
      </c>
      <c r="E187" s="35" t="str">
        <f t="shared" si="12"/>
        <v>03</v>
      </c>
      <c r="F187" s="35">
        <v>3</v>
      </c>
      <c r="G187" s="17">
        <v>121.62</v>
      </c>
      <c r="H187" s="17">
        <v>20.43</v>
      </c>
      <c r="I187" s="17">
        <v>101.19</v>
      </c>
      <c r="J187" s="36">
        <v>6289.446216187498</v>
      </c>
      <c r="K187" s="28">
        <f t="shared" si="13"/>
        <v>7559.269184827785</v>
      </c>
      <c r="L187" s="29">
        <f t="shared" si="14"/>
        <v>764922.4488127235</v>
      </c>
      <c r="M187" s="30"/>
      <c r="N187" s="31" t="s">
        <v>22</v>
      </c>
      <c r="O187" s="32" t="s">
        <v>23</v>
      </c>
      <c r="P187" s="33"/>
    </row>
    <row r="188" spans="1:16" s="2" customFormat="1" ht="19.5" customHeight="1">
      <c r="A188" s="15">
        <v>183</v>
      </c>
      <c r="B188" s="16" t="s">
        <v>160</v>
      </c>
      <c r="C188" s="16" t="s">
        <v>105</v>
      </c>
      <c r="D188" s="16" t="s">
        <v>55</v>
      </c>
      <c r="E188" s="35" t="str">
        <f t="shared" si="12"/>
        <v>03</v>
      </c>
      <c r="F188" s="35">
        <v>3</v>
      </c>
      <c r="G188" s="17">
        <v>121.62</v>
      </c>
      <c r="H188" s="17">
        <v>20.43</v>
      </c>
      <c r="I188" s="17">
        <v>101.19</v>
      </c>
      <c r="J188" s="36">
        <v>6282.095297281248</v>
      </c>
      <c r="K188" s="28">
        <f t="shared" si="13"/>
        <v>7550.434134354634</v>
      </c>
      <c r="L188" s="29">
        <f t="shared" si="14"/>
        <v>764028.4300553454</v>
      </c>
      <c r="M188" s="30"/>
      <c r="N188" s="31" t="s">
        <v>22</v>
      </c>
      <c r="O188" s="32" t="s">
        <v>23</v>
      </c>
      <c r="P188" s="33"/>
    </row>
    <row r="189" spans="1:16" s="2" customFormat="1" ht="19.5" customHeight="1">
      <c r="A189" s="15">
        <v>184</v>
      </c>
      <c r="B189" s="16" t="s">
        <v>160</v>
      </c>
      <c r="C189" s="16" t="s">
        <v>106</v>
      </c>
      <c r="D189" s="16" t="s">
        <v>57</v>
      </c>
      <c r="E189" s="35" t="str">
        <f t="shared" si="12"/>
        <v>03</v>
      </c>
      <c r="F189" s="35">
        <v>3</v>
      </c>
      <c r="G189" s="17">
        <v>121.62</v>
      </c>
      <c r="H189" s="17">
        <v>20.43</v>
      </c>
      <c r="I189" s="17">
        <v>101.19</v>
      </c>
      <c r="J189" s="36">
        <v>6274.7443783749995</v>
      </c>
      <c r="K189" s="28">
        <f t="shared" si="13"/>
        <v>7541.599083881485</v>
      </c>
      <c r="L189" s="29">
        <f t="shared" si="14"/>
        <v>763134.4112979674</v>
      </c>
      <c r="M189" s="30"/>
      <c r="N189" s="31" t="s">
        <v>22</v>
      </c>
      <c r="O189" s="32" t="s">
        <v>23</v>
      </c>
      <c r="P189" s="33"/>
    </row>
    <row r="190" spans="1:16" s="2" customFormat="1" ht="19.5" customHeight="1">
      <c r="A190" s="15">
        <v>185</v>
      </c>
      <c r="B190" s="16" t="s">
        <v>160</v>
      </c>
      <c r="C190" s="16" t="s">
        <v>107</v>
      </c>
      <c r="D190" s="16" t="s">
        <v>59</v>
      </c>
      <c r="E190" s="35" t="str">
        <f t="shared" si="12"/>
        <v>03</v>
      </c>
      <c r="F190" s="35">
        <v>3</v>
      </c>
      <c r="G190" s="17">
        <v>121.62</v>
      </c>
      <c r="H190" s="17">
        <v>20.43</v>
      </c>
      <c r="I190" s="17">
        <v>101.19</v>
      </c>
      <c r="J190" s="36">
        <v>6267.393459468748</v>
      </c>
      <c r="K190" s="28">
        <f t="shared" si="13"/>
        <v>7532.7640334083335</v>
      </c>
      <c r="L190" s="29">
        <f t="shared" si="14"/>
        <v>762240.3925405892</v>
      </c>
      <c r="M190" s="30"/>
      <c r="N190" s="31" t="s">
        <v>22</v>
      </c>
      <c r="O190" s="32" t="s">
        <v>23</v>
      </c>
      <c r="P190" s="33"/>
    </row>
    <row r="191" spans="1:16" s="2" customFormat="1" ht="19.5" customHeight="1">
      <c r="A191" s="15">
        <v>186</v>
      </c>
      <c r="B191" s="16" t="s">
        <v>160</v>
      </c>
      <c r="C191" s="16" t="s">
        <v>108</v>
      </c>
      <c r="D191" s="16" t="s">
        <v>61</v>
      </c>
      <c r="E191" s="35" t="str">
        <f t="shared" si="12"/>
        <v>03</v>
      </c>
      <c r="F191" s="35">
        <v>3</v>
      </c>
      <c r="G191" s="17">
        <v>121.62</v>
      </c>
      <c r="H191" s="17">
        <v>20.43</v>
      </c>
      <c r="I191" s="17">
        <v>101.19</v>
      </c>
      <c r="J191" s="36">
        <v>6260.042540562498</v>
      </c>
      <c r="K191" s="28">
        <f t="shared" si="13"/>
        <v>7523.928982935183</v>
      </c>
      <c r="L191" s="29">
        <f t="shared" si="14"/>
        <v>761346.3737832111</v>
      </c>
      <c r="M191" s="30"/>
      <c r="N191" s="31" t="s">
        <v>22</v>
      </c>
      <c r="O191" s="32" t="s">
        <v>23</v>
      </c>
      <c r="P191" s="33"/>
    </row>
    <row r="192" spans="1:16" s="2" customFormat="1" ht="19.5" customHeight="1">
      <c r="A192" s="15">
        <v>187</v>
      </c>
      <c r="B192" s="16" t="s">
        <v>160</v>
      </c>
      <c r="C192" s="16" t="s">
        <v>109</v>
      </c>
      <c r="D192" s="16" t="s">
        <v>110</v>
      </c>
      <c r="E192" s="35" t="str">
        <f t="shared" si="12"/>
        <v>04</v>
      </c>
      <c r="F192" s="35">
        <v>3</v>
      </c>
      <c r="G192" s="17">
        <v>122.38</v>
      </c>
      <c r="H192" s="17">
        <v>20.56</v>
      </c>
      <c r="I192" s="17">
        <v>101.82</v>
      </c>
      <c r="J192" s="36">
        <v>6252.691621656249</v>
      </c>
      <c r="K192" s="28">
        <f t="shared" si="13"/>
        <v>7515.26616242675</v>
      </c>
      <c r="L192" s="29">
        <f t="shared" si="14"/>
        <v>765204.4006582916</v>
      </c>
      <c r="M192" s="30"/>
      <c r="N192" s="31" t="s">
        <v>22</v>
      </c>
      <c r="O192" s="32" t="s">
        <v>23</v>
      </c>
      <c r="P192" s="33"/>
    </row>
    <row r="193" spans="1:16" s="2" customFormat="1" ht="19.5" customHeight="1">
      <c r="A193" s="15">
        <v>188</v>
      </c>
      <c r="B193" s="16" t="s">
        <v>160</v>
      </c>
      <c r="C193" s="16" t="s">
        <v>111</v>
      </c>
      <c r="D193" s="16" t="s">
        <v>21</v>
      </c>
      <c r="E193" s="35" t="str">
        <f t="shared" si="12"/>
        <v>04</v>
      </c>
      <c r="F193" s="35">
        <v>3</v>
      </c>
      <c r="G193" s="17">
        <v>122.38</v>
      </c>
      <c r="H193" s="17">
        <v>20.56</v>
      </c>
      <c r="I193" s="17">
        <v>101.82</v>
      </c>
      <c r="J193" s="36">
        <v>6076.269567906248</v>
      </c>
      <c r="K193" s="28">
        <f t="shared" si="13"/>
        <v>7303.220091537682</v>
      </c>
      <c r="L193" s="29">
        <f t="shared" si="14"/>
        <v>743613.8697203667</v>
      </c>
      <c r="M193" s="30"/>
      <c r="N193" s="31" t="s">
        <v>22</v>
      </c>
      <c r="O193" s="32" t="s">
        <v>23</v>
      </c>
      <c r="P193" s="33"/>
    </row>
    <row r="194" spans="1:16" s="2" customFormat="1" ht="19.5" customHeight="1">
      <c r="A194" s="15">
        <v>189</v>
      </c>
      <c r="B194" s="16" t="s">
        <v>160</v>
      </c>
      <c r="C194" s="16" t="s">
        <v>112</v>
      </c>
      <c r="D194" s="16" t="s">
        <v>25</v>
      </c>
      <c r="E194" s="35" t="str">
        <f t="shared" si="12"/>
        <v>04</v>
      </c>
      <c r="F194" s="35">
        <v>3</v>
      </c>
      <c r="G194" s="17">
        <v>122.38</v>
      </c>
      <c r="H194" s="17">
        <v>20.56</v>
      </c>
      <c r="I194" s="17">
        <v>101.82</v>
      </c>
      <c r="J194" s="36">
        <v>6090.971405718749</v>
      </c>
      <c r="K194" s="28">
        <f t="shared" si="13"/>
        <v>7320.8905974451045</v>
      </c>
      <c r="L194" s="29">
        <f t="shared" si="14"/>
        <v>745413.0806318605</v>
      </c>
      <c r="M194" s="30"/>
      <c r="N194" s="31" t="s">
        <v>22</v>
      </c>
      <c r="O194" s="32" t="s">
        <v>23</v>
      </c>
      <c r="P194" s="33"/>
    </row>
    <row r="195" spans="1:16" s="2" customFormat="1" ht="19.5" customHeight="1">
      <c r="A195" s="15">
        <v>190</v>
      </c>
      <c r="B195" s="16" t="s">
        <v>160</v>
      </c>
      <c r="C195" s="16" t="s">
        <v>113</v>
      </c>
      <c r="D195" s="16" t="s">
        <v>27</v>
      </c>
      <c r="E195" s="35" t="str">
        <f t="shared" si="12"/>
        <v>04</v>
      </c>
      <c r="F195" s="35">
        <v>3</v>
      </c>
      <c r="G195" s="17">
        <v>122.38</v>
      </c>
      <c r="H195" s="17">
        <v>20.56</v>
      </c>
      <c r="I195" s="17">
        <v>101.82</v>
      </c>
      <c r="J195" s="36">
        <v>6105.673243531248</v>
      </c>
      <c r="K195" s="28">
        <f t="shared" si="13"/>
        <v>7338.561103352525</v>
      </c>
      <c r="L195" s="29">
        <f t="shared" si="14"/>
        <v>747212.291543354</v>
      </c>
      <c r="M195" s="30"/>
      <c r="N195" s="31" t="s">
        <v>22</v>
      </c>
      <c r="O195" s="32" t="s">
        <v>23</v>
      </c>
      <c r="P195" s="33"/>
    </row>
    <row r="196" spans="1:16" s="2" customFormat="1" ht="19.5" customHeight="1">
      <c r="A196" s="15">
        <v>191</v>
      </c>
      <c r="B196" s="16" t="s">
        <v>160</v>
      </c>
      <c r="C196" s="16" t="s">
        <v>114</v>
      </c>
      <c r="D196" s="16" t="s">
        <v>86</v>
      </c>
      <c r="E196" s="35" t="str">
        <f t="shared" si="12"/>
        <v>04</v>
      </c>
      <c r="F196" s="35">
        <v>3</v>
      </c>
      <c r="G196" s="17">
        <v>122.38</v>
      </c>
      <c r="H196" s="17">
        <v>20.56</v>
      </c>
      <c r="I196" s="17">
        <v>101.82</v>
      </c>
      <c r="J196" s="36">
        <v>6120.375081343749</v>
      </c>
      <c r="K196" s="28">
        <f t="shared" si="13"/>
        <v>7356.231609259949</v>
      </c>
      <c r="L196" s="29">
        <f t="shared" si="14"/>
        <v>749011.502454848</v>
      </c>
      <c r="M196" s="30"/>
      <c r="N196" s="31" t="s">
        <v>22</v>
      </c>
      <c r="O196" s="32" t="s">
        <v>23</v>
      </c>
      <c r="P196" s="33"/>
    </row>
    <row r="197" spans="1:16" s="2" customFormat="1" ht="19.5" customHeight="1">
      <c r="A197" s="15">
        <v>192</v>
      </c>
      <c r="B197" s="16" t="s">
        <v>160</v>
      </c>
      <c r="C197" s="16" t="s">
        <v>115</v>
      </c>
      <c r="D197" s="16" t="s">
        <v>29</v>
      </c>
      <c r="E197" s="35" t="str">
        <f t="shared" si="12"/>
        <v>04</v>
      </c>
      <c r="F197" s="35">
        <v>3</v>
      </c>
      <c r="G197" s="17">
        <v>122.38</v>
      </c>
      <c r="H197" s="17">
        <v>20.56</v>
      </c>
      <c r="I197" s="17">
        <v>101.82</v>
      </c>
      <c r="J197" s="36">
        <v>6142.427838062498</v>
      </c>
      <c r="K197" s="28">
        <f t="shared" si="13"/>
        <v>7382.737368121082</v>
      </c>
      <c r="L197" s="29">
        <f t="shared" si="14"/>
        <v>751710.3188220885</v>
      </c>
      <c r="M197" s="30"/>
      <c r="N197" s="31" t="s">
        <v>22</v>
      </c>
      <c r="O197" s="32" t="s">
        <v>23</v>
      </c>
      <c r="P197" s="33"/>
    </row>
    <row r="198" spans="1:16" s="2" customFormat="1" ht="19.5" customHeight="1">
      <c r="A198" s="15">
        <v>193</v>
      </c>
      <c r="B198" s="16" t="s">
        <v>160</v>
      </c>
      <c r="C198" s="16" t="s">
        <v>116</v>
      </c>
      <c r="D198" s="16" t="s">
        <v>89</v>
      </c>
      <c r="E198" s="35" t="str">
        <f t="shared" si="12"/>
        <v>04</v>
      </c>
      <c r="F198" s="35">
        <v>3</v>
      </c>
      <c r="G198" s="17">
        <v>122.38</v>
      </c>
      <c r="H198" s="17">
        <v>20.56</v>
      </c>
      <c r="I198" s="17">
        <v>101.82</v>
      </c>
      <c r="J198" s="36">
        <v>6164.480594781249</v>
      </c>
      <c r="K198" s="28">
        <f t="shared" si="13"/>
        <v>7409.243126982217</v>
      </c>
      <c r="L198" s="29">
        <f t="shared" si="14"/>
        <v>754409.1351893293</v>
      </c>
      <c r="M198" s="30"/>
      <c r="N198" s="31" t="s">
        <v>22</v>
      </c>
      <c r="O198" s="32" t="s">
        <v>23</v>
      </c>
      <c r="P198" s="33"/>
    </row>
    <row r="199" spans="1:16" s="2" customFormat="1" ht="19.5" customHeight="1">
      <c r="A199" s="15">
        <v>194</v>
      </c>
      <c r="B199" s="16" t="s">
        <v>160</v>
      </c>
      <c r="C199" s="16" t="s">
        <v>117</v>
      </c>
      <c r="D199" s="16" t="s">
        <v>91</v>
      </c>
      <c r="E199" s="35" t="str">
        <f t="shared" si="12"/>
        <v>04</v>
      </c>
      <c r="F199" s="35">
        <v>3</v>
      </c>
      <c r="G199" s="17">
        <v>122.38</v>
      </c>
      <c r="H199" s="17">
        <v>20.56</v>
      </c>
      <c r="I199" s="17">
        <v>101.82</v>
      </c>
      <c r="J199" s="36">
        <v>6186.533351499999</v>
      </c>
      <c r="K199" s="28">
        <f t="shared" si="13"/>
        <v>7435.748885843351</v>
      </c>
      <c r="L199" s="29">
        <f t="shared" si="14"/>
        <v>757107.9515565699</v>
      </c>
      <c r="M199" s="30"/>
      <c r="N199" s="31" t="s">
        <v>22</v>
      </c>
      <c r="O199" s="32" t="s">
        <v>23</v>
      </c>
      <c r="P199" s="33"/>
    </row>
    <row r="200" spans="1:16" s="2" customFormat="1" ht="19.5" customHeight="1">
      <c r="A200" s="15">
        <v>195</v>
      </c>
      <c r="B200" s="16" t="s">
        <v>160</v>
      </c>
      <c r="C200" s="16" t="s">
        <v>118</v>
      </c>
      <c r="D200" s="16" t="s">
        <v>31</v>
      </c>
      <c r="E200" s="35" t="str">
        <f t="shared" si="12"/>
        <v>04</v>
      </c>
      <c r="F200" s="35">
        <v>3</v>
      </c>
      <c r="G200" s="17">
        <v>122.38</v>
      </c>
      <c r="H200" s="17">
        <v>20.56</v>
      </c>
      <c r="I200" s="17">
        <v>101.82</v>
      </c>
      <c r="J200" s="36">
        <v>6208.586108218748</v>
      </c>
      <c r="K200" s="28">
        <f t="shared" si="13"/>
        <v>7462.254644704483</v>
      </c>
      <c r="L200" s="29">
        <f t="shared" si="14"/>
        <v>759806.7679238104</v>
      </c>
      <c r="M200" s="30"/>
      <c r="N200" s="31" t="s">
        <v>22</v>
      </c>
      <c r="O200" s="32" t="s">
        <v>23</v>
      </c>
      <c r="P200" s="33"/>
    </row>
    <row r="201" spans="1:16" s="2" customFormat="1" ht="19.5" customHeight="1">
      <c r="A201" s="15">
        <v>196</v>
      </c>
      <c r="B201" s="16" t="s">
        <v>160</v>
      </c>
      <c r="C201" s="16" t="s">
        <v>119</v>
      </c>
      <c r="D201" s="16" t="s">
        <v>33</v>
      </c>
      <c r="E201" s="35" t="str">
        <f t="shared" si="12"/>
        <v>04</v>
      </c>
      <c r="F201" s="35">
        <v>3</v>
      </c>
      <c r="G201" s="17">
        <v>122.38</v>
      </c>
      <c r="H201" s="17">
        <v>20.56</v>
      </c>
      <c r="I201" s="17">
        <v>101.82</v>
      </c>
      <c r="J201" s="36">
        <v>6230.6388649374985</v>
      </c>
      <c r="K201" s="28">
        <f t="shared" si="13"/>
        <v>7488.760403565617</v>
      </c>
      <c r="L201" s="29">
        <f t="shared" si="14"/>
        <v>762505.584291051</v>
      </c>
      <c r="M201" s="30"/>
      <c r="N201" s="31" t="s">
        <v>22</v>
      </c>
      <c r="O201" s="32" t="s">
        <v>23</v>
      </c>
      <c r="P201" s="33"/>
    </row>
    <row r="202" spans="1:16" s="2" customFormat="1" ht="19.5" customHeight="1">
      <c r="A202" s="15">
        <v>197</v>
      </c>
      <c r="B202" s="16" t="s">
        <v>160</v>
      </c>
      <c r="C202" s="16" t="s">
        <v>120</v>
      </c>
      <c r="D202" s="16" t="s">
        <v>35</v>
      </c>
      <c r="E202" s="35" t="str">
        <f t="shared" si="12"/>
        <v>04</v>
      </c>
      <c r="F202" s="35">
        <v>3</v>
      </c>
      <c r="G202" s="17">
        <v>122.38</v>
      </c>
      <c r="H202" s="17">
        <v>20.56</v>
      </c>
      <c r="I202" s="17">
        <v>101.82</v>
      </c>
      <c r="J202" s="36">
        <v>6252.691621656249</v>
      </c>
      <c r="K202" s="28">
        <f t="shared" si="13"/>
        <v>7515.26616242675</v>
      </c>
      <c r="L202" s="29">
        <f t="shared" si="14"/>
        <v>765204.4006582916</v>
      </c>
      <c r="M202" s="30"/>
      <c r="N202" s="31" t="s">
        <v>22</v>
      </c>
      <c r="O202" s="32" t="s">
        <v>23</v>
      </c>
      <c r="P202" s="33"/>
    </row>
    <row r="203" spans="1:16" s="2" customFormat="1" ht="19.5" customHeight="1">
      <c r="A203" s="15">
        <v>198</v>
      </c>
      <c r="B203" s="16" t="s">
        <v>160</v>
      </c>
      <c r="C203" s="16" t="s">
        <v>121</v>
      </c>
      <c r="D203" s="16" t="s">
        <v>66</v>
      </c>
      <c r="E203" s="35" t="str">
        <f t="shared" si="12"/>
        <v>04</v>
      </c>
      <c r="F203" s="35">
        <v>3</v>
      </c>
      <c r="G203" s="17">
        <v>122.38</v>
      </c>
      <c r="H203" s="17">
        <v>20.56</v>
      </c>
      <c r="I203" s="17">
        <v>101.82</v>
      </c>
      <c r="J203" s="36">
        <v>6274.7443783749995</v>
      </c>
      <c r="K203" s="28">
        <f t="shared" si="13"/>
        <v>7541.771921287885</v>
      </c>
      <c r="L203" s="29">
        <f t="shared" si="14"/>
        <v>767903.2170255324</v>
      </c>
      <c r="M203" s="30"/>
      <c r="N203" s="31" t="s">
        <v>22</v>
      </c>
      <c r="O203" s="32" t="s">
        <v>23</v>
      </c>
      <c r="P203" s="33"/>
    </row>
    <row r="204" spans="1:16" s="1" customFormat="1" ht="19.5" customHeight="1">
      <c r="A204" s="15">
        <v>199</v>
      </c>
      <c r="B204" s="16" t="s">
        <v>160</v>
      </c>
      <c r="C204" s="16" t="s">
        <v>122</v>
      </c>
      <c r="D204" s="16" t="s">
        <v>37</v>
      </c>
      <c r="E204" s="35" t="str">
        <f t="shared" si="12"/>
        <v>04</v>
      </c>
      <c r="F204" s="35">
        <v>3</v>
      </c>
      <c r="G204" s="17">
        <v>122.38</v>
      </c>
      <c r="H204" s="17">
        <v>20.56</v>
      </c>
      <c r="I204" s="17">
        <v>101.82</v>
      </c>
      <c r="J204" s="36">
        <v>6296.79713509375</v>
      </c>
      <c r="K204" s="28">
        <f t="shared" si="13"/>
        <v>7568.277680149018</v>
      </c>
      <c r="L204" s="29">
        <f t="shared" si="14"/>
        <v>770602.033392773</v>
      </c>
      <c r="M204" s="30"/>
      <c r="N204" s="31" t="s">
        <v>22</v>
      </c>
      <c r="O204" s="32" t="s">
        <v>23</v>
      </c>
      <c r="P204" s="33"/>
    </row>
    <row r="205" spans="1:16" s="1" customFormat="1" ht="19.5" customHeight="1">
      <c r="A205" s="15">
        <v>200</v>
      </c>
      <c r="B205" s="16" t="s">
        <v>160</v>
      </c>
      <c r="C205" s="16" t="s">
        <v>123</v>
      </c>
      <c r="D205" s="16" t="s">
        <v>39</v>
      </c>
      <c r="E205" s="35" t="str">
        <f t="shared" si="12"/>
        <v>04</v>
      </c>
      <c r="F205" s="35">
        <v>3</v>
      </c>
      <c r="G205" s="17">
        <v>122.38</v>
      </c>
      <c r="H205" s="17">
        <v>20.56</v>
      </c>
      <c r="I205" s="17">
        <v>101.82</v>
      </c>
      <c r="J205" s="36">
        <v>6296.79713509375</v>
      </c>
      <c r="K205" s="28">
        <f t="shared" si="13"/>
        <v>7568.277680149018</v>
      </c>
      <c r="L205" s="29">
        <f t="shared" si="14"/>
        <v>770602.033392773</v>
      </c>
      <c r="M205" s="30"/>
      <c r="N205" s="31" t="s">
        <v>22</v>
      </c>
      <c r="O205" s="32" t="s">
        <v>23</v>
      </c>
      <c r="P205" s="33"/>
    </row>
    <row r="206" spans="1:16" s="1" customFormat="1" ht="19.5" customHeight="1">
      <c r="A206" s="15">
        <v>201</v>
      </c>
      <c r="B206" s="16" t="s">
        <v>160</v>
      </c>
      <c r="C206" s="16" t="s">
        <v>124</v>
      </c>
      <c r="D206" s="16" t="s">
        <v>41</v>
      </c>
      <c r="E206" s="35" t="str">
        <f t="shared" si="12"/>
        <v>04</v>
      </c>
      <c r="F206" s="35">
        <v>3</v>
      </c>
      <c r="G206" s="17">
        <v>122.38</v>
      </c>
      <c r="H206" s="17">
        <v>20.56</v>
      </c>
      <c r="I206" s="17">
        <v>101.82</v>
      </c>
      <c r="J206" s="36">
        <v>6340.902648531247</v>
      </c>
      <c r="K206" s="28">
        <f t="shared" si="13"/>
        <v>7621.289197871283</v>
      </c>
      <c r="L206" s="29">
        <f t="shared" si="14"/>
        <v>775999.666127254</v>
      </c>
      <c r="M206" s="30"/>
      <c r="N206" s="31" t="s">
        <v>22</v>
      </c>
      <c r="O206" s="32" t="s">
        <v>23</v>
      </c>
      <c r="P206" s="33"/>
    </row>
    <row r="207" spans="1:16" s="1" customFormat="1" ht="19.5" customHeight="1">
      <c r="A207" s="15">
        <v>202</v>
      </c>
      <c r="B207" s="16" t="s">
        <v>160</v>
      </c>
      <c r="C207" s="16" t="s">
        <v>125</v>
      </c>
      <c r="D207" s="16" t="s">
        <v>43</v>
      </c>
      <c r="E207" s="35" t="str">
        <f t="shared" si="12"/>
        <v>04</v>
      </c>
      <c r="F207" s="35">
        <v>3</v>
      </c>
      <c r="G207" s="17">
        <v>122.38</v>
      </c>
      <c r="H207" s="17">
        <v>20.56</v>
      </c>
      <c r="I207" s="17">
        <v>101.82</v>
      </c>
      <c r="J207" s="36">
        <v>6362.955405249998</v>
      </c>
      <c r="K207" s="28">
        <f t="shared" si="13"/>
        <v>7647.7949567324185</v>
      </c>
      <c r="L207" s="29">
        <f t="shared" si="14"/>
        <v>778698.4824944948</v>
      </c>
      <c r="M207" s="30"/>
      <c r="N207" s="31" t="s">
        <v>22</v>
      </c>
      <c r="O207" s="32" t="s">
        <v>23</v>
      </c>
      <c r="P207" s="33"/>
    </row>
    <row r="208" spans="1:16" s="2" customFormat="1" ht="19.5" customHeight="1">
      <c r="A208" s="15">
        <v>203</v>
      </c>
      <c r="B208" s="16" t="s">
        <v>160</v>
      </c>
      <c r="C208" s="16" t="s">
        <v>126</v>
      </c>
      <c r="D208" s="16" t="s">
        <v>45</v>
      </c>
      <c r="E208" s="35" t="str">
        <f t="shared" si="12"/>
        <v>04</v>
      </c>
      <c r="F208" s="35">
        <v>3</v>
      </c>
      <c r="G208" s="17">
        <v>122.38</v>
      </c>
      <c r="H208" s="17">
        <v>20.56</v>
      </c>
      <c r="I208" s="17">
        <v>101.82</v>
      </c>
      <c r="J208" s="36">
        <v>6385.008161968748</v>
      </c>
      <c r="K208" s="28">
        <f t="shared" si="13"/>
        <v>7674.300715593552</v>
      </c>
      <c r="L208" s="29">
        <f t="shared" si="14"/>
        <v>781397.2988617354</v>
      </c>
      <c r="M208" s="30"/>
      <c r="N208" s="31" t="s">
        <v>22</v>
      </c>
      <c r="O208" s="32" t="s">
        <v>23</v>
      </c>
      <c r="P208" s="33"/>
    </row>
    <row r="209" spans="1:16" s="2" customFormat="1" ht="19.5" customHeight="1">
      <c r="A209" s="15">
        <v>204</v>
      </c>
      <c r="B209" s="16" t="s">
        <v>160</v>
      </c>
      <c r="C209" s="16" t="s">
        <v>127</v>
      </c>
      <c r="D209" s="16" t="s">
        <v>47</v>
      </c>
      <c r="E209" s="35" t="str">
        <f t="shared" si="12"/>
        <v>04</v>
      </c>
      <c r="F209" s="35">
        <v>3</v>
      </c>
      <c r="G209" s="17">
        <v>122.38</v>
      </c>
      <c r="H209" s="17">
        <v>20.56</v>
      </c>
      <c r="I209" s="17">
        <v>101.82</v>
      </c>
      <c r="J209" s="36">
        <v>6385.008161968748</v>
      </c>
      <c r="K209" s="28">
        <f t="shared" si="13"/>
        <v>7674.300715593552</v>
      </c>
      <c r="L209" s="29">
        <f t="shared" si="14"/>
        <v>781397.2988617354</v>
      </c>
      <c r="M209" s="30"/>
      <c r="N209" s="31" t="s">
        <v>22</v>
      </c>
      <c r="O209" s="32" t="s">
        <v>23</v>
      </c>
      <c r="P209" s="33"/>
    </row>
    <row r="210" spans="1:16" s="2" customFormat="1" ht="19.5" customHeight="1">
      <c r="A210" s="15">
        <v>205</v>
      </c>
      <c r="B210" s="16" t="s">
        <v>160</v>
      </c>
      <c r="C210" s="16" t="s">
        <v>128</v>
      </c>
      <c r="D210" s="16" t="s">
        <v>49</v>
      </c>
      <c r="E210" s="35" t="str">
        <f t="shared" si="12"/>
        <v>04</v>
      </c>
      <c r="F210" s="35">
        <v>3</v>
      </c>
      <c r="G210" s="17">
        <v>122.38</v>
      </c>
      <c r="H210" s="17">
        <v>20.56</v>
      </c>
      <c r="I210" s="17">
        <v>101.82</v>
      </c>
      <c r="J210" s="36">
        <v>6429.113675406248</v>
      </c>
      <c r="K210" s="28">
        <f t="shared" si="13"/>
        <v>7727.312233315819</v>
      </c>
      <c r="L210" s="29">
        <f t="shared" si="14"/>
        <v>786794.9315962166</v>
      </c>
      <c r="M210" s="30"/>
      <c r="N210" s="31" t="s">
        <v>22</v>
      </c>
      <c r="O210" s="32" t="s">
        <v>23</v>
      </c>
      <c r="P210" s="33"/>
    </row>
    <row r="211" spans="1:16" s="2" customFormat="1" ht="19.5" customHeight="1">
      <c r="A211" s="15">
        <v>206</v>
      </c>
      <c r="B211" s="16" t="s">
        <v>160</v>
      </c>
      <c r="C211" s="16" t="s">
        <v>129</v>
      </c>
      <c r="D211" s="16" t="s">
        <v>51</v>
      </c>
      <c r="E211" s="35" t="str">
        <f t="shared" si="12"/>
        <v>04</v>
      </c>
      <c r="F211" s="35">
        <v>3</v>
      </c>
      <c r="G211" s="17">
        <v>122.38</v>
      </c>
      <c r="H211" s="17">
        <v>20.56</v>
      </c>
      <c r="I211" s="17">
        <v>101.82</v>
      </c>
      <c r="J211" s="36">
        <v>6451.166432124998</v>
      </c>
      <c r="K211" s="28">
        <f t="shared" si="13"/>
        <v>7753.817992176952</v>
      </c>
      <c r="L211" s="29">
        <f t="shared" si="14"/>
        <v>789493.7479634573</v>
      </c>
      <c r="M211" s="30"/>
      <c r="N211" s="31" t="s">
        <v>22</v>
      </c>
      <c r="O211" s="32" t="s">
        <v>23</v>
      </c>
      <c r="P211" s="33"/>
    </row>
    <row r="212" spans="1:16" s="2" customFormat="1" ht="19.5" customHeight="1">
      <c r="A212" s="15">
        <v>207</v>
      </c>
      <c r="B212" s="16" t="s">
        <v>160</v>
      </c>
      <c r="C212" s="16" t="s">
        <v>130</v>
      </c>
      <c r="D212" s="16" t="s">
        <v>53</v>
      </c>
      <c r="E212" s="35" t="str">
        <f t="shared" si="12"/>
        <v>04</v>
      </c>
      <c r="F212" s="35">
        <v>3</v>
      </c>
      <c r="G212" s="17">
        <v>122.38</v>
      </c>
      <c r="H212" s="17">
        <v>20.56</v>
      </c>
      <c r="I212" s="17">
        <v>101.82</v>
      </c>
      <c r="J212" s="36">
        <v>6443.815513218748</v>
      </c>
      <c r="K212" s="28">
        <f t="shared" si="13"/>
        <v>7744.98273922324</v>
      </c>
      <c r="L212" s="29">
        <f t="shared" si="14"/>
        <v>788594.1425077103</v>
      </c>
      <c r="M212" s="30"/>
      <c r="N212" s="31" t="s">
        <v>22</v>
      </c>
      <c r="O212" s="32" t="s">
        <v>23</v>
      </c>
      <c r="P212" s="33"/>
    </row>
    <row r="213" spans="1:16" s="2" customFormat="1" ht="19.5" customHeight="1">
      <c r="A213" s="15">
        <v>208</v>
      </c>
      <c r="B213" s="16" t="s">
        <v>160</v>
      </c>
      <c r="C213" s="16" t="s">
        <v>131</v>
      </c>
      <c r="D213" s="16" t="s">
        <v>77</v>
      </c>
      <c r="E213" s="35" t="str">
        <f aca="true" t="shared" si="15" ref="E213:E243">RIGHT(C213,2)</f>
        <v>04</v>
      </c>
      <c r="F213" s="35">
        <v>3</v>
      </c>
      <c r="G213" s="17">
        <v>122.38</v>
      </c>
      <c r="H213" s="17">
        <v>20.56</v>
      </c>
      <c r="I213" s="17">
        <v>101.82</v>
      </c>
      <c r="J213" s="36">
        <v>6436.464594312496</v>
      </c>
      <c r="K213" s="28">
        <f t="shared" si="13"/>
        <v>7736.147486269528</v>
      </c>
      <c r="L213" s="29">
        <f t="shared" si="14"/>
        <v>787694.5370519633</v>
      </c>
      <c r="M213" s="30"/>
      <c r="N213" s="31" t="s">
        <v>22</v>
      </c>
      <c r="O213" s="32" t="s">
        <v>23</v>
      </c>
      <c r="P213" s="33"/>
    </row>
    <row r="214" spans="1:16" s="2" customFormat="1" ht="19.5" customHeight="1">
      <c r="A214" s="15">
        <v>209</v>
      </c>
      <c r="B214" s="16" t="s">
        <v>160</v>
      </c>
      <c r="C214" s="16" t="s">
        <v>132</v>
      </c>
      <c r="D214" s="16" t="s">
        <v>55</v>
      </c>
      <c r="E214" s="35" t="str">
        <f t="shared" si="15"/>
        <v>04</v>
      </c>
      <c r="F214" s="35">
        <v>3</v>
      </c>
      <c r="G214" s="17">
        <v>122.38</v>
      </c>
      <c r="H214" s="17">
        <v>20.56</v>
      </c>
      <c r="I214" s="17">
        <v>101.82</v>
      </c>
      <c r="J214" s="36">
        <v>6429.113675406248</v>
      </c>
      <c r="K214" s="28">
        <f t="shared" si="13"/>
        <v>7727.312233315819</v>
      </c>
      <c r="L214" s="29">
        <f t="shared" si="14"/>
        <v>786794.9315962166</v>
      </c>
      <c r="M214" s="30"/>
      <c r="N214" s="31" t="s">
        <v>22</v>
      </c>
      <c r="O214" s="32" t="s">
        <v>23</v>
      </c>
      <c r="P214" s="33"/>
    </row>
    <row r="215" spans="1:16" s="2" customFormat="1" ht="19.5" customHeight="1">
      <c r="A215" s="15">
        <v>210</v>
      </c>
      <c r="B215" s="16" t="s">
        <v>160</v>
      </c>
      <c r="C215" s="16" t="s">
        <v>133</v>
      </c>
      <c r="D215" s="16" t="s">
        <v>57</v>
      </c>
      <c r="E215" s="35" t="str">
        <f t="shared" si="15"/>
        <v>04</v>
      </c>
      <c r="F215" s="35">
        <v>3</v>
      </c>
      <c r="G215" s="17">
        <v>122.38</v>
      </c>
      <c r="H215" s="17">
        <v>20.56</v>
      </c>
      <c r="I215" s="17">
        <v>101.82</v>
      </c>
      <c r="J215" s="36">
        <v>6421.7627564999975</v>
      </c>
      <c r="K215" s="28">
        <f t="shared" si="13"/>
        <v>7718.476980362107</v>
      </c>
      <c r="L215" s="29">
        <f t="shared" si="14"/>
        <v>785895.3261404696</v>
      </c>
      <c r="M215" s="30"/>
      <c r="N215" s="31" t="s">
        <v>22</v>
      </c>
      <c r="O215" s="32" t="s">
        <v>23</v>
      </c>
      <c r="P215" s="33"/>
    </row>
    <row r="216" spans="1:16" s="2" customFormat="1" ht="19.5" customHeight="1">
      <c r="A216" s="15">
        <v>211</v>
      </c>
      <c r="B216" s="16" t="s">
        <v>160</v>
      </c>
      <c r="C216" s="16" t="s">
        <v>134</v>
      </c>
      <c r="D216" s="16" t="s">
        <v>59</v>
      </c>
      <c r="E216" s="35" t="str">
        <f t="shared" si="15"/>
        <v>04</v>
      </c>
      <c r="F216" s="35">
        <v>3</v>
      </c>
      <c r="G216" s="17">
        <v>122.38</v>
      </c>
      <c r="H216" s="17">
        <v>20.56</v>
      </c>
      <c r="I216" s="17">
        <v>101.82</v>
      </c>
      <c r="J216" s="36">
        <v>6414.411837593747</v>
      </c>
      <c r="K216" s="28">
        <f t="shared" si="13"/>
        <v>7709.641727408395</v>
      </c>
      <c r="L216" s="29">
        <f t="shared" si="14"/>
        <v>784995.7206847228</v>
      </c>
      <c r="M216" s="30"/>
      <c r="N216" s="31" t="s">
        <v>22</v>
      </c>
      <c r="O216" s="32" t="s">
        <v>23</v>
      </c>
      <c r="P216" s="33"/>
    </row>
    <row r="217" spans="1:16" s="2" customFormat="1" ht="19.5" customHeight="1">
      <c r="A217" s="15">
        <v>212</v>
      </c>
      <c r="B217" s="16" t="s">
        <v>160</v>
      </c>
      <c r="C217" s="16" t="s">
        <v>135</v>
      </c>
      <c r="D217" s="16" t="s">
        <v>61</v>
      </c>
      <c r="E217" s="35" t="str">
        <f t="shared" si="15"/>
        <v>04</v>
      </c>
      <c r="F217" s="35">
        <v>3</v>
      </c>
      <c r="G217" s="17">
        <v>122.38</v>
      </c>
      <c r="H217" s="17">
        <v>20.56</v>
      </c>
      <c r="I217" s="17">
        <v>101.82</v>
      </c>
      <c r="J217" s="36">
        <v>6407.060918687498</v>
      </c>
      <c r="K217" s="28">
        <f t="shared" si="13"/>
        <v>7700.8064744546855</v>
      </c>
      <c r="L217" s="29">
        <f t="shared" si="14"/>
        <v>784096.115228976</v>
      </c>
      <c r="M217" s="30"/>
      <c r="N217" s="31" t="s">
        <v>22</v>
      </c>
      <c r="O217" s="32" t="s">
        <v>23</v>
      </c>
      <c r="P217" s="33"/>
    </row>
    <row r="218" spans="1:16" s="2" customFormat="1" ht="19.5" customHeight="1">
      <c r="A218" s="15">
        <v>213</v>
      </c>
      <c r="B218" s="16" t="s">
        <v>160</v>
      </c>
      <c r="C218" s="16" t="s">
        <v>138</v>
      </c>
      <c r="D218" s="16" t="s">
        <v>110</v>
      </c>
      <c r="E218" s="35" t="str">
        <f t="shared" si="15"/>
        <v>05</v>
      </c>
      <c r="F218" s="35">
        <v>3</v>
      </c>
      <c r="G218" s="17">
        <v>122.38</v>
      </c>
      <c r="H218" s="17">
        <v>20.56</v>
      </c>
      <c r="I218" s="17">
        <v>101.82</v>
      </c>
      <c r="J218" s="36">
        <v>6399.7099997812475</v>
      </c>
      <c r="K218" s="28">
        <f t="shared" si="13"/>
        <v>7691.971221500973</v>
      </c>
      <c r="L218" s="29">
        <f t="shared" si="14"/>
        <v>783196.509773229</v>
      </c>
      <c r="M218" s="30"/>
      <c r="N218" s="31" t="s">
        <v>22</v>
      </c>
      <c r="O218" s="32" t="s">
        <v>23</v>
      </c>
      <c r="P218" s="33"/>
    </row>
    <row r="219" spans="1:16" s="2" customFormat="1" ht="19.5" customHeight="1">
      <c r="A219" s="15">
        <v>214</v>
      </c>
      <c r="B219" s="16" t="s">
        <v>160</v>
      </c>
      <c r="C219" s="16" t="s">
        <v>139</v>
      </c>
      <c r="D219" s="16" t="s">
        <v>21</v>
      </c>
      <c r="E219" s="35" t="str">
        <f t="shared" si="15"/>
        <v>05</v>
      </c>
      <c r="F219" s="35">
        <v>3</v>
      </c>
      <c r="G219" s="17">
        <v>122.38</v>
      </c>
      <c r="H219" s="17">
        <v>20.56</v>
      </c>
      <c r="I219" s="17">
        <v>101.82</v>
      </c>
      <c r="J219" s="36">
        <v>6149.778756968748</v>
      </c>
      <c r="K219" s="28">
        <f t="shared" si="13"/>
        <v>7391.572621074793</v>
      </c>
      <c r="L219" s="29">
        <f t="shared" si="14"/>
        <v>752609.9242778353</v>
      </c>
      <c r="M219" s="30"/>
      <c r="N219" s="31" t="s">
        <v>22</v>
      </c>
      <c r="O219" s="32" t="s">
        <v>23</v>
      </c>
      <c r="P219" s="33"/>
    </row>
    <row r="220" spans="1:16" s="2" customFormat="1" ht="19.5" customHeight="1">
      <c r="A220" s="15">
        <v>215</v>
      </c>
      <c r="B220" s="16" t="s">
        <v>160</v>
      </c>
      <c r="C220" s="16" t="s">
        <v>140</v>
      </c>
      <c r="D220" s="16" t="s">
        <v>25</v>
      </c>
      <c r="E220" s="35" t="str">
        <f t="shared" si="15"/>
        <v>05</v>
      </c>
      <c r="F220" s="35">
        <v>3</v>
      </c>
      <c r="G220" s="17">
        <v>122.38</v>
      </c>
      <c r="H220" s="17">
        <v>20.56</v>
      </c>
      <c r="I220" s="17">
        <v>101.82</v>
      </c>
      <c r="J220" s="36">
        <v>6164.480594781249</v>
      </c>
      <c r="K220" s="28">
        <f t="shared" si="13"/>
        <v>7409.243126982217</v>
      </c>
      <c r="L220" s="29">
        <f t="shared" si="14"/>
        <v>754409.1351893293</v>
      </c>
      <c r="M220" s="30"/>
      <c r="N220" s="31" t="s">
        <v>22</v>
      </c>
      <c r="O220" s="32" t="s">
        <v>23</v>
      </c>
      <c r="P220" s="33"/>
    </row>
    <row r="221" spans="1:16" s="2" customFormat="1" ht="19.5" customHeight="1">
      <c r="A221" s="15">
        <v>216</v>
      </c>
      <c r="B221" s="16" t="s">
        <v>160</v>
      </c>
      <c r="C221" s="16" t="s">
        <v>176</v>
      </c>
      <c r="D221" s="16" t="s">
        <v>27</v>
      </c>
      <c r="E221" s="35" t="str">
        <f t="shared" si="15"/>
        <v>05</v>
      </c>
      <c r="F221" s="35">
        <v>3</v>
      </c>
      <c r="G221" s="17">
        <v>122.38</v>
      </c>
      <c r="H221" s="17">
        <v>20.56</v>
      </c>
      <c r="I221" s="17">
        <v>101.82</v>
      </c>
      <c r="J221" s="36">
        <v>6179.182432593749</v>
      </c>
      <c r="K221" s="28">
        <f t="shared" si="13"/>
        <v>7426.913632889638</v>
      </c>
      <c r="L221" s="29">
        <f t="shared" si="14"/>
        <v>756208.3461008229</v>
      </c>
      <c r="M221" s="30"/>
      <c r="N221" s="31" t="s">
        <v>22</v>
      </c>
      <c r="O221" s="32" t="s">
        <v>23</v>
      </c>
      <c r="P221" s="33"/>
    </row>
    <row r="222" spans="1:16" s="2" customFormat="1" ht="19.5" customHeight="1">
      <c r="A222" s="15">
        <v>217</v>
      </c>
      <c r="B222" s="16" t="s">
        <v>160</v>
      </c>
      <c r="C222" s="16" t="s">
        <v>177</v>
      </c>
      <c r="D222" s="16" t="s">
        <v>86</v>
      </c>
      <c r="E222" s="35" t="str">
        <f t="shared" si="15"/>
        <v>05</v>
      </c>
      <c r="F222" s="35">
        <v>3</v>
      </c>
      <c r="G222" s="17">
        <v>122.38</v>
      </c>
      <c r="H222" s="17">
        <v>20.56</v>
      </c>
      <c r="I222" s="17">
        <v>101.82</v>
      </c>
      <c r="J222" s="36">
        <v>6193.884270406248</v>
      </c>
      <c r="K222" s="28">
        <f t="shared" si="13"/>
        <v>7444.58413879706</v>
      </c>
      <c r="L222" s="29">
        <f t="shared" si="14"/>
        <v>758007.5570123167</v>
      </c>
      <c r="M222" s="30"/>
      <c r="N222" s="31" t="s">
        <v>22</v>
      </c>
      <c r="O222" s="32" t="s">
        <v>23</v>
      </c>
      <c r="P222" s="33"/>
    </row>
    <row r="223" spans="1:16" s="2" customFormat="1" ht="19.5" customHeight="1">
      <c r="A223" s="15">
        <v>218</v>
      </c>
      <c r="B223" s="16" t="s">
        <v>160</v>
      </c>
      <c r="C223" s="16" t="s">
        <v>141</v>
      </c>
      <c r="D223" s="16" t="s">
        <v>29</v>
      </c>
      <c r="E223" s="35" t="str">
        <f t="shared" si="15"/>
        <v>05</v>
      </c>
      <c r="F223" s="35">
        <v>3</v>
      </c>
      <c r="G223" s="17">
        <v>122.38</v>
      </c>
      <c r="H223" s="17">
        <v>20.56</v>
      </c>
      <c r="I223" s="17">
        <v>101.82</v>
      </c>
      <c r="J223" s="36">
        <v>6215.937027124998</v>
      </c>
      <c r="K223" s="28">
        <f t="shared" si="13"/>
        <v>7471.089897658194</v>
      </c>
      <c r="L223" s="29">
        <f t="shared" si="14"/>
        <v>760706.3733795573</v>
      </c>
      <c r="M223" s="30"/>
      <c r="N223" s="31" t="s">
        <v>22</v>
      </c>
      <c r="O223" s="32" t="s">
        <v>23</v>
      </c>
      <c r="P223" s="33"/>
    </row>
    <row r="224" spans="1:16" s="2" customFormat="1" ht="19.5" customHeight="1">
      <c r="A224" s="15">
        <v>219</v>
      </c>
      <c r="B224" s="16" t="s">
        <v>160</v>
      </c>
      <c r="C224" s="16" t="s">
        <v>142</v>
      </c>
      <c r="D224" s="16" t="s">
        <v>89</v>
      </c>
      <c r="E224" s="35" t="str">
        <f t="shared" si="15"/>
        <v>05</v>
      </c>
      <c r="F224" s="35">
        <v>3</v>
      </c>
      <c r="G224" s="17">
        <v>122.38</v>
      </c>
      <c r="H224" s="17">
        <v>20.56</v>
      </c>
      <c r="I224" s="17">
        <v>101.82</v>
      </c>
      <c r="J224" s="36">
        <v>6237.989783843748</v>
      </c>
      <c r="K224" s="28">
        <f t="shared" si="13"/>
        <v>7497.595656519327</v>
      </c>
      <c r="L224" s="29">
        <f t="shared" si="14"/>
        <v>763405.1897467979</v>
      </c>
      <c r="M224" s="30"/>
      <c r="N224" s="31" t="s">
        <v>22</v>
      </c>
      <c r="O224" s="32" t="s">
        <v>23</v>
      </c>
      <c r="P224" s="33"/>
    </row>
    <row r="225" spans="1:16" s="1" customFormat="1" ht="19.5" customHeight="1">
      <c r="A225" s="15">
        <v>220</v>
      </c>
      <c r="B225" s="16" t="s">
        <v>160</v>
      </c>
      <c r="C225" s="16" t="s">
        <v>143</v>
      </c>
      <c r="D225" s="16" t="s">
        <v>91</v>
      </c>
      <c r="E225" s="35" t="str">
        <f t="shared" si="15"/>
        <v>05</v>
      </c>
      <c r="F225" s="35">
        <v>3</v>
      </c>
      <c r="G225" s="17">
        <v>122.38</v>
      </c>
      <c r="H225" s="17">
        <v>20.56</v>
      </c>
      <c r="I225" s="17">
        <v>101.82</v>
      </c>
      <c r="J225" s="36">
        <v>6260.042540562498</v>
      </c>
      <c r="K225" s="28">
        <f t="shared" si="13"/>
        <v>7524.101415380462</v>
      </c>
      <c r="L225" s="29">
        <f t="shared" si="14"/>
        <v>766104.0061140385</v>
      </c>
      <c r="M225" s="30"/>
      <c r="N225" s="31" t="s">
        <v>22</v>
      </c>
      <c r="O225" s="32" t="s">
        <v>23</v>
      </c>
      <c r="P225" s="33"/>
    </row>
    <row r="226" spans="1:16" s="1" customFormat="1" ht="19.5" customHeight="1">
      <c r="A226" s="15">
        <v>221</v>
      </c>
      <c r="B226" s="16" t="s">
        <v>160</v>
      </c>
      <c r="C226" s="16" t="s">
        <v>178</v>
      </c>
      <c r="D226" s="16" t="s">
        <v>31</v>
      </c>
      <c r="E226" s="35" t="str">
        <f t="shared" si="15"/>
        <v>05</v>
      </c>
      <c r="F226" s="35">
        <v>3</v>
      </c>
      <c r="G226" s="17">
        <v>122.38</v>
      </c>
      <c r="H226" s="17">
        <v>20.56</v>
      </c>
      <c r="I226" s="17">
        <v>101.82</v>
      </c>
      <c r="J226" s="36">
        <v>6282.095297281248</v>
      </c>
      <c r="K226" s="28">
        <f t="shared" si="13"/>
        <v>7550.607174241595</v>
      </c>
      <c r="L226" s="29">
        <f t="shared" si="14"/>
        <v>768802.8224812791</v>
      </c>
      <c r="M226" s="30"/>
      <c r="N226" s="31" t="s">
        <v>22</v>
      </c>
      <c r="O226" s="32" t="s">
        <v>23</v>
      </c>
      <c r="P226" s="33"/>
    </row>
    <row r="227" spans="1:16" s="1" customFormat="1" ht="19.5" customHeight="1">
      <c r="A227" s="15">
        <v>222</v>
      </c>
      <c r="B227" s="16" t="s">
        <v>160</v>
      </c>
      <c r="C227" s="16" t="s">
        <v>144</v>
      </c>
      <c r="D227" s="16" t="s">
        <v>33</v>
      </c>
      <c r="E227" s="35" t="str">
        <f t="shared" si="15"/>
        <v>05</v>
      </c>
      <c r="F227" s="35">
        <v>3</v>
      </c>
      <c r="G227" s="17">
        <v>122.38</v>
      </c>
      <c r="H227" s="17">
        <v>20.56</v>
      </c>
      <c r="I227" s="17">
        <v>101.82</v>
      </c>
      <c r="J227" s="36">
        <v>6304.1480539999975</v>
      </c>
      <c r="K227" s="28">
        <f t="shared" si="13"/>
        <v>7577.112933102728</v>
      </c>
      <c r="L227" s="29">
        <f t="shared" si="14"/>
        <v>771501.6388485197</v>
      </c>
      <c r="M227" s="30"/>
      <c r="N227" s="31" t="s">
        <v>22</v>
      </c>
      <c r="O227" s="32" t="s">
        <v>23</v>
      </c>
      <c r="P227" s="33"/>
    </row>
    <row r="228" spans="1:16" s="1" customFormat="1" ht="19.5" customHeight="1">
      <c r="A228" s="15">
        <v>223</v>
      </c>
      <c r="B228" s="16" t="s">
        <v>160</v>
      </c>
      <c r="C228" s="16" t="s">
        <v>179</v>
      </c>
      <c r="D228" s="16" t="s">
        <v>35</v>
      </c>
      <c r="E228" s="35" t="str">
        <f t="shared" si="15"/>
        <v>05</v>
      </c>
      <c r="F228" s="35">
        <v>3</v>
      </c>
      <c r="G228" s="17">
        <v>122.38</v>
      </c>
      <c r="H228" s="17">
        <v>20.56</v>
      </c>
      <c r="I228" s="17">
        <v>101.82</v>
      </c>
      <c r="J228" s="36">
        <v>6326.200810718748</v>
      </c>
      <c r="K228" s="28">
        <f t="shared" si="13"/>
        <v>7603.618691963861</v>
      </c>
      <c r="L228" s="29">
        <f t="shared" si="14"/>
        <v>774200.4552157603</v>
      </c>
      <c r="M228" s="30"/>
      <c r="N228" s="31" t="s">
        <v>22</v>
      </c>
      <c r="O228" s="32" t="s">
        <v>23</v>
      </c>
      <c r="P228" s="33"/>
    </row>
    <row r="229" spans="1:16" s="2" customFormat="1" ht="19.5" customHeight="1">
      <c r="A229" s="15">
        <v>224</v>
      </c>
      <c r="B229" s="16" t="s">
        <v>160</v>
      </c>
      <c r="C229" s="16" t="s">
        <v>145</v>
      </c>
      <c r="D229" s="16" t="s">
        <v>66</v>
      </c>
      <c r="E229" s="35" t="str">
        <f t="shared" si="15"/>
        <v>05</v>
      </c>
      <c r="F229" s="35">
        <v>3</v>
      </c>
      <c r="G229" s="17">
        <v>122.38</v>
      </c>
      <c r="H229" s="17">
        <v>20.56</v>
      </c>
      <c r="I229" s="17">
        <v>101.82</v>
      </c>
      <c r="J229" s="36">
        <v>6348.253567437498</v>
      </c>
      <c r="K229" s="28">
        <f t="shared" si="13"/>
        <v>7630.124450824995</v>
      </c>
      <c r="L229" s="29">
        <f t="shared" si="14"/>
        <v>776899.2715830009</v>
      </c>
      <c r="M229" s="30"/>
      <c r="N229" s="31" t="s">
        <v>22</v>
      </c>
      <c r="O229" s="32" t="s">
        <v>23</v>
      </c>
      <c r="P229" s="33"/>
    </row>
    <row r="230" spans="1:16" s="2" customFormat="1" ht="19.5" customHeight="1">
      <c r="A230" s="15">
        <v>225</v>
      </c>
      <c r="B230" s="16" t="s">
        <v>160</v>
      </c>
      <c r="C230" s="16" t="s">
        <v>146</v>
      </c>
      <c r="D230" s="16" t="s">
        <v>37</v>
      </c>
      <c r="E230" s="35" t="str">
        <f t="shared" si="15"/>
        <v>05</v>
      </c>
      <c r="F230" s="35">
        <v>3</v>
      </c>
      <c r="G230" s="17">
        <v>122.38</v>
      </c>
      <c r="H230" s="17">
        <v>20.56</v>
      </c>
      <c r="I230" s="17">
        <v>101.82</v>
      </c>
      <c r="J230" s="36">
        <v>6370.306324156248</v>
      </c>
      <c r="K230" s="28">
        <f t="shared" si="13"/>
        <v>7656.630209686128</v>
      </c>
      <c r="L230" s="29">
        <f t="shared" si="14"/>
        <v>779598.0879502415</v>
      </c>
      <c r="M230" s="30"/>
      <c r="N230" s="31" t="s">
        <v>22</v>
      </c>
      <c r="O230" s="32" t="s">
        <v>23</v>
      </c>
      <c r="P230" s="33"/>
    </row>
    <row r="231" spans="1:16" s="2" customFormat="1" ht="19.5" customHeight="1">
      <c r="A231" s="15">
        <v>226</v>
      </c>
      <c r="B231" s="16" t="s">
        <v>160</v>
      </c>
      <c r="C231" s="16" t="s">
        <v>147</v>
      </c>
      <c r="D231" s="16" t="s">
        <v>39</v>
      </c>
      <c r="E231" s="35" t="str">
        <f t="shared" si="15"/>
        <v>05</v>
      </c>
      <c r="F231" s="35">
        <v>3</v>
      </c>
      <c r="G231" s="17">
        <v>122.38</v>
      </c>
      <c r="H231" s="17">
        <v>20.56</v>
      </c>
      <c r="I231" s="17">
        <v>101.82</v>
      </c>
      <c r="J231" s="36">
        <v>6414.969999999999</v>
      </c>
      <c r="K231" s="28">
        <f t="shared" si="13"/>
        <v>7710.312596739343</v>
      </c>
      <c r="L231" s="29">
        <f t="shared" si="14"/>
        <v>785064.0285999998</v>
      </c>
      <c r="M231" s="30"/>
      <c r="N231" s="31" t="s">
        <v>22</v>
      </c>
      <c r="O231" s="32" t="s">
        <v>23</v>
      </c>
      <c r="P231" s="33"/>
    </row>
    <row r="232" spans="1:16" s="2" customFormat="1" ht="19.5" customHeight="1">
      <c r="A232" s="15">
        <v>227</v>
      </c>
      <c r="B232" s="16" t="s">
        <v>160</v>
      </c>
      <c r="C232" s="16" t="s">
        <v>148</v>
      </c>
      <c r="D232" s="16" t="s">
        <v>41</v>
      </c>
      <c r="E232" s="35" t="str">
        <f t="shared" si="15"/>
        <v>05</v>
      </c>
      <c r="F232" s="35">
        <v>3</v>
      </c>
      <c r="G232" s="17">
        <v>122.38</v>
      </c>
      <c r="H232" s="17">
        <v>20.56</v>
      </c>
      <c r="I232" s="17">
        <v>101.82</v>
      </c>
      <c r="J232" s="36">
        <v>6450.1675</v>
      </c>
      <c r="K232" s="28">
        <f t="shared" si="13"/>
        <v>7752.6173507169515</v>
      </c>
      <c r="L232" s="29">
        <f t="shared" si="14"/>
        <v>789371.49865</v>
      </c>
      <c r="M232" s="30"/>
      <c r="N232" s="31" t="s">
        <v>22</v>
      </c>
      <c r="O232" s="32" t="s">
        <v>23</v>
      </c>
      <c r="P232" s="33"/>
    </row>
    <row r="233" spans="1:16" s="2" customFormat="1" ht="19.5" customHeight="1">
      <c r="A233" s="15">
        <v>228</v>
      </c>
      <c r="B233" s="16" t="s">
        <v>160</v>
      </c>
      <c r="C233" s="16" t="s">
        <v>149</v>
      </c>
      <c r="D233" s="16" t="s">
        <v>43</v>
      </c>
      <c r="E233" s="35" t="str">
        <f t="shared" si="15"/>
        <v>05</v>
      </c>
      <c r="F233" s="35">
        <v>3</v>
      </c>
      <c r="G233" s="17">
        <v>122.38</v>
      </c>
      <c r="H233" s="17">
        <v>20.56</v>
      </c>
      <c r="I233" s="17">
        <v>101.82</v>
      </c>
      <c r="J233" s="36">
        <v>6480.8525</v>
      </c>
      <c r="K233" s="28">
        <f t="shared" si="13"/>
        <v>7789.498418287174</v>
      </c>
      <c r="L233" s="29">
        <f t="shared" si="14"/>
        <v>793126.72895</v>
      </c>
      <c r="M233" s="30"/>
      <c r="N233" s="31" t="s">
        <v>22</v>
      </c>
      <c r="O233" s="32" t="s">
        <v>23</v>
      </c>
      <c r="P233" s="33"/>
    </row>
    <row r="234" spans="1:16" s="2" customFormat="1" ht="19.5" customHeight="1">
      <c r="A234" s="15">
        <v>229</v>
      </c>
      <c r="B234" s="16" t="s">
        <v>160</v>
      </c>
      <c r="C234" s="16" t="s">
        <v>150</v>
      </c>
      <c r="D234" s="16" t="s">
        <v>45</v>
      </c>
      <c r="E234" s="35" t="str">
        <f t="shared" si="15"/>
        <v>05</v>
      </c>
      <c r="F234" s="35">
        <v>3</v>
      </c>
      <c r="G234" s="17">
        <v>122.38</v>
      </c>
      <c r="H234" s="17">
        <v>20.56</v>
      </c>
      <c r="I234" s="17">
        <v>101.82</v>
      </c>
      <c r="J234" s="36">
        <v>6458.517351031248</v>
      </c>
      <c r="K234" s="28">
        <f t="shared" si="13"/>
        <v>7762.653245130664</v>
      </c>
      <c r="L234" s="29">
        <f t="shared" si="14"/>
        <v>790393.3534192041</v>
      </c>
      <c r="M234" s="30"/>
      <c r="N234" s="31" t="s">
        <v>22</v>
      </c>
      <c r="O234" s="32" t="s">
        <v>23</v>
      </c>
      <c r="P234" s="33"/>
    </row>
    <row r="235" spans="1:16" s="2" customFormat="1" ht="19.5" customHeight="1">
      <c r="A235" s="15">
        <v>230</v>
      </c>
      <c r="B235" s="16" t="s">
        <v>160</v>
      </c>
      <c r="C235" s="16" t="s">
        <v>151</v>
      </c>
      <c r="D235" s="16" t="s">
        <v>47</v>
      </c>
      <c r="E235" s="35" t="str">
        <f t="shared" si="15"/>
        <v>05</v>
      </c>
      <c r="F235" s="35">
        <v>3</v>
      </c>
      <c r="G235" s="17">
        <v>122.38</v>
      </c>
      <c r="H235" s="17">
        <v>20.56</v>
      </c>
      <c r="I235" s="17">
        <v>101.82</v>
      </c>
      <c r="J235" s="36">
        <v>6498</v>
      </c>
      <c r="K235" s="28">
        <f t="shared" si="13"/>
        <v>7810.108426635239</v>
      </c>
      <c r="L235" s="29">
        <f t="shared" si="14"/>
        <v>795225.24</v>
      </c>
      <c r="M235" s="30"/>
      <c r="N235" s="31" t="s">
        <v>22</v>
      </c>
      <c r="O235" s="32" t="s">
        <v>23</v>
      </c>
      <c r="P235" s="33"/>
    </row>
    <row r="236" spans="1:16" s="2" customFormat="1" ht="19.5" customHeight="1">
      <c r="A236" s="15">
        <v>231</v>
      </c>
      <c r="B236" s="16" t="s">
        <v>160</v>
      </c>
      <c r="C236" s="16" t="s">
        <v>152</v>
      </c>
      <c r="D236" s="16" t="s">
        <v>49</v>
      </c>
      <c r="E236" s="35" t="str">
        <f t="shared" si="15"/>
        <v>05</v>
      </c>
      <c r="F236" s="35">
        <v>3</v>
      </c>
      <c r="G236" s="17">
        <v>122.38</v>
      </c>
      <c r="H236" s="17">
        <v>20.56</v>
      </c>
      <c r="I236" s="17">
        <v>101.82</v>
      </c>
      <c r="J236" s="36">
        <v>6543.125</v>
      </c>
      <c r="K236" s="28">
        <f t="shared" si="13"/>
        <v>7864.345290709094</v>
      </c>
      <c r="L236" s="29">
        <f t="shared" si="14"/>
        <v>800747.6375</v>
      </c>
      <c r="M236" s="30"/>
      <c r="N236" s="31" t="s">
        <v>22</v>
      </c>
      <c r="O236" s="32" t="s">
        <v>23</v>
      </c>
      <c r="P236" s="33"/>
    </row>
    <row r="237" spans="1:16" s="2" customFormat="1" ht="19.5" customHeight="1">
      <c r="A237" s="15">
        <v>232</v>
      </c>
      <c r="B237" s="16" t="s">
        <v>160</v>
      </c>
      <c r="C237" s="16" t="s">
        <v>153</v>
      </c>
      <c r="D237" s="16" t="s">
        <v>51</v>
      </c>
      <c r="E237" s="35" t="str">
        <f t="shared" si="15"/>
        <v>05</v>
      </c>
      <c r="F237" s="35">
        <v>3</v>
      </c>
      <c r="G237" s="17">
        <v>122.38</v>
      </c>
      <c r="H237" s="17">
        <v>20.56</v>
      </c>
      <c r="I237" s="17">
        <v>101.82</v>
      </c>
      <c r="J237" s="36">
        <v>6561.174999999999</v>
      </c>
      <c r="K237" s="28">
        <f t="shared" si="13"/>
        <v>7886.040036338636</v>
      </c>
      <c r="L237" s="29">
        <f t="shared" si="14"/>
        <v>802956.5964999999</v>
      </c>
      <c r="M237" s="30"/>
      <c r="N237" s="31" t="s">
        <v>22</v>
      </c>
      <c r="O237" s="32" t="s">
        <v>23</v>
      </c>
      <c r="P237" s="33"/>
    </row>
    <row r="238" spans="1:16" s="2" customFormat="1" ht="19.5" customHeight="1">
      <c r="A238" s="15">
        <v>233</v>
      </c>
      <c r="B238" s="16" t="s">
        <v>160</v>
      </c>
      <c r="C238" s="16" t="s">
        <v>154</v>
      </c>
      <c r="D238" s="16" t="s">
        <v>53</v>
      </c>
      <c r="E238" s="35" t="str">
        <f t="shared" si="15"/>
        <v>05</v>
      </c>
      <c r="F238" s="35">
        <v>3</v>
      </c>
      <c r="G238" s="17">
        <v>122.38</v>
      </c>
      <c r="H238" s="17">
        <v>20.56</v>
      </c>
      <c r="I238" s="17">
        <v>101.82</v>
      </c>
      <c r="J238" s="36">
        <v>6570.2</v>
      </c>
      <c r="K238" s="28">
        <f t="shared" si="13"/>
        <v>7896.887409153409</v>
      </c>
      <c r="L238" s="29">
        <f t="shared" si="14"/>
        <v>804061.076</v>
      </c>
      <c r="M238" s="30"/>
      <c r="N238" s="31" t="s">
        <v>22</v>
      </c>
      <c r="O238" s="32" t="s">
        <v>23</v>
      </c>
      <c r="P238" s="33"/>
    </row>
    <row r="239" spans="1:16" s="2" customFormat="1" ht="19.5" customHeight="1">
      <c r="A239" s="15">
        <v>234</v>
      </c>
      <c r="B239" s="16" t="s">
        <v>160</v>
      </c>
      <c r="C239" s="16" t="s">
        <v>155</v>
      </c>
      <c r="D239" s="16" t="s">
        <v>77</v>
      </c>
      <c r="E239" s="35" t="str">
        <f t="shared" si="15"/>
        <v>05</v>
      </c>
      <c r="F239" s="35">
        <v>3</v>
      </c>
      <c r="G239" s="17">
        <v>122.38</v>
      </c>
      <c r="H239" s="17">
        <v>20.56</v>
      </c>
      <c r="I239" s="17">
        <v>101.82</v>
      </c>
      <c r="J239" s="36">
        <v>6509.973783374997</v>
      </c>
      <c r="K239" s="28">
        <f t="shared" si="13"/>
        <v>7824.500015806641</v>
      </c>
      <c r="L239" s="29">
        <f t="shared" si="14"/>
        <v>796690.5916094321</v>
      </c>
      <c r="M239" s="30"/>
      <c r="N239" s="31" t="s">
        <v>22</v>
      </c>
      <c r="O239" s="32" t="s">
        <v>23</v>
      </c>
      <c r="P239" s="33"/>
    </row>
    <row r="240" spans="1:16" s="2" customFormat="1" ht="19.5" customHeight="1">
      <c r="A240" s="15">
        <v>235</v>
      </c>
      <c r="B240" s="16" t="s">
        <v>160</v>
      </c>
      <c r="C240" s="16" t="s">
        <v>156</v>
      </c>
      <c r="D240" s="16" t="s">
        <v>55</v>
      </c>
      <c r="E240" s="35" t="str">
        <f t="shared" si="15"/>
        <v>05</v>
      </c>
      <c r="F240" s="35">
        <v>3</v>
      </c>
      <c r="G240" s="17">
        <v>122.38</v>
      </c>
      <c r="H240" s="17">
        <v>20.56</v>
      </c>
      <c r="I240" s="17">
        <v>101.82</v>
      </c>
      <c r="J240" s="36">
        <v>6502.622864468747</v>
      </c>
      <c r="K240" s="28">
        <f t="shared" si="13"/>
        <v>7815.66476285293</v>
      </c>
      <c r="L240" s="29">
        <f t="shared" si="14"/>
        <v>795790.9861536853</v>
      </c>
      <c r="M240" s="30"/>
      <c r="N240" s="31" t="s">
        <v>22</v>
      </c>
      <c r="O240" s="32" t="s">
        <v>23</v>
      </c>
      <c r="P240" s="33"/>
    </row>
    <row r="241" spans="1:16" s="2" customFormat="1" ht="19.5" customHeight="1">
      <c r="A241" s="15">
        <v>236</v>
      </c>
      <c r="B241" s="16" t="s">
        <v>160</v>
      </c>
      <c r="C241" s="16" t="s">
        <v>157</v>
      </c>
      <c r="D241" s="16" t="s">
        <v>57</v>
      </c>
      <c r="E241" s="35" t="str">
        <f t="shared" si="15"/>
        <v>05</v>
      </c>
      <c r="F241" s="35">
        <v>3</v>
      </c>
      <c r="G241" s="17">
        <v>122.38</v>
      </c>
      <c r="H241" s="17">
        <v>20.56</v>
      </c>
      <c r="I241" s="17">
        <v>101.82</v>
      </c>
      <c r="J241" s="36">
        <v>6495.271945562498</v>
      </c>
      <c r="K241" s="28">
        <f t="shared" si="13"/>
        <v>7806.829509899219</v>
      </c>
      <c r="L241" s="29">
        <f t="shared" si="14"/>
        <v>794891.3806979385</v>
      </c>
      <c r="M241" s="30"/>
      <c r="N241" s="31" t="s">
        <v>22</v>
      </c>
      <c r="O241" s="32" t="s">
        <v>23</v>
      </c>
      <c r="P241" s="33"/>
    </row>
    <row r="242" spans="1:16" s="2" customFormat="1" ht="19.5" customHeight="1">
      <c r="A242" s="15">
        <v>237</v>
      </c>
      <c r="B242" s="16" t="s">
        <v>160</v>
      </c>
      <c r="C242" s="16" t="s">
        <v>158</v>
      </c>
      <c r="D242" s="16" t="s">
        <v>59</v>
      </c>
      <c r="E242" s="35" t="str">
        <f t="shared" si="15"/>
        <v>05</v>
      </c>
      <c r="F242" s="35">
        <v>3</v>
      </c>
      <c r="G242" s="17">
        <v>122.38</v>
      </c>
      <c r="H242" s="17">
        <v>20.56</v>
      </c>
      <c r="I242" s="17">
        <v>101.82</v>
      </c>
      <c r="J242" s="36">
        <v>6487.921026656248</v>
      </c>
      <c r="K242" s="28">
        <f t="shared" si="13"/>
        <v>7797.994256945507</v>
      </c>
      <c r="L242" s="29">
        <f t="shared" si="14"/>
        <v>793991.7752421915</v>
      </c>
      <c r="M242" s="30"/>
      <c r="N242" s="31" t="s">
        <v>22</v>
      </c>
      <c r="O242" s="32" t="s">
        <v>23</v>
      </c>
      <c r="P242" s="33"/>
    </row>
    <row r="243" spans="1:16" s="2" customFormat="1" ht="19.5" customHeight="1">
      <c r="A243" s="15">
        <v>238</v>
      </c>
      <c r="B243" s="16" t="s">
        <v>160</v>
      </c>
      <c r="C243" s="16" t="s">
        <v>180</v>
      </c>
      <c r="D243" s="16" t="s">
        <v>61</v>
      </c>
      <c r="E243" s="35" t="str">
        <f t="shared" si="15"/>
        <v>05</v>
      </c>
      <c r="F243" s="35">
        <v>3</v>
      </c>
      <c r="G243" s="17">
        <v>122.38</v>
      </c>
      <c r="H243" s="17">
        <v>20.56</v>
      </c>
      <c r="I243" s="17">
        <v>101.82</v>
      </c>
      <c r="J243" s="36">
        <v>6480.570107749997</v>
      </c>
      <c r="K243" s="28">
        <f t="shared" si="13"/>
        <v>7789.159003991796</v>
      </c>
      <c r="L243" s="29">
        <f t="shared" si="14"/>
        <v>793092.1697864446</v>
      </c>
      <c r="M243" s="30"/>
      <c r="N243" s="31" t="s">
        <v>22</v>
      </c>
      <c r="O243" s="32" t="s">
        <v>23</v>
      </c>
      <c r="P243" s="33"/>
    </row>
    <row r="244" spans="1:16" s="1" customFormat="1" ht="19.5" customHeight="1">
      <c r="A244" s="37" t="s">
        <v>181</v>
      </c>
      <c r="B244" s="38"/>
      <c r="C244" s="38"/>
      <c r="D244" s="38"/>
      <c r="E244" s="38"/>
      <c r="F244" s="39"/>
      <c r="G244" s="40">
        <f>SUM(G6:G243)</f>
        <v>27794.330000000024</v>
      </c>
      <c r="H244" s="40">
        <f>SUM(H6:H243)</f>
        <v>4662.430000000004</v>
      </c>
      <c r="I244" s="40">
        <f>SUM(I6:I243)</f>
        <v>23131.899999999943</v>
      </c>
      <c r="J244" s="28">
        <f>L244/G244</f>
        <v>6264.53426541956</v>
      </c>
      <c r="K244" s="28">
        <f t="shared" si="13"/>
        <v>7527.204106423572</v>
      </c>
      <c r="L244" s="40">
        <f>SUM(L6:L243)</f>
        <v>174118532.669379</v>
      </c>
      <c r="M244" s="30"/>
      <c r="N244" s="32"/>
      <c r="O244" s="31"/>
      <c r="P244" s="33"/>
    </row>
    <row r="245" spans="1:15" s="3" customFormat="1" ht="48" customHeight="1">
      <c r="A245" s="41" t="s">
        <v>182</v>
      </c>
      <c r="B245" s="42"/>
      <c r="C245" s="42"/>
      <c r="D245" s="42"/>
      <c r="E245" s="42"/>
      <c r="F245" s="42"/>
      <c r="G245" s="42"/>
      <c r="H245" s="42"/>
      <c r="I245" s="42"/>
      <c r="J245" s="47"/>
      <c r="K245" s="47"/>
      <c r="L245" s="42"/>
      <c r="M245" s="42"/>
      <c r="N245" s="42"/>
      <c r="O245" s="48"/>
    </row>
    <row r="246" spans="1:15" s="3" customFormat="1" ht="69" customHeight="1">
      <c r="A246" s="43" t="s">
        <v>183</v>
      </c>
      <c r="B246" s="43"/>
      <c r="C246" s="43"/>
      <c r="D246" s="43"/>
      <c r="E246" s="43"/>
      <c r="F246" s="43"/>
      <c r="G246" s="43"/>
      <c r="H246" s="43"/>
      <c r="I246" s="43"/>
      <c r="J246" s="49"/>
      <c r="K246" s="49"/>
      <c r="L246" s="43"/>
      <c r="M246" s="43"/>
      <c r="N246" s="43"/>
      <c r="O246" s="43"/>
    </row>
    <row r="247" spans="1:15" s="3" customFormat="1" ht="18" customHeight="1">
      <c r="A247" s="44" t="s">
        <v>184</v>
      </c>
      <c r="B247" s="44"/>
      <c r="C247" s="44"/>
      <c r="D247" s="44"/>
      <c r="E247" s="44"/>
      <c r="F247" s="45"/>
      <c r="G247" s="46"/>
      <c r="H247" s="46"/>
      <c r="I247" s="46"/>
      <c r="J247" s="50"/>
      <c r="K247" s="50" t="s">
        <v>185</v>
      </c>
      <c r="L247" s="46"/>
      <c r="M247" s="45"/>
      <c r="N247" s="51"/>
      <c r="O247" s="51"/>
    </row>
    <row r="248" spans="1:15" s="3" customFormat="1" ht="27" customHeight="1">
      <c r="A248" s="44" t="s">
        <v>186</v>
      </c>
      <c r="B248" s="44"/>
      <c r="C248" s="44"/>
      <c r="D248" s="44"/>
      <c r="E248" s="44"/>
      <c r="F248" s="45"/>
      <c r="G248" s="46"/>
      <c r="H248" s="46"/>
      <c r="I248" s="46"/>
      <c r="J248" s="50"/>
      <c r="K248" s="50" t="s">
        <v>187</v>
      </c>
      <c r="L248" s="46"/>
      <c r="M248" s="45"/>
      <c r="N248" s="51"/>
      <c r="O248" s="51"/>
    </row>
    <row r="249" spans="1:12" s="3" customFormat="1" ht="14.25">
      <c r="A249" s="44" t="s">
        <v>188</v>
      </c>
      <c r="B249" s="44"/>
      <c r="C249" s="44"/>
      <c r="D249" s="44"/>
      <c r="E249" s="44"/>
      <c r="G249" s="5"/>
      <c r="H249" s="5"/>
      <c r="I249" s="5"/>
      <c r="J249" s="6"/>
      <c r="K249" s="6"/>
      <c r="L249" s="5"/>
    </row>
    <row r="250" spans="3:12" s="3" customFormat="1" ht="24.75" customHeight="1">
      <c r="C250" s="4"/>
      <c r="E250" s="4"/>
      <c r="G250" s="5"/>
      <c r="H250" s="5"/>
      <c r="I250" s="5"/>
      <c r="J250" s="6"/>
      <c r="K250" s="6"/>
      <c r="L250" s="5"/>
    </row>
    <row r="251" spans="3:12" s="3" customFormat="1" ht="24.75" customHeight="1">
      <c r="C251" s="4"/>
      <c r="E251" s="4"/>
      <c r="G251" s="5"/>
      <c r="H251" s="5"/>
      <c r="I251" s="5"/>
      <c r="J251" s="6"/>
      <c r="K251" s="6"/>
      <c r="L251" s="5"/>
    </row>
    <row r="252" spans="3:12" s="3" customFormat="1" ht="24.75" customHeight="1">
      <c r="C252" s="4"/>
      <c r="E252" s="4"/>
      <c r="G252" s="5"/>
      <c r="H252" s="5"/>
      <c r="I252" s="5"/>
      <c r="J252" s="6"/>
      <c r="K252" s="6"/>
      <c r="L252" s="5"/>
    </row>
    <row r="253" spans="3:12" s="3" customFormat="1" ht="24.75" customHeight="1">
      <c r="C253" s="4"/>
      <c r="E253" s="4"/>
      <c r="G253" s="5"/>
      <c r="H253" s="5"/>
      <c r="I253" s="5"/>
      <c r="J253" s="6"/>
      <c r="K253" s="6"/>
      <c r="L253" s="5"/>
    </row>
    <row r="254" spans="3:12" s="3" customFormat="1" ht="24.75" customHeight="1">
      <c r="C254" s="4"/>
      <c r="E254" s="4"/>
      <c r="G254" s="5"/>
      <c r="H254" s="5"/>
      <c r="I254" s="5"/>
      <c r="J254" s="6"/>
      <c r="K254" s="6"/>
      <c r="L254" s="5"/>
    </row>
    <row r="255" spans="3:12" s="3" customFormat="1" ht="24.75" customHeight="1">
      <c r="C255" s="4"/>
      <c r="E255" s="4"/>
      <c r="G255" s="5"/>
      <c r="H255" s="5"/>
      <c r="I255" s="5"/>
      <c r="J255" s="6"/>
      <c r="K255" s="6"/>
      <c r="L255" s="5"/>
    </row>
    <row r="256" spans="3:12" s="3" customFormat="1" ht="24.75" customHeight="1">
      <c r="C256" s="4"/>
      <c r="E256" s="4"/>
      <c r="G256" s="5"/>
      <c r="H256" s="5"/>
      <c r="I256" s="5"/>
      <c r="J256" s="6"/>
      <c r="K256" s="6"/>
      <c r="L256" s="5"/>
    </row>
    <row r="257" spans="3:12" s="3" customFormat="1" ht="24.75" customHeight="1">
      <c r="C257" s="4"/>
      <c r="E257" s="4"/>
      <c r="G257" s="5"/>
      <c r="H257" s="5"/>
      <c r="I257" s="5"/>
      <c r="J257" s="6"/>
      <c r="K257" s="6"/>
      <c r="L257" s="5"/>
    </row>
    <row r="258" spans="3:12" s="3" customFormat="1" ht="30.75" customHeight="1">
      <c r="C258" s="4"/>
      <c r="E258" s="4"/>
      <c r="G258" s="5"/>
      <c r="H258" s="5"/>
      <c r="I258" s="5"/>
      <c r="J258" s="6"/>
      <c r="K258" s="6"/>
      <c r="L258" s="5"/>
    </row>
    <row r="259" ht="42" customHeight="1"/>
    <row r="260" ht="51.75" customHeight="1"/>
    <row r="261" ht="27" customHeight="1"/>
    <row r="262" ht="25.5" customHeight="1"/>
  </sheetData>
  <sheetProtection/>
  <mergeCells count="25">
    <mergeCell ref="A1:B1"/>
    <mergeCell ref="A2:O2"/>
    <mergeCell ref="A244:F244"/>
    <mergeCell ref="A245:O245"/>
    <mergeCell ref="A246:O246"/>
    <mergeCell ref="A247:E247"/>
    <mergeCell ref="K247:L247"/>
    <mergeCell ref="A248:E248"/>
    <mergeCell ref="K248:L248"/>
    <mergeCell ref="A249:E249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rintOptions horizontalCentered="1"/>
  <pageMargins left="0.39305555555555555" right="0.39305555555555555" top="0.39305555555555555" bottom="0.39305555555555555" header="0.2986111111111111" footer="0.19652777777777777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朱学毅</cp:lastModifiedBy>
  <cp:lastPrinted>2023-09-04T03:50:30Z</cp:lastPrinted>
  <dcterms:created xsi:type="dcterms:W3CDTF">2011-04-26T02:07:47Z</dcterms:created>
  <dcterms:modified xsi:type="dcterms:W3CDTF">2023-12-26T01:20:43Z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2052-11.8.2.9067</vt:lpwstr>
  </property>
</Properties>
</file>