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<sst xmlns="http://schemas.openxmlformats.org/spreadsheetml/2006/main" count="37" uniqueCount="30">
  <si>
    <t>附件2</t>
  </si>
  <si>
    <t>清远市新建商品住房销售价格备案表</t>
  </si>
  <si>
    <t>房地产开发企业名称或中介服务机构名称：清远市盈瑞房地产开发有限公司</t>
  </si>
  <si>
    <t>项目(楼盘)名称：海伦源筑花园45、46号楼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</si>
  <si>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</si>
  <si>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</si>
  <si>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</si>
  <si>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</si>
  <si>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</si>
  <si>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</si>
  <si>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</si>
  <si>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</si>
  <si>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</si>
  <si>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</si>
  <si>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</si>
  <si>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</si>
  <si>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</si>
  <si>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</si>
  <si>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</si>
  <si>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</si>
  <si>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</si>
  <si>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</si>
  <si>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</si>
  <si>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本批销售住宅共5套，销售住宅总建筑面积：772.92㎡，分摊面积：131.48㎡，套内面积：641.44㎡，销售均价：5862.98元/㎡（建筑面积）。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</si>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</sst>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#,##0;[$-804]&quot;-&quot;#,##0"/>
    <numFmt numFmtId="177" formatCode="#,##0.00_ "/>
    <numFmt numFmtId="178" formatCode="0.00_ "/>
    <numFmt numFmtId="179" formatCode="0.00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17" borderId="0" applyNumberFormat="0" applyBorder="0" applyAlignment="0" applyProtection="0"/>
    <xf numFmtId="176" fontId="29" fillId="0" borderId="0" applyFont="0" applyBorder="0" applyProtection="0">
      <alignment/>
    </xf>
  </cellStyleXfs>
  <cellXfs count="68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7" fontId="0" fillId="0" borderId="14" xfId="0" applyNumberFormat="1" applyFill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7" fontId="0" fillId="0" borderId="15" xfId="0" applyNumberForma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7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7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7" fontId="0" fillId="0" borderId="15" xfId="0" applyNumberFormat="1" applyBorder="1" applyAlignment="1">
      <alignment horizontal="left" vertical="center"/>
    </xf>
    <xf numFmtId="177" fontId="5" fillId="0" borderId="0" xfId="0" applyNumberFormat="1" applyFont="1" applyAlignment="1">
      <alignment horizontal="left" vertical="center" wrapText="1"/>
    </xf>
    <xf numFmtId="177" fontId="5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4">
      <selection activeCell="Q12" sqref="Q12"/>
    </sheetView>
  </sheetViews>
  <sheetFormatPr defaultColWidth="9.00390625" defaultRowHeight="14.25"/>
  <cols>
    <col min="1" max="1" width="4.625" style="0" customWidth="1"/>
    <col min="2" max="2" width="7.00390625" style="0" customWidth="1"/>
    <col min="3" max="3" width="6.50390625" style="0" customWidth="1"/>
    <col min="4" max="4" width="6.375" style="0" customWidth="1"/>
    <col min="5" max="5" width="9.125" style="0" customWidth="1"/>
    <col min="6" max="6" width="5.625" style="0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1" width="11.125" style="5" customWidth="1"/>
    <col min="12" max="12" width="11.625" style="5" customWidth="1"/>
    <col min="13" max="13" width="9.875" style="0" customWidth="1"/>
    <col min="14" max="14" width="8.375" style="0" customWidth="1"/>
    <col min="15" max="15" width="7.125" style="0" customWidth="1"/>
    <col min="16" max="16" width="12.625" style="0" bestFit="1" customWidth="1"/>
    <col min="17" max="17" width="12.50390625" style="0" customWidth="1"/>
    <col min="18" max="18" width="12.625" style="0" bestFit="1" customWidth="1"/>
  </cols>
  <sheetData>
    <row r="1" spans="1:2" ht="18" customHeight="1">
      <c r="A1" s="6" t="s">
        <v>0</v>
      </c>
      <c r="B1" s="6"/>
    </row>
    <row r="2" spans="1:15" ht="30.75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2"/>
      <c r="K2" s="42"/>
      <c r="L2" s="42"/>
      <c r="M2" s="7"/>
      <c r="N2" s="7"/>
      <c r="O2" s="7"/>
    </row>
    <row r="3" spans="1:15" ht="25.5" customHeight="1">
      <c r="A3" s="10" t="s">
        <v>2</v>
      </c>
      <c r="B3" s="11"/>
      <c r="C3" s="11"/>
      <c r="D3" s="11"/>
      <c r="E3" s="11"/>
      <c r="F3" s="11"/>
      <c r="G3" s="12"/>
      <c r="H3" s="13"/>
      <c r="J3" s="43" t="s">
        <v>3</v>
      </c>
      <c r="K3" s="12"/>
      <c r="M3" s="44"/>
      <c r="N3" s="45"/>
      <c r="O3" s="45"/>
    </row>
    <row r="4" spans="1:15" ht="30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7" t="s">
        <v>11</v>
      </c>
      <c r="I4" s="46" t="s">
        <v>12</v>
      </c>
      <c r="J4" s="47" t="s">
        <v>13</v>
      </c>
      <c r="K4" s="47" t="s">
        <v>14</v>
      </c>
      <c r="L4" s="48" t="s">
        <v>15</v>
      </c>
      <c r="M4" s="49" t="s">
        <v>16</v>
      </c>
      <c r="N4" s="15" t="s">
        <v>17</v>
      </c>
      <c r="O4" s="14" t="s">
        <v>18</v>
      </c>
    </row>
    <row r="5" spans="1:15" ht="21.75" customHeight="1">
      <c r="A5" s="14"/>
      <c r="B5" s="15"/>
      <c r="C5" s="15"/>
      <c r="D5" s="15"/>
      <c r="E5" s="15"/>
      <c r="F5" s="15"/>
      <c r="G5" s="16"/>
      <c r="H5" s="17"/>
      <c r="I5" s="50"/>
      <c r="J5" s="47"/>
      <c r="K5" s="47"/>
      <c r="L5" s="51"/>
      <c r="M5" s="52"/>
      <c r="N5" s="15"/>
      <c r="O5" s="14"/>
    </row>
    <row r="6" spans="1:17" s="2" customFormat="1" ht="24.75" customHeight="1">
      <c r="A6" s="18">
        <v>1</v>
      </c>
      <c r="B6" s="18">
        <v>45</v>
      </c>
      <c r="C6" s="18">
        <v>201</v>
      </c>
      <c r="D6" s="18">
        <v>2</v>
      </c>
      <c r="E6" s="19" t="s">
        <v>19</v>
      </c>
      <c r="F6" s="18">
        <v>3</v>
      </c>
      <c r="G6" s="20">
        <v>171.3</v>
      </c>
      <c r="H6" s="21">
        <v>29.140000000000015</v>
      </c>
      <c r="I6" s="21">
        <v>142.16</v>
      </c>
      <c r="J6" s="20">
        <f aca="true" t="shared" si="0" ref="J6:J11">L6/G6</f>
        <v>4665.186223000584</v>
      </c>
      <c r="K6" s="53">
        <f aca="true" t="shared" si="1" ref="K6:K11">L6/I6</f>
        <v>5621.45751266179</v>
      </c>
      <c r="L6" s="53">
        <v>799146.4</v>
      </c>
      <c r="M6" s="53"/>
      <c r="N6" s="54" t="s">
        <v>20</v>
      </c>
      <c r="O6" s="55"/>
      <c r="P6" s="56"/>
      <c r="Q6" s="56"/>
    </row>
    <row r="7" spans="1:17" s="2" customFormat="1" ht="24.75" customHeight="1">
      <c r="A7" s="18">
        <v>2</v>
      </c>
      <c r="B7" s="18">
        <v>45</v>
      </c>
      <c r="C7" s="18">
        <v>301</v>
      </c>
      <c r="D7" s="18">
        <v>3</v>
      </c>
      <c r="E7" s="19" t="s">
        <v>21</v>
      </c>
      <c r="F7" s="18">
        <v>3</v>
      </c>
      <c r="G7" s="20">
        <v>143.44</v>
      </c>
      <c r="H7" s="21">
        <v>24.39999999999999</v>
      </c>
      <c r="I7" s="21">
        <v>119.04</v>
      </c>
      <c r="J7" s="53">
        <f t="shared" si="0"/>
        <v>6553.072085889571</v>
      </c>
      <c r="K7" s="53">
        <f t="shared" si="1"/>
        <v>7896.275705645161</v>
      </c>
      <c r="L7" s="53">
        <v>939972.66</v>
      </c>
      <c r="N7" s="54" t="s">
        <v>20</v>
      </c>
      <c r="O7" s="55"/>
      <c r="P7" s="56"/>
      <c r="Q7" s="56"/>
    </row>
    <row r="8" spans="1:17" s="2" customFormat="1" ht="24.75" customHeight="1">
      <c r="A8" s="18">
        <v>3</v>
      </c>
      <c r="B8" s="18">
        <v>46</v>
      </c>
      <c r="C8" s="18">
        <v>201</v>
      </c>
      <c r="D8" s="18">
        <v>2</v>
      </c>
      <c r="E8" s="19" t="s">
        <v>19</v>
      </c>
      <c r="F8" s="18">
        <v>3</v>
      </c>
      <c r="G8" s="20">
        <v>171.3</v>
      </c>
      <c r="H8" s="21">
        <v>29.140000000000015</v>
      </c>
      <c r="I8" s="21">
        <v>142.16</v>
      </c>
      <c r="J8" s="53">
        <f t="shared" si="0"/>
        <v>4881.814360770578</v>
      </c>
      <c r="K8" s="53">
        <f t="shared" si="1"/>
        <v>5882.490151941475</v>
      </c>
      <c r="L8" s="53">
        <v>836254.8</v>
      </c>
      <c r="M8" s="53"/>
      <c r="N8" s="54" t="s">
        <v>20</v>
      </c>
      <c r="O8" s="55"/>
      <c r="P8" s="57"/>
      <c r="Q8" s="56"/>
    </row>
    <row r="9" spans="1:17" s="2" customFormat="1" ht="24.75" customHeight="1">
      <c r="A9" s="18">
        <v>4</v>
      </c>
      <c r="B9" s="18">
        <v>46</v>
      </c>
      <c r="C9" s="18">
        <v>301</v>
      </c>
      <c r="D9" s="18">
        <v>3</v>
      </c>
      <c r="E9" s="19" t="s">
        <v>21</v>
      </c>
      <c r="F9" s="18">
        <v>3</v>
      </c>
      <c r="G9" s="20">
        <v>143.44</v>
      </c>
      <c r="H9" s="21">
        <v>24.39999999999999</v>
      </c>
      <c r="I9" s="21">
        <v>119.04</v>
      </c>
      <c r="J9" s="20">
        <f t="shared" si="0"/>
        <v>6832.083100948132</v>
      </c>
      <c r="K9" s="53">
        <f t="shared" si="1"/>
        <v>8232.476478494624</v>
      </c>
      <c r="L9" s="53">
        <v>979994</v>
      </c>
      <c r="M9" s="53"/>
      <c r="N9" s="54" t="s">
        <v>20</v>
      </c>
      <c r="O9" s="55"/>
      <c r="P9" s="56"/>
      <c r="Q9" s="67"/>
    </row>
    <row r="10" spans="1:17" s="2" customFormat="1" ht="24.75" customHeight="1">
      <c r="A10" s="18">
        <v>5</v>
      </c>
      <c r="B10" s="18">
        <v>46</v>
      </c>
      <c r="C10" s="18">
        <v>302</v>
      </c>
      <c r="D10" s="18">
        <v>3</v>
      </c>
      <c r="E10" s="19" t="s">
        <v>21</v>
      </c>
      <c r="F10" s="18">
        <v>3</v>
      </c>
      <c r="G10" s="20">
        <v>143.44</v>
      </c>
      <c r="H10" s="21">
        <v>24.39999999999999</v>
      </c>
      <c r="I10" s="21">
        <v>119.04</v>
      </c>
      <c r="J10" s="53">
        <f t="shared" si="0"/>
        <v>6805.9397657557165</v>
      </c>
      <c r="K10" s="53">
        <f t="shared" si="1"/>
        <v>8200.974462365592</v>
      </c>
      <c r="L10" s="53">
        <v>976244</v>
      </c>
      <c r="M10" s="53"/>
      <c r="N10" s="54" t="s">
        <v>20</v>
      </c>
      <c r="O10" s="55"/>
      <c r="P10" s="56"/>
      <c r="Q10" s="56"/>
    </row>
    <row r="11" spans="1:16" s="2" customFormat="1" ht="24.75" customHeight="1">
      <c r="A11" s="22" t="s">
        <v>22</v>
      </c>
      <c r="B11" s="23"/>
      <c r="C11" s="23"/>
      <c r="D11" s="23"/>
      <c r="E11" s="23"/>
      <c r="F11" s="24"/>
      <c r="G11" s="25">
        <f>SUM(G6:G10)</f>
        <v>772.9200000000001</v>
      </c>
      <c r="H11" s="25">
        <f>SUM(H6:H10)</f>
        <v>131.48000000000002</v>
      </c>
      <c r="I11" s="25">
        <f>SUM(I6:I10)</f>
        <v>641.4399999999999</v>
      </c>
      <c r="J11" s="53">
        <f t="shared" si="0"/>
        <v>5862.976582311235</v>
      </c>
      <c r="K11" s="58">
        <f t="shared" si="1"/>
        <v>7064.747848590672</v>
      </c>
      <c r="L11" s="58">
        <f>SUM(L6:L10)</f>
        <v>4531611.86</v>
      </c>
      <c r="M11" s="58"/>
      <c r="N11" s="54"/>
      <c r="O11" s="59"/>
      <c r="P11" s="56"/>
    </row>
    <row r="12" spans="1:15" s="2" customFormat="1" ht="31.5" customHeight="1">
      <c r="A12" s="26" t="s">
        <v>23</v>
      </c>
      <c r="B12" s="27"/>
      <c r="C12" s="27"/>
      <c r="D12" s="27"/>
      <c r="E12" s="27"/>
      <c r="F12" s="27"/>
      <c r="G12" s="28"/>
      <c r="H12" s="29"/>
      <c r="I12" s="28"/>
      <c r="J12" s="60"/>
      <c r="K12" s="60"/>
      <c r="L12" s="60"/>
      <c r="M12" s="27"/>
      <c r="N12" s="27"/>
      <c r="O12" s="61"/>
    </row>
    <row r="13" spans="1:15" s="2" customFormat="1" ht="66" customHeight="1">
      <c r="A13" s="30" t="s">
        <v>24</v>
      </c>
      <c r="B13" s="31"/>
      <c r="C13" s="31"/>
      <c r="D13" s="31"/>
      <c r="E13" s="31"/>
      <c r="F13" s="31"/>
      <c r="G13" s="32"/>
      <c r="H13" s="33"/>
      <c r="I13" s="32"/>
      <c r="J13" s="62"/>
      <c r="K13" s="62"/>
      <c r="L13" s="33"/>
      <c r="M13" s="31"/>
      <c r="N13" s="31"/>
      <c r="O13" s="31"/>
    </row>
    <row r="14" spans="1:15" s="2" customFormat="1" ht="18.75" customHeight="1">
      <c r="A14" s="34" t="s">
        <v>25</v>
      </c>
      <c r="B14" s="34"/>
      <c r="C14" s="34"/>
      <c r="D14" s="34"/>
      <c r="E14" s="34"/>
      <c r="F14" s="34"/>
      <c r="G14" s="35"/>
      <c r="H14" s="36"/>
      <c r="I14" s="35"/>
      <c r="J14" s="63"/>
      <c r="L14" s="40"/>
      <c r="M14" s="34"/>
      <c r="N14" s="37"/>
      <c r="O14" s="37"/>
    </row>
    <row r="15" spans="1:15" s="2" customFormat="1" ht="18.75" customHeight="1">
      <c r="A15" s="34" t="s">
        <v>26</v>
      </c>
      <c r="B15" s="34"/>
      <c r="C15" s="34"/>
      <c r="D15" s="34"/>
      <c r="E15" s="34"/>
      <c r="F15" s="37"/>
      <c r="G15" s="38"/>
      <c r="H15" s="39"/>
      <c r="I15" s="38"/>
      <c r="J15" s="64"/>
      <c r="K15" s="44" t="s">
        <v>27</v>
      </c>
      <c r="L15" s="65"/>
      <c r="M15" s="34"/>
      <c r="N15" s="37"/>
      <c r="O15" s="37"/>
    </row>
    <row r="16" spans="1:12" s="2" customFormat="1" ht="18.75" customHeight="1">
      <c r="A16" s="34" t="s">
        <v>28</v>
      </c>
      <c r="B16" s="34"/>
      <c r="C16" s="34"/>
      <c r="D16" s="34"/>
      <c r="E16" s="34"/>
      <c r="G16" s="40"/>
      <c r="H16" s="41"/>
      <c r="I16" s="40"/>
      <c r="J16" s="66"/>
      <c r="K16" s="44" t="s">
        <v>29</v>
      </c>
      <c r="L16" s="65"/>
    </row>
    <row r="17" spans="7:12" s="2" customFormat="1" ht="24.75" customHeight="1">
      <c r="G17" s="40"/>
      <c r="H17" s="41"/>
      <c r="I17" s="40"/>
      <c r="J17" s="66"/>
      <c r="K17" s="66"/>
      <c r="L17" s="66"/>
    </row>
    <row r="18" spans="7:12" s="2" customFormat="1" ht="24.75" customHeight="1">
      <c r="G18" s="40"/>
      <c r="H18" s="41"/>
      <c r="I18" s="40"/>
      <c r="J18" s="66"/>
      <c r="K18" s="66"/>
      <c r="L18" s="66"/>
    </row>
    <row r="19" spans="7:12" s="2" customFormat="1" ht="24.75" customHeight="1">
      <c r="G19" s="40"/>
      <c r="H19" s="41"/>
      <c r="I19" s="40"/>
      <c r="J19" s="66"/>
      <c r="K19" s="66"/>
      <c r="L19" s="66"/>
    </row>
    <row r="20" spans="7:12" s="2" customFormat="1" ht="24.75" customHeight="1">
      <c r="G20" s="40"/>
      <c r="H20" s="41"/>
      <c r="I20" s="40"/>
      <c r="J20" s="66"/>
      <c r="K20" s="66"/>
      <c r="L20" s="66"/>
    </row>
    <row r="21" spans="7:12" s="2" customFormat="1" ht="24.75" customHeight="1">
      <c r="G21" s="40"/>
      <c r="H21" s="41"/>
      <c r="I21" s="40"/>
      <c r="J21" s="66"/>
      <c r="K21" s="66"/>
      <c r="L21" s="66"/>
    </row>
    <row r="22" spans="7:12" s="2" customFormat="1" ht="24.75" customHeight="1">
      <c r="G22" s="40"/>
      <c r="H22" s="41"/>
      <c r="I22" s="40"/>
      <c r="J22" s="66"/>
      <c r="K22" s="66"/>
      <c r="L22" s="66"/>
    </row>
    <row r="23" spans="7:12" s="2" customFormat="1" ht="24.75" customHeight="1">
      <c r="G23" s="40"/>
      <c r="H23" s="41"/>
      <c r="I23" s="40"/>
      <c r="J23" s="66"/>
      <c r="K23" s="66"/>
      <c r="L23" s="66"/>
    </row>
    <row r="24" spans="7:12" s="2" customFormat="1" ht="24.75" customHeight="1">
      <c r="G24" s="40"/>
      <c r="H24" s="41"/>
      <c r="I24" s="40"/>
      <c r="J24" s="66"/>
      <c r="K24" s="66"/>
      <c r="L24" s="66"/>
    </row>
    <row r="25" spans="7:12" s="2" customFormat="1" ht="30.75" customHeight="1">
      <c r="G25" s="40"/>
      <c r="H25" s="41"/>
      <c r="I25" s="40"/>
      <c r="J25" s="66"/>
      <c r="K25" s="66"/>
      <c r="L25" s="66"/>
    </row>
    <row r="26" ht="42" customHeight="1"/>
    <row r="27" ht="51.75" customHeight="1"/>
    <row r="28" ht="27" customHeight="1"/>
    <row r="29" ht="25.5" customHeight="1"/>
  </sheetData>
  <sheetProtection/>
  <mergeCells count="23">
    <mergeCell ref="A1:B1"/>
    <mergeCell ref="A2:O2"/>
    <mergeCell ref="A11:F11"/>
    <mergeCell ref="A12:O12"/>
    <mergeCell ref="A13:O13"/>
    <mergeCell ref="A14:E14"/>
    <mergeCell ref="A15:E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2023-12-12T09:03:09Z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2A137D1CF6CD4FFE97546BB6B820A92B_13</vt:lpwstr>
  </property>
</Properties>
</file>