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'附件2'!$A$1:$O$85</definedName>
  </definedNames>
  <calcPr fullCalcOnLoad="1"/>
</workbook>
</file>

<file path=xl/sharedStrings.xml><?xml version="1.0" encoding="utf-8"?>
<sst xmlns="http://schemas.openxmlformats.org/spreadsheetml/2006/main" count="323" uniqueCount="33">
  <si>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</si>
  <si>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</si>
  <si>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</si>
  <si>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</si>
  <si>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</si>
  <si>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</si>
  <si>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</si>
  <si>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</si>
  <si>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</si>
  <si>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</si>
  <si>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</si>
  <si>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</si>
  <si>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</si>
  <si>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</si>
  <si>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</si>
  <si>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</si>
  <si>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</si>
  <si>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</si>
  <si>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</si>
  <si>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</si>
  <si>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四房两厅两卫</t>
  </si>
  <si>
    <t>待售</t>
  </si>
  <si>
    <t>毛坯</t>
  </si>
  <si>
    <t>三房两厅两卫</t>
  </si>
  <si>
    <t>三房两厅一卫</t>
  </si>
  <si>
    <t>本楼栋总面积/均价</t>
  </si>
  <si>
    <r>
      <t xml:space="preserve">   本栋销售住宅共74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7361.08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6073.72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1287.36</t>
    </r>
    <r>
      <rPr>
        <sz val="12"/>
        <rFont val="宋体"/>
        <family val="0"/>
      </rPr>
      <t>㎡，销售均价：</t>
    </r>
    <r>
      <rPr>
        <sz val="12"/>
        <color indexed="10"/>
        <rFont val="宋体"/>
        <family val="0"/>
      </rPr>
      <t>7065.68</t>
    </r>
    <r>
      <rPr>
        <sz val="12"/>
        <rFont val="宋体"/>
        <family val="0"/>
      </rPr>
      <t>元/㎡（建筑面积）。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</si>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</sst>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6" fillId="24" borderId="11" xfId="0" applyNumberFormat="1" applyFont="1" applyFill="1" applyBorder="1" applyAlignment="1">
      <alignment horizontal="center" vertical="center"/>
    </xf>
    <xf numFmtId="177" fontId="36" fillId="0" borderId="11" xfId="0" applyNumberFormat="1" applyFont="1" applyBorder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horizontal="left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SheetLayoutView="100" workbookViewId="0" topLeftCell="A72">
      <selection activeCell="Q82" sqref="Q82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17" width="9.00390625" style="2" bestFit="1" customWidth="1"/>
    <col min="18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L3" s="18"/>
      <c r="M3" s="19"/>
      <c r="N3" s="20"/>
      <c r="O3" s="20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1" t="s">
        <v>14</v>
      </c>
      <c r="L4" s="22" t="s">
        <v>15</v>
      </c>
      <c r="M4" s="10" t="s">
        <v>16</v>
      </c>
      <c r="N4" s="10" t="s">
        <v>17</v>
      </c>
      <c r="O4" s="9" t="s">
        <v>18</v>
      </c>
    </row>
    <row r="5" spans="1:15" ht="15">
      <c r="A5" s="9"/>
      <c r="B5" s="10"/>
      <c r="C5" s="11"/>
      <c r="D5" s="10"/>
      <c r="E5" s="10"/>
      <c r="F5" s="10"/>
      <c r="G5" s="10"/>
      <c r="H5" s="10"/>
      <c r="I5" s="10"/>
      <c r="J5" s="21"/>
      <c r="K5" s="21"/>
      <c r="L5" s="22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3" t="s">
        <v>20</v>
      </c>
      <c r="F6" s="13">
        <v>3</v>
      </c>
      <c r="G6" s="14">
        <v>119.21</v>
      </c>
      <c r="H6" s="15">
        <v>20.85</v>
      </c>
      <c r="I6" s="15">
        <v>98.36</v>
      </c>
      <c r="J6" s="21">
        <f>L6/G6</f>
        <v>6949.257612616391</v>
      </c>
      <c r="K6" s="21">
        <f>L6/I6</f>
        <v>8422.336315575438</v>
      </c>
      <c r="L6" s="23">
        <v>828421</v>
      </c>
      <c r="M6" s="24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3" t="s">
        <v>20</v>
      </c>
      <c r="F7" s="13">
        <v>3</v>
      </c>
      <c r="G7" s="14">
        <v>119.21</v>
      </c>
      <c r="H7" s="15">
        <v>20.85</v>
      </c>
      <c r="I7" s="15">
        <v>98.36</v>
      </c>
      <c r="J7" s="21">
        <f>L7/G7</f>
        <v>7697.449878365909</v>
      </c>
      <c r="K7" s="21">
        <f>L7/I7</f>
        <v>9329.127694184628</v>
      </c>
      <c r="L7" s="23">
        <v>917613</v>
      </c>
      <c r="M7" s="24"/>
      <c r="N7" s="9" t="s">
        <v>21</v>
      </c>
      <c r="O7" s="25" t="s">
        <v>22</v>
      </c>
    </row>
    <row r="8" spans="1:15" ht="16.5" customHeight="1">
      <c r="A8" s="9">
        <v>3</v>
      </c>
      <c r="B8" s="10" t="s">
        <v>19</v>
      </c>
      <c r="C8" s="12">
        <v>202</v>
      </c>
      <c r="D8" s="10">
        <v>2</v>
      </c>
      <c r="E8" s="13" t="s">
        <v>23</v>
      </c>
      <c r="F8" s="13">
        <v>3</v>
      </c>
      <c r="G8" s="14">
        <v>106.82</v>
      </c>
      <c r="H8" s="15">
        <v>18.68</v>
      </c>
      <c r="I8" s="15">
        <v>88.14</v>
      </c>
      <c r="J8" s="21">
        <f aca="true" t="shared" si="0" ref="J8:J15">L8/G8</f>
        <v>6895.553267178431</v>
      </c>
      <c r="K8" s="21">
        <f aca="true" t="shared" si="1" ref="K8:K15">L8/I8</f>
        <v>8356.96619015203</v>
      </c>
      <c r="L8" s="23">
        <v>736583</v>
      </c>
      <c r="M8" s="24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302</v>
      </c>
      <c r="D9" s="10">
        <v>3</v>
      </c>
      <c r="E9" s="13" t="s">
        <v>23</v>
      </c>
      <c r="F9" s="13">
        <v>3</v>
      </c>
      <c r="G9" s="14">
        <v>106.82</v>
      </c>
      <c r="H9" s="15">
        <v>18.68</v>
      </c>
      <c r="I9" s="15">
        <v>88.14</v>
      </c>
      <c r="J9" s="21">
        <f t="shared" si="0"/>
        <v>7002.976970604756</v>
      </c>
      <c r="K9" s="21">
        <f t="shared" si="1"/>
        <v>8487.156796006353</v>
      </c>
      <c r="L9" s="23">
        <v>748058</v>
      </c>
      <c r="M9" s="24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402</v>
      </c>
      <c r="D10" s="10">
        <v>4</v>
      </c>
      <c r="E10" s="13" t="s">
        <v>23</v>
      </c>
      <c r="F10" s="13">
        <v>3</v>
      </c>
      <c r="G10" s="14">
        <v>106.82</v>
      </c>
      <c r="H10" s="15">
        <v>18.68</v>
      </c>
      <c r="I10" s="15">
        <v>88.14</v>
      </c>
      <c r="J10" s="21">
        <f t="shared" si="0"/>
        <v>6981.482868376709</v>
      </c>
      <c r="K10" s="21">
        <f t="shared" si="1"/>
        <v>8461.107329248922</v>
      </c>
      <c r="L10" s="23">
        <v>745762</v>
      </c>
      <c r="M10" s="24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602</v>
      </c>
      <c r="D11" s="10">
        <v>6</v>
      </c>
      <c r="E11" s="13" t="s">
        <v>23</v>
      </c>
      <c r="F11" s="13">
        <v>3</v>
      </c>
      <c r="G11" s="14">
        <v>106.82</v>
      </c>
      <c r="H11" s="15">
        <v>18.68</v>
      </c>
      <c r="I11" s="15">
        <v>88.14</v>
      </c>
      <c r="J11" s="21">
        <f t="shared" si="0"/>
        <v>7078.178243774574</v>
      </c>
      <c r="K11" s="21">
        <f t="shared" si="1"/>
        <v>8578.295892897662</v>
      </c>
      <c r="L11" s="23">
        <v>756091</v>
      </c>
      <c r="M11" s="24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702</v>
      </c>
      <c r="D12" s="10">
        <v>7</v>
      </c>
      <c r="E12" s="13" t="s">
        <v>23</v>
      </c>
      <c r="F12" s="13">
        <v>3</v>
      </c>
      <c r="G12" s="14">
        <v>106.82</v>
      </c>
      <c r="H12" s="15">
        <v>18.68</v>
      </c>
      <c r="I12" s="15">
        <v>88.14</v>
      </c>
      <c r="J12" s="21">
        <f t="shared" si="0"/>
        <v>7115.774199588092</v>
      </c>
      <c r="K12" s="21">
        <f t="shared" si="1"/>
        <v>8623.859768550034</v>
      </c>
      <c r="L12" s="23">
        <v>760107</v>
      </c>
      <c r="M12" s="24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802</v>
      </c>
      <c r="D13" s="10">
        <v>8</v>
      </c>
      <c r="E13" s="13" t="s">
        <v>23</v>
      </c>
      <c r="F13" s="13">
        <v>3</v>
      </c>
      <c r="G13" s="14">
        <v>106.82</v>
      </c>
      <c r="H13" s="15">
        <v>18.68</v>
      </c>
      <c r="I13" s="15">
        <v>88.14</v>
      </c>
      <c r="J13" s="21">
        <f t="shared" si="0"/>
        <v>7153.360793858828</v>
      </c>
      <c r="K13" s="21">
        <f t="shared" si="1"/>
        <v>8669.412298615838</v>
      </c>
      <c r="L13" s="23">
        <v>764122</v>
      </c>
      <c r="M13" s="24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1002</v>
      </c>
      <c r="D14" s="10">
        <v>10</v>
      </c>
      <c r="E14" s="13" t="s">
        <v>23</v>
      </c>
      <c r="F14" s="13">
        <v>3</v>
      </c>
      <c r="G14" s="14">
        <v>106.82</v>
      </c>
      <c r="H14" s="15">
        <v>18.68</v>
      </c>
      <c r="I14" s="15">
        <v>88.14</v>
      </c>
      <c r="J14" s="21">
        <f t="shared" si="0"/>
        <v>7228.571428571429</v>
      </c>
      <c r="K14" s="21">
        <f t="shared" si="1"/>
        <v>8760.562741093714</v>
      </c>
      <c r="L14" s="23">
        <v>772156</v>
      </c>
      <c r="M14" s="24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1102</v>
      </c>
      <c r="D15" s="10">
        <v>11</v>
      </c>
      <c r="E15" s="13" t="s">
        <v>23</v>
      </c>
      <c r="F15" s="13">
        <v>3</v>
      </c>
      <c r="G15" s="14">
        <v>106.82</v>
      </c>
      <c r="H15" s="15">
        <v>18.68</v>
      </c>
      <c r="I15" s="15">
        <v>88.14</v>
      </c>
      <c r="J15" s="21">
        <f t="shared" si="0"/>
        <v>7266.158022842164</v>
      </c>
      <c r="K15" s="21">
        <f t="shared" si="1"/>
        <v>8806.115271159519</v>
      </c>
      <c r="L15" s="23">
        <v>776171</v>
      </c>
      <c r="M15" s="24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1402</v>
      </c>
      <c r="D16" s="10">
        <v>14</v>
      </c>
      <c r="E16" s="13" t="s">
        <v>23</v>
      </c>
      <c r="F16" s="13">
        <v>3</v>
      </c>
      <c r="G16" s="14">
        <v>106.82</v>
      </c>
      <c r="H16" s="15">
        <v>18.68</v>
      </c>
      <c r="I16" s="15">
        <v>88.14</v>
      </c>
      <c r="J16" s="21">
        <f aca="true" t="shared" si="2" ref="J16:J46">L16/G16</f>
        <v>7704.549709792174</v>
      </c>
      <c r="K16" s="21">
        <f aca="true" t="shared" si="3" ref="K16:K46">L16/I16</f>
        <v>9337.41774449739</v>
      </c>
      <c r="L16" s="23">
        <v>823000</v>
      </c>
      <c r="M16" s="24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1502</v>
      </c>
      <c r="D17" s="10">
        <v>15</v>
      </c>
      <c r="E17" s="13" t="s">
        <v>23</v>
      </c>
      <c r="F17" s="13">
        <v>3</v>
      </c>
      <c r="G17" s="14">
        <v>106.82</v>
      </c>
      <c r="H17" s="15">
        <v>18.68</v>
      </c>
      <c r="I17" s="15">
        <v>88.14</v>
      </c>
      <c r="J17" s="21">
        <f t="shared" si="2"/>
        <v>7427.288897210261</v>
      </c>
      <c r="K17" s="21">
        <f t="shared" si="3"/>
        <v>9001.39550714772</v>
      </c>
      <c r="L17" s="23">
        <v>793383</v>
      </c>
      <c r="M17" s="24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1702</v>
      </c>
      <c r="D18" s="10">
        <v>17</v>
      </c>
      <c r="E18" s="13" t="s">
        <v>23</v>
      </c>
      <c r="F18" s="13">
        <v>3</v>
      </c>
      <c r="G18" s="14">
        <v>106.82</v>
      </c>
      <c r="H18" s="15">
        <v>18.68</v>
      </c>
      <c r="I18" s="15">
        <v>88.14</v>
      </c>
      <c r="J18" s="21">
        <f t="shared" si="2"/>
        <v>7427.288897210261</v>
      </c>
      <c r="K18" s="21">
        <f t="shared" si="3"/>
        <v>9001.39550714772</v>
      </c>
      <c r="L18" s="23">
        <v>793383</v>
      </c>
      <c r="M18" s="24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1802</v>
      </c>
      <c r="D19" s="10">
        <v>18</v>
      </c>
      <c r="E19" s="13" t="s">
        <v>23</v>
      </c>
      <c r="F19" s="13">
        <v>3</v>
      </c>
      <c r="G19" s="14">
        <v>106.82</v>
      </c>
      <c r="H19" s="15">
        <v>18.68</v>
      </c>
      <c r="I19" s="15">
        <v>88.14</v>
      </c>
      <c r="J19" s="21">
        <f t="shared" si="2"/>
        <v>7319.874555326718</v>
      </c>
      <c r="K19" s="21">
        <f t="shared" si="3"/>
        <v>8871.216246879963</v>
      </c>
      <c r="L19" s="23">
        <v>781909</v>
      </c>
      <c r="M19" s="24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1902</v>
      </c>
      <c r="D20" s="10">
        <v>19</v>
      </c>
      <c r="E20" s="13" t="s">
        <v>23</v>
      </c>
      <c r="F20" s="13">
        <v>3</v>
      </c>
      <c r="G20" s="14">
        <v>106.82</v>
      </c>
      <c r="H20" s="15">
        <v>18.68</v>
      </c>
      <c r="I20" s="15">
        <v>88.14</v>
      </c>
      <c r="J20" s="21">
        <f t="shared" si="2"/>
        <v>7427.288897210261</v>
      </c>
      <c r="K20" s="21">
        <f t="shared" si="3"/>
        <v>9001.39550714772</v>
      </c>
      <c r="L20" s="23">
        <v>793383</v>
      </c>
      <c r="M20" s="24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2002</v>
      </c>
      <c r="D21" s="10">
        <v>20</v>
      </c>
      <c r="E21" s="13" t="s">
        <v>23</v>
      </c>
      <c r="F21" s="13">
        <v>3</v>
      </c>
      <c r="G21" s="14">
        <v>106.82</v>
      </c>
      <c r="H21" s="15">
        <v>18.68</v>
      </c>
      <c r="I21" s="15">
        <v>88.14</v>
      </c>
      <c r="J21" s="21">
        <f t="shared" si="2"/>
        <v>7427.288897210261</v>
      </c>
      <c r="K21" s="21">
        <f t="shared" si="3"/>
        <v>9001.39550714772</v>
      </c>
      <c r="L21" s="23">
        <v>793383</v>
      </c>
      <c r="M21" s="24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2102</v>
      </c>
      <c r="D22" s="10">
        <v>21</v>
      </c>
      <c r="E22" s="13" t="s">
        <v>23</v>
      </c>
      <c r="F22" s="13">
        <v>3</v>
      </c>
      <c r="G22" s="14">
        <v>106.82</v>
      </c>
      <c r="H22" s="15">
        <v>18.68</v>
      </c>
      <c r="I22" s="15">
        <v>88.14</v>
      </c>
      <c r="J22" s="21">
        <f t="shared" si="2"/>
        <v>7427.288897210261</v>
      </c>
      <c r="K22" s="21">
        <f t="shared" si="3"/>
        <v>9001.39550714772</v>
      </c>
      <c r="L22" s="23">
        <v>793383</v>
      </c>
      <c r="M22" s="24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2202</v>
      </c>
      <c r="D23" s="10">
        <v>22</v>
      </c>
      <c r="E23" s="13" t="s">
        <v>23</v>
      </c>
      <c r="F23" s="13">
        <v>3</v>
      </c>
      <c r="G23" s="14">
        <v>106.82</v>
      </c>
      <c r="H23" s="15">
        <v>18.68</v>
      </c>
      <c r="I23" s="15">
        <v>88.14</v>
      </c>
      <c r="J23" s="21">
        <f t="shared" si="2"/>
        <v>7427.288897210261</v>
      </c>
      <c r="K23" s="21">
        <f t="shared" si="3"/>
        <v>9001.39550714772</v>
      </c>
      <c r="L23" s="23">
        <v>793383</v>
      </c>
      <c r="M23" s="24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2302</v>
      </c>
      <c r="D24" s="10">
        <v>23</v>
      </c>
      <c r="E24" s="13" t="s">
        <v>23</v>
      </c>
      <c r="F24" s="13">
        <v>3</v>
      </c>
      <c r="G24" s="14">
        <v>106.82</v>
      </c>
      <c r="H24" s="15">
        <v>18.68</v>
      </c>
      <c r="I24" s="15">
        <v>88.14</v>
      </c>
      <c r="J24" s="21">
        <f t="shared" si="2"/>
        <v>8331.773076202959</v>
      </c>
      <c r="K24" s="21">
        <f t="shared" si="3"/>
        <v>10097.572044474698</v>
      </c>
      <c r="L24" s="23">
        <v>890000</v>
      </c>
      <c r="M24" s="24"/>
      <c r="N24" s="9" t="s">
        <v>21</v>
      </c>
      <c r="O24" s="25" t="s">
        <v>22</v>
      </c>
    </row>
    <row r="25" spans="1:15" ht="16.5" customHeight="1">
      <c r="A25" s="9">
        <v>20</v>
      </c>
      <c r="B25" s="10" t="s">
        <v>19</v>
      </c>
      <c r="C25" s="12">
        <v>2402</v>
      </c>
      <c r="D25" s="10">
        <v>24</v>
      </c>
      <c r="E25" s="13" t="s">
        <v>23</v>
      </c>
      <c r="F25" s="13">
        <v>3</v>
      </c>
      <c r="G25" s="14">
        <v>106.82</v>
      </c>
      <c r="H25" s="15">
        <v>18.68</v>
      </c>
      <c r="I25" s="15">
        <v>88.14</v>
      </c>
      <c r="J25" s="21">
        <f t="shared" si="2"/>
        <v>7298.389814641453</v>
      </c>
      <c r="K25" s="21">
        <f t="shared" si="3"/>
        <v>8845.178125709099</v>
      </c>
      <c r="L25" s="23">
        <v>779614</v>
      </c>
      <c r="M25" s="24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2502</v>
      </c>
      <c r="D26" s="10">
        <v>25</v>
      </c>
      <c r="E26" s="13" t="s">
        <v>23</v>
      </c>
      <c r="F26" s="13">
        <v>3</v>
      </c>
      <c r="G26" s="14">
        <v>106.82</v>
      </c>
      <c r="H26" s="15">
        <v>18.68</v>
      </c>
      <c r="I26" s="15">
        <v>88.14</v>
      </c>
      <c r="J26" s="21">
        <f t="shared" si="2"/>
        <v>7212.450851900394</v>
      </c>
      <c r="K26" s="21">
        <f t="shared" si="3"/>
        <v>8741.02564102564</v>
      </c>
      <c r="L26" s="23">
        <v>770434</v>
      </c>
      <c r="M26" s="24"/>
      <c r="N26" s="9" t="s">
        <v>21</v>
      </c>
      <c r="O26" s="9" t="s">
        <v>22</v>
      </c>
    </row>
    <row r="27" spans="1:15" ht="16.5" customHeight="1">
      <c r="A27" s="9">
        <v>22</v>
      </c>
      <c r="B27" s="10" t="s">
        <v>19</v>
      </c>
      <c r="C27" s="12">
        <v>203</v>
      </c>
      <c r="D27" s="10">
        <v>2</v>
      </c>
      <c r="E27" s="13" t="s">
        <v>20</v>
      </c>
      <c r="F27" s="13">
        <v>3</v>
      </c>
      <c r="G27" s="14">
        <v>116.21</v>
      </c>
      <c r="H27" s="15">
        <v>20.33</v>
      </c>
      <c r="I27" s="15">
        <v>95.88</v>
      </c>
      <c r="J27" s="21">
        <f t="shared" si="2"/>
        <v>6831.090267618966</v>
      </c>
      <c r="K27" s="21">
        <f t="shared" si="3"/>
        <v>8279.526491447643</v>
      </c>
      <c r="L27" s="23">
        <v>793841</v>
      </c>
      <c r="M27" s="24"/>
      <c r="N27" s="9" t="s">
        <v>21</v>
      </c>
      <c r="O27" s="9" t="s">
        <v>22</v>
      </c>
    </row>
    <row r="28" spans="1:15" ht="16.5" customHeight="1">
      <c r="A28" s="9">
        <v>23</v>
      </c>
      <c r="B28" s="10" t="s">
        <v>19</v>
      </c>
      <c r="C28" s="12">
        <v>303</v>
      </c>
      <c r="D28" s="10">
        <v>3</v>
      </c>
      <c r="E28" s="13" t="s">
        <v>20</v>
      </c>
      <c r="F28" s="13">
        <v>3</v>
      </c>
      <c r="G28" s="14">
        <v>116.21</v>
      </c>
      <c r="H28" s="15">
        <v>20.33</v>
      </c>
      <c r="I28" s="15">
        <v>95.88</v>
      </c>
      <c r="J28" s="21">
        <f t="shared" si="2"/>
        <v>6895.551157387488</v>
      </c>
      <c r="K28" s="21">
        <f t="shared" si="3"/>
        <v>8357.655402586566</v>
      </c>
      <c r="L28" s="23">
        <v>801332</v>
      </c>
      <c r="M28" s="24"/>
      <c r="N28" s="9" t="s">
        <v>21</v>
      </c>
      <c r="O28" s="9" t="s">
        <v>22</v>
      </c>
    </row>
    <row r="29" spans="1:15" s="1" customFormat="1" ht="16.5" customHeight="1">
      <c r="A29" s="9">
        <v>24</v>
      </c>
      <c r="B29" s="10" t="s">
        <v>19</v>
      </c>
      <c r="C29" s="12">
        <v>403</v>
      </c>
      <c r="D29" s="10">
        <v>4</v>
      </c>
      <c r="E29" s="13" t="s">
        <v>20</v>
      </c>
      <c r="F29" s="13">
        <v>3</v>
      </c>
      <c r="G29" s="14">
        <v>116.21</v>
      </c>
      <c r="H29" s="15">
        <v>20.33</v>
      </c>
      <c r="I29" s="15">
        <v>95.88</v>
      </c>
      <c r="J29" s="21">
        <f t="shared" si="2"/>
        <v>6874.072799242751</v>
      </c>
      <c r="K29" s="21">
        <f t="shared" si="3"/>
        <v>8331.622861910722</v>
      </c>
      <c r="L29" s="23">
        <v>798836</v>
      </c>
      <c r="M29" s="24"/>
      <c r="N29" s="9" t="s">
        <v>21</v>
      </c>
      <c r="O29" s="9" t="s">
        <v>22</v>
      </c>
    </row>
    <row r="30" spans="1:15" s="1" customFormat="1" ht="16.5" customHeight="1">
      <c r="A30" s="9">
        <v>25</v>
      </c>
      <c r="B30" s="10" t="s">
        <v>19</v>
      </c>
      <c r="C30" s="12">
        <v>503</v>
      </c>
      <c r="D30" s="10">
        <v>5</v>
      </c>
      <c r="E30" s="13" t="s">
        <v>20</v>
      </c>
      <c r="F30" s="13">
        <v>3</v>
      </c>
      <c r="G30" s="14">
        <v>116.21</v>
      </c>
      <c r="H30" s="15">
        <v>20.33</v>
      </c>
      <c r="I30" s="15">
        <v>95.88</v>
      </c>
      <c r="J30" s="21">
        <f t="shared" si="2"/>
        <v>6933.146889252216</v>
      </c>
      <c r="K30" s="21">
        <f t="shared" si="3"/>
        <v>8403.222778473091</v>
      </c>
      <c r="L30" s="23">
        <v>805701</v>
      </c>
      <c r="M30" s="24"/>
      <c r="N30" s="9" t="s">
        <v>21</v>
      </c>
      <c r="O30" s="9" t="s">
        <v>22</v>
      </c>
    </row>
    <row r="31" spans="1:15" s="1" customFormat="1" ht="16.5" customHeight="1">
      <c r="A31" s="9">
        <v>26</v>
      </c>
      <c r="B31" s="10" t="s">
        <v>19</v>
      </c>
      <c r="C31" s="12">
        <v>1403</v>
      </c>
      <c r="D31" s="10">
        <v>14</v>
      </c>
      <c r="E31" s="13" t="s">
        <v>20</v>
      </c>
      <c r="F31" s="13">
        <v>3</v>
      </c>
      <c r="G31" s="14">
        <v>116.21</v>
      </c>
      <c r="H31" s="15">
        <v>20.33</v>
      </c>
      <c r="I31" s="15">
        <v>95.88</v>
      </c>
      <c r="J31" s="21">
        <f t="shared" si="2"/>
        <v>7598.313398158507</v>
      </c>
      <c r="K31" s="21">
        <f t="shared" si="3"/>
        <v>9209.428452231958</v>
      </c>
      <c r="L31" s="23">
        <v>883000</v>
      </c>
      <c r="M31" s="24"/>
      <c r="N31" s="9" t="s">
        <v>21</v>
      </c>
      <c r="O31" s="9" t="s">
        <v>22</v>
      </c>
    </row>
    <row r="32" spans="1:15" s="1" customFormat="1" ht="16.5" customHeight="1">
      <c r="A32" s="9">
        <v>27</v>
      </c>
      <c r="B32" s="10" t="s">
        <v>19</v>
      </c>
      <c r="C32" s="12">
        <v>1803</v>
      </c>
      <c r="D32" s="10">
        <v>18</v>
      </c>
      <c r="E32" s="13" t="s">
        <v>20</v>
      </c>
      <c r="F32" s="13">
        <v>3</v>
      </c>
      <c r="G32" s="14">
        <v>116.21</v>
      </c>
      <c r="H32" s="15">
        <v>20.33</v>
      </c>
      <c r="I32" s="15">
        <v>95.88</v>
      </c>
      <c r="J32" s="21">
        <f>L32/G32</f>
        <v>7212.460201359608</v>
      </c>
      <c r="K32" s="21">
        <f>L32/I32</f>
        <v>8741.760534000834</v>
      </c>
      <c r="L32" s="23">
        <v>838160</v>
      </c>
      <c r="M32" s="24"/>
      <c r="N32" s="9" t="s">
        <v>21</v>
      </c>
      <c r="O32" s="9" t="s">
        <v>22</v>
      </c>
    </row>
    <row r="33" spans="1:15" s="1" customFormat="1" ht="16.5" customHeight="1">
      <c r="A33" s="9">
        <v>28</v>
      </c>
      <c r="B33" s="10" t="s">
        <v>19</v>
      </c>
      <c r="C33" s="12">
        <v>2303</v>
      </c>
      <c r="D33" s="10">
        <v>23</v>
      </c>
      <c r="E33" s="13" t="s">
        <v>20</v>
      </c>
      <c r="F33" s="13">
        <v>3</v>
      </c>
      <c r="G33" s="14">
        <v>116.21</v>
      </c>
      <c r="H33" s="15">
        <v>20.33</v>
      </c>
      <c r="I33" s="15">
        <v>95.88</v>
      </c>
      <c r="J33" s="21">
        <f>L33/G33</f>
        <v>7319.877807417606</v>
      </c>
      <c r="K33" s="21">
        <f>L33/I33</f>
        <v>8871.954526491449</v>
      </c>
      <c r="L33" s="23">
        <v>850643</v>
      </c>
      <c r="M33" s="24"/>
      <c r="N33" s="9" t="s">
        <v>21</v>
      </c>
      <c r="O33" s="9" t="s">
        <v>22</v>
      </c>
    </row>
    <row r="34" spans="1:15" s="1" customFormat="1" ht="16.5" customHeight="1">
      <c r="A34" s="9">
        <v>29</v>
      </c>
      <c r="B34" s="10" t="s">
        <v>19</v>
      </c>
      <c r="C34" s="12">
        <v>2503</v>
      </c>
      <c r="D34" s="10">
        <v>25</v>
      </c>
      <c r="E34" s="13" t="s">
        <v>20</v>
      </c>
      <c r="F34" s="13">
        <v>3</v>
      </c>
      <c r="G34" s="14">
        <v>116.21</v>
      </c>
      <c r="H34" s="15">
        <v>20.33</v>
      </c>
      <c r="I34" s="15">
        <v>95.88</v>
      </c>
      <c r="J34" s="21">
        <f>L34/G34</f>
        <v>7486.446949487996</v>
      </c>
      <c r="K34" s="21">
        <f>L34/I34</f>
        <v>9073.842302878598</v>
      </c>
      <c r="L34" s="23">
        <v>870000</v>
      </c>
      <c r="M34" s="24"/>
      <c r="N34" s="9" t="s">
        <v>21</v>
      </c>
      <c r="O34" s="25" t="s">
        <v>22</v>
      </c>
    </row>
    <row r="35" spans="1:15" s="1" customFormat="1" ht="16.5" customHeight="1">
      <c r="A35" s="9">
        <v>30</v>
      </c>
      <c r="B35" s="10" t="s">
        <v>19</v>
      </c>
      <c r="C35" s="12">
        <v>205</v>
      </c>
      <c r="D35" s="10">
        <v>2</v>
      </c>
      <c r="E35" s="13" t="s">
        <v>24</v>
      </c>
      <c r="F35" s="13">
        <v>3</v>
      </c>
      <c r="G35" s="14">
        <v>91.72</v>
      </c>
      <c r="H35" s="15">
        <v>16.04</v>
      </c>
      <c r="I35" s="15">
        <v>75.68</v>
      </c>
      <c r="J35" s="21">
        <f>L35/G35</f>
        <v>6487.331007413868</v>
      </c>
      <c r="K35" s="21">
        <f>L35/I35</f>
        <v>7862.288583509513</v>
      </c>
      <c r="L35" s="23">
        <v>595018</v>
      </c>
      <c r="M35" s="24"/>
      <c r="N35" s="9" t="s">
        <v>21</v>
      </c>
      <c r="O35" s="9" t="s">
        <v>22</v>
      </c>
    </row>
    <row r="36" spans="1:15" s="1" customFormat="1" ht="16.5" customHeight="1">
      <c r="A36" s="9">
        <v>31</v>
      </c>
      <c r="B36" s="10" t="s">
        <v>19</v>
      </c>
      <c r="C36" s="12">
        <v>305</v>
      </c>
      <c r="D36" s="10">
        <v>3</v>
      </c>
      <c r="E36" s="13" t="s">
        <v>24</v>
      </c>
      <c r="F36" s="13">
        <v>3</v>
      </c>
      <c r="G36" s="14">
        <v>91.72</v>
      </c>
      <c r="H36" s="15">
        <v>16.04</v>
      </c>
      <c r="I36" s="15">
        <v>75.68</v>
      </c>
      <c r="J36" s="21">
        <f>L36/G36</f>
        <v>6573.277365896206</v>
      </c>
      <c r="K36" s="21">
        <f>L36/I36</f>
        <v>7966.450845665961</v>
      </c>
      <c r="L36" s="23">
        <v>602901</v>
      </c>
      <c r="M36" s="24"/>
      <c r="N36" s="9" t="s">
        <v>21</v>
      </c>
      <c r="O36" s="9" t="s">
        <v>22</v>
      </c>
    </row>
    <row r="37" spans="1:15" s="1" customFormat="1" ht="16.5" customHeight="1">
      <c r="A37" s="9">
        <v>32</v>
      </c>
      <c r="B37" s="10" t="s">
        <v>19</v>
      </c>
      <c r="C37" s="12">
        <v>405</v>
      </c>
      <c r="D37" s="10">
        <v>4</v>
      </c>
      <c r="E37" s="13" t="s">
        <v>24</v>
      </c>
      <c r="F37" s="13">
        <v>3</v>
      </c>
      <c r="G37" s="14">
        <v>91.72</v>
      </c>
      <c r="H37" s="15">
        <v>16.04</v>
      </c>
      <c r="I37" s="15">
        <v>75.68</v>
      </c>
      <c r="J37" s="21">
        <f>L37/G37</f>
        <v>6551.788050588749</v>
      </c>
      <c r="K37" s="21">
        <f>L37/I37</f>
        <v>7940.406976744185</v>
      </c>
      <c r="L37" s="23">
        <v>600930</v>
      </c>
      <c r="M37" s="24"/>
      <c r="N37" s="9" t="s">
        <v>21</v>
      </c>
      <c r="O37" s="9" t="s">
        <v>22</v>
      </c>
    </row>
    <row r="38" spans="1:15" s="1" customFormat="1" ht="16.5" customHeight="1">
      <c r="A38" s="9">
        <v>33</v>
      </c>
      <c r="B38" s="10" t="s">
        <v>19</v>
      </c>
      <c r="C38" s="12">
        <v>505</v>
      </c>
      <c r="D38" s="10">
        <v>5</v>
      </c>
      <c r="E38" s="13" t="s">
        <v>24</v>
      </c>
      <c r="F38" s="13">
        <v>3</v>
      </c>
      <c r="G38" s="14">
        <v>91.72</v>
      </c>
      <c r="H38" s="15">
        <v>16.04</v>
      </c>
      <c r="I38" s="15">
        <v>75.68</v>
      </c>
      <c r="J38" s="21">
        <f>L38/G38</f>
        <v>6610.880941997383</v>
      </c>
      <c r="K38" s="21">
        <f>L38/I38</f>
        <v>8012.024312896405</v>
      </c>
      <c r="L38" s="23">
        <v>606350</v>
      </c>
      <c r="M38" s="24"/>
      <c r="N38" s="9" t="s">
        <v>21</v>
      </c>
      <c r="O38" s="9" t="s">
        <v>22</v>
      </c>
    </row>
    <row r="39" spans="1:15" s="1" customFormat="1" ht="16.5" customHeight="1">
      <c r="A39" s="9">
        <v>34</v>
      </c>
      <c r="B39" s="10" t="s">
        <v>19</v>
      </c>
      <c r="C39" s="12">
        <v>705</v>
      </c>
      <c r="D39" s="10">
        <v>7</v>
      </c>
      <c r="E39" s="13" t="s">
        <v>24</v>
      </c>
      <c r="F39" s="13">
        <v>3</v>
      </c>
      <c r="G39" s="14">
        <v>91.72</v>
      </c>
      <c r="H39" s="15">
        <v>16.04</v>
      </c>
      <c r="I39" s="15">
        <v>75.68</v>
      </c>
      <c r="J39" s="21">
        <f>L39/G39</f>
        <v>6686.077191452246</v>
      </c>
      <c r="K39" s="21">
        <f>L39/I39</f>
        <v>8103.158033826638</v>
      </c>
      <c r="L39" s="23">
        <v>613247</v>
      </c>
      <c r="M39" s="24"/>
      <c r="N39" s="9" t="s">
        <v>21</v>
      </c>
      <c r="O39" s="9" t="s">
        <v>22</v>
      </c>
    </row>
    <row r="40" spans="1:15" s="1" customFormat="1" ht="16.5" customHeight="1">
      <c r="A40" s="9">
        <v>35</v>
      </c>
      <c r="B40" s="10" t="s">
        <v>19</v>
      </c>
      <c r="C40" s="12">
        <v>805</v>
      </c>
      <c r="D40" s="10">
        <v>8</v>
      </c>
      <c r="E40" s="13" t="s">
        <v>24</v>
      </c>
      <c r="F40" s="13">
        <v>3</v>
      </c>
      <c r="G40" s="14">
        <v>91.72</v>
      </c>
      <c r="H40" s="15">
        <v>16.04</v>
      </c>
      <c r="I40" s="15">
        <v>75.68</v>
      </c>
      <c r="J40" s="21">
        <f>L40/G40</f>
        <v>6723.669864805931</v>
      </c>
      <c r="K40" s="21">
        <f>L40/I40</f>
        <v>8148.718287526426</v>
      </c>
      <c r="L40" s="23">
        <v>616695</v>
      </c>
      <c r="M40" s="24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1005</v>
      </c>
      <c r="D41" s="10">
        <v>10</v>
      </c>
      <c r="E41" s="13" t="s">
        <v>24</v>
      </c>
      <c r="F41" s="13">
        <v>3</v>
      </c>
      <c r="G41" s="14">
        <v>91.72</v>
      </c>
      <c r="H41" s="15">
        <v>16.04</v>
      </c>
      <c r="I41" s="15">
        <v>75.68</v>
      </c>
      <c r="J41" s="21">
        <f>L41/G41</f>
        <v>6798.866114260793</v>
      </c>
      <c r="K41" s="21">
        <f>L41/I41</f>
        <v>8239.852008456659</v>
      </c>
      <c r="L41" s="23">
        <v>623592</v>
      </c>
      <c r="M41" s="24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1105</v>
      </c>
      <c r="D42" s="10">
        <v>11</v>
      </c>
      <c r="E42" s="13" t="s">
        <v>24</v>
      </c>
      <c r="F42" s="13">
        <v>3</v>
      </c>
      <c r="G42" s="14">
        <v>91.72</v>
      </c>
      <c r="H42" s="15">
        <v>16.04</v>
      </c>
      <c r="I42" s="15">
        <v>75.68</v>
      </c>
      <c r="J42" s="21">
        <f>L42/G42</f>
        <v>6836.4696903619715</v>
      </c>
      <c r="K42" s="21">
        <f>L42/I42</f>
        <v>8285.425475687103</v>
      </c>
      <c r="L42" s="23">
        <v>627041</v>
      </c>
      <c r="M42" s="24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1205</v>
      </c>
      <c r="D43" s="10">
        <v>12</v>
      </c>
      <c r="E43" s="13" t="s">
        <v>24</v>
      </c>
      <c r="F43" s="13">
        <v>3</v>
      </c>
      <c r="G43" s="14">
        <v>91.72</v>
      </c>
      <c r="H43" s="15">
        <v>16.04</v>
      </c>
      <c r="I43" s="15">
        <v>75.68</v>
      </c>
      <c r="J43" s="21">
        <f>L43/G43</f>
        <v>6874.062363715657</v>
      </c>
      <c r="K43" s="21">
        <f>L43/I43</f>
        <v>8330.985729386892</v>
      </c>
      <c r="L43" s="23">
        <v>630489</v>
      </c>
      <c r="M43" s="24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1305</v>
      </c>
      <c r="D44" s="10">
        <v>13</v>
      </c>
      <c r="E44" s="13" t="s">
        <v>24</v>
      </c>
      <c r="F44" s="13">
        <v>3</v>
      </c>
      <c r="G44" s="14">
        <v>91.72</v>
      </c>
      <c r="H44" s="15">
        <v>16.04</v>
      </c>
      <c r="I44" s="15">
        <v>75.68</v>
      </c>
      <c r="J44" s="21">
        <f>L44/G44</f>
        <v>6911.665939816834</v>
      </c>
      <c r="K44" s="21">
        <f>L44/I44</f>
        <v>8376.559196617336</v>
      </c>
      <c r="L44" s="23">
        <v>633938</v>
      </c>
      <c r="M44" s="24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1505</v>
      </c>
      <c r="D45" s="10">
        <v>15</v>
      </c>
      <c r="E45" s="13" t="s">
        <v>24</v>
      </c>
      <c r="F45" s="13">
        <v>3</v>
      </c>
      <c r="G45" s="14">
        <v>91.72</v>
      </c>
      <c r="H45" s="15">
        <v>16.04</v>
      </c>
      <c r="I45" s="15">
        <v>75.68</v>
      </c>
      <c r="J45" s="21">
        <f aca="true" t="shared" si="4" ref="J45:J60">L45/G45</f>
        <v>6997.601395551679</v>
      </c>
      <c r="K45" s="21">
        <f aca="true" t="shared" si="5" ref="K45:K60">L45/I45</f>
        <v>8480.708245243128</v>
      </c>
      <c r="L45" s="23">
        <v>641820</v>
      </c>
      <c r="M45" s="24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1605</v>
      </c>
      <c r="D46" s="10">
        <v>16</v>
      </c>
      <c r="E46" s="13" t="s">
        <v>24</v>
      </c>
      <c r="F46" s="13">
        <v>3</v>
      </c>
      <c r="G46" s="14">
        <v>91.72</v>
      </c>
      <c r="H46" s="15">
        <v>16.04</v>
      </c>
      <c r="I46" s="15">
        <v>75.68</v>
      </c>
      <c r="J46" s="21">
        <f t="shared" si="4"/>
        <v>6997.601395551679</v>
      </c>
      <c r="K46" s="21">
        <f t="shared" si="5"/>
        <v>8480.708245243128</v>
      </c>
      <c r="L46" s="23">
        <v>641820</v>
      </c>
      <c r="M46" s="24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1705</v>
      </c>
      <c r="D47" s="10">
        <v>17</v>
      </c>
      <c r="E47" s="13" t="s">
        <v>24</v>
      </c>
      <c r="F47" s="13">
        <v>3</v>
      </c>
      <c r="G47" s="14">
        <v>91.72</v>
      </c>
      <c r="H47" s="15">
        <v>16.04</v>
      </c>
      <c r="I47" s="15">
        <v>75.68</v>
      </c>
      <c r="J47" s="21">
        <f t="shared" si="4"/>
        <v>6997.601395551679</v>
      </c>
      <c r="K47" s="21">
        <f t="shared" si="5"/>
        <v>8480.708245243128</v>
      </c>
      <c r="L47" s="23">
        <v>641820</v>
      </c>
      <c r="M47" s="24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1805</v>
      </c>
      <c r="D48" s="10">
        <v>18</v>
      </c>
      <c r="E48" s="13" t="s">
        <v>24</v>
      </c>
      <c r="F48" s="13">
        <v>3</v>
      </c>
      <c r="G48" s="14">
        <v>91.72</v>
      </c>
      <c r="H48" s="15">
        <v>16.04</v>
      </c>
      <c r="I48" s="15">
        <v>75.68</v>
      </c>
      <c r="J48" s="21">
        <f t="shared" si="4"/>
        <v>6890.176624509377</v>
      </c>
      <c r="K48" s="21">
        <f t="shared" si="5"/>
        <v>8350.515327695559</v>
      </c>
      <c r="L48" s="23">
        <v>631967</v>
      </c>
      <c r="M48" s="24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1905</v>
      </c>
      <c r="D49" s="10">
        <v>19</v>
      </c>
      <c r="E49" s="13" t="s">
        <v>24</v>
      </c>
      <c r="F49" s="13">
        <v>3</v>
      </c>
      <c r="G49" s="14">
        <v>91.72</v>
      </c>
      <c r="H49" s="15">
        <v>16.04</v>
      </c>
      <c r="I49" s="15">
        <v>75.68</v>
      </c>
      <c r="J49" s="21">
        <f t="shared" si="4"/>
        <v>6997.601395551679</v>
      </c>
      <c r="K49" s="21">
        <f t="shared" si="5"/>
        <v>8480.708245243128</v>
      </c>
      <c r="L49" s="23">
        <v>641820</v>
      </c>
      <c r="M49" s="24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2005</v>
      </c>
      <c r="D50" s="10">
        <v>20</v>
      </c>
      <c r="E50" s="13" t="s">
        <v>24</v>
      </c>
      <c r="F50" s="13">
        <v>3</v>
      </c>
      <c r="G50" s="14">
        <v>91.72</v>
      </c>
      <c r="H50" s="15">
        <v>16.04</v>
      </c>
      <c r="I50" s="15">
        <v>75.68</v>
      </c>
      <c r="J50" s="21">
        <f t="shared" si="4"/>
        <v>6997.601395551679</v>
      </c>
      <c r="K50" s="21">
        <f t="shared" si="5"/>
        <v>8480.708245243128</v>
      </c>
      <c r="L50" s="23">
        <v>641820</v>
      </c>
      <c r="M50" s="24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2105</v>
      </c>
      <c r="D51" s="10">
        <v>21</v>
      </c>
      <c r="E51" s="13" t="s">
        <v>24</v>
      </c>
      <c r="F51" s="13">
        <v>3</v>
      </c>
      <c r="G51" s="14">
        <v>91.72</v>
      </c>
      <c r="H51" s="15">
        <v>16.04</v>
      </c>
      <c r="I51" s="15">
        <v>75.68</v>
      </c>
      <c r="J51" s="21">
        <f t="shared" si="4"/>
        <v>6997.601395551679</v>
      </c>
      <c r="K51" s="21">
        <f t="shared" si="5"/>
        <v>8480.708245243128</v>
      </c>
      <c r="L51" s="23">
        <v>641820</v>
      </c>
      <c r="M51" s="24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2205</v>
      </c>
      <c r="D52" s="10">
        <v>22</v>
      </c>
      <c r="E52" s="13" t="s">
        <v>24</v>
      </c>
      <c r="F52" s="13">
        <v>3</v>
      </c>
      <c r="G52" s="14">
        <v>91.72</v>
      </c>
      <c r="H52" s="15">
        <v>16.04</v>
      </c>
      <c r="I52" s="15">
        <v>75.68</v>
      </c>
      <c r="J52" s="21">
        <f t="shared" si="4"/>
        <v>6997.601395551679</v>
      </c>
      <c r="K52" s="21">
        <f t="shared" si="5"/>
        <v>8480.708245243128</v>
      </c>
      <c r="L52" s="23">
        <v>641820</v>
      </c>
      <c r="M52" s="24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2305</v>
      </c>
      <c r="D53" s="10">
        <v>23</v>
      </c>
      <c r="E53" s="13" t="s">
        <v>24</v>
      </c>
      <c r="F53" s="13">
        <v>3</v>
      </c>
      <c r="G53" s="14">
        <v>91.72</v>
      </c>
      <c r="H53" s="15">
        <v>16.04</v>
      </c>
      <c r="I53" s="15">
        <v>75.68</v>
      </c>
      <c r="J53" s="21">
        <f t="shared" si="4"/>
        <v>6997.601395551679</v>
      </c>
      <c r="K53" s="21">
        <f t="shared" si="5"/>
        <v>8480.708245243128</v>
      </c>
      <c r="L53" s="23">
        <v>641820</v>
      </c>
      <c r="M53" s="24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2405</v>
      </c>
      <c r="D54" s="10">
        <v>24</v>
      </c>
      <c r="E54" s="13" t="s">
        <v>24</v>
      </c>
      <c r="F54" s="13">
        <v>3</v>
      </c>
      <c r="G54" s="14">
        <v>91.72</v>
      </c>
      <c r="H54" s="15">
        <v>16.04</v>
      </c>
      <c r="I54" s="15">
        <v>75.68</v>
      </c>
      <c r="J54" s="21">
        <f t="shared" si="4"/>
        <v>6868.698211949411</v>
      </c>
      <c r="K54" s="21">
        <f t="shared" si="5"/>
        <v>8324.48467230444</v>
      </c>
      <c r="L54" s="23">
        <v>629997</v>
      </c>
      <c r="M54" s="24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2505</v>
      </c>
      <c r="D55" s="10">
        <v>25</v>
      </c>
      <c r="E55" s="13" t="s">
        <v>24</v>
      </c>
      <c r="F55" s="13">
        <v>3</v>
      </c>
      <c r="G55" s="14">
        <v>91.72</v>
      </c>
      <c r="H55" s="15">
        <v>16.04</v>
      </c>
      <c r="I55" s="15">
        <v>75.68</v>
      </c>
      <c r="J55" s="21">
        <f t="shared" si="4"/>
        <v>6782.762756214566</v>
      </c>
      <c r="K55" s="21">
        <f t="shared" si="5"/>
        <v>8220.335623678646</v>
      </c>
      <c r="L55" s="23">
        <v>622115</v>
      </c>
      <c r="M55" s="24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206</v>
      </c>
      <c r="D56" s="10">
        <v>2</v>
      </c>
      <c r="E56" s="13" t="s">
        <v>24</v>
      </c>
      <c r="F56" s="13">
        <v>3</v>
      </c>
      <c r="G56" s="14">
        <v>91.72</v>
      </c>
      <c r="H56" s="15">
        <v>16.04</v>
      </c>
      <c r="I56" s="15">
        <v>75.68</v>
      </c>
      <c r="J56" s="21">
        <f t="shared" si="4"/>
        <v>6573.277365896206</v>
      </c>
      <c r="K56" s="21">
        <f t="shared" si="5"/>
        <v>7966.450845665961</v>
      </c>
      <c r="L56" s="23">
        <v>602901</v>
      </c>
      <c r="M56" s="24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306</v>
      </c>
      <c r="D57" s="10">
        <v>3</v>
      </c>
      <c r="E57" s="13" t="s">
        <v>24</v>
      </c>
      <c r="F57" s="13">
        <v>3</v>
      </c>
      <c r="G57" s="14">
        <v>91.72</v>
      </c>
      <c r="H57" s="15">
        <v>16.04</v>
      </c>
      <c r="I57" s="15">
        <v>75.68</v>
      </c>
      <c r="J57" s="21">
        <f t="shared" si="4"/>
        <v>6680.713039686001</v>
      </c>
      <c r="K57" s="21">
        <f t="shared" si="5"/>
        <v>8096.656976744185</v>
      </c>
      <c r="L57" s="23">
        <v>612755</v>
      </c>
      <c r="M57" s="24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406</v>
      </c>
      <c r="D58" s="10">
        <v>4</v>
      </c>
      <c r="E58" s="13" t="s">
        <v>24</v>
      </c>
      <c r="F58" s="13">
        <v>3</v>
      </c>
      <c r="G58" s="14">
        <v>91.72</v>
      </c>
      <c r="H58" s="15">
        <v>16.04</v>
      </c>
      <c r="I58" s="15">
        <v>75.68</v>
      </c>
      <c r="J58" s="21">
        <f t="shared" si="4"/>
        <v>6659.223724378544</v>
      </c>
      <c r="K58" s="21">
        <f t="shared" si="5"/>
        <v>8070.61310782241</v>
      </c>
      <c r="L58" s="23">
        <v>610784</v>
      </c>
      <c r="M58" s="24"/>
      <c r="N58" s="9" t="s">
        <v>21</v>
      </c>
      <c r="O58" s="9" t="s">
        <v>22</v>
      </c>
    </row>
    <row r="59" spans="1:15" s="1" customFormat="1" ht="16.5" customHeight="1">
      <c r="A59" s="9">
        <v>54</v>
      </c>
      <c r="B59" s="10" t="s">
        <v>19</v>
      </c>
      <c r="C59" s="12">
        <v>506</v>
      </c>
      <c r="D59" s="10">
        <v>5</v>
      </c>
      <c r="E59" s="13" t="s">
        <v>24</v>
      </c>
      <c r="F59" s="13">
        <v>3</v>
      </c>
      <c r="G59" s="14">
        <v>91.72</v>
      </c>
      <c r="H59" s="15">
        <v>16.04</v>
      </c>
      <c r="I59" s="15">
        <v>75.68</v>
      </c>
      <c r="J59" s="21">
        <f t="shared" si="4"/>
        <v>6718.294810292194</v>
      </c>
      <c r="K59" s="21">
        <f t="shared" si="5"/>
        <v>8142.204016913319</v>
      </c>
      <c r="L59" s="23">
        <v>616202</v>
      </c>
      <c r="M59" s="24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606</v>
      </c>
      <c r="D60" s="10">
        <v>6</v>
      </c>
      <c r="E60" s="13" t="s">
        <v>24</v>
      </c>
      <c r="F60" s="13">
        <v>3</v>
      </c>
      <c r="G60" s="14">
        <v>91.72</v>
      </c>
      <c r="H60" s="15">
        <v>16.04</v>
      </c>
      <c r="I60" s="15">
        <v>75.68</v>
      </c>
      <c r="J60" s="21">
        <f t="shared" si="4"/>
        <v>6755.898386393371</v>
      </c>
      <c r="K60" s="21">
        <f t="shared" si="5"/>
        <v>8187.777484143762</v>
      </c>
      <c r="L60" s="23">
        <v>619651</v>
      </c>
      <c r="M60" s="24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806</v>
      </c>
      <c r="D61" s="10">
        <v>8</v>
      </c>
      <c r="E61" s="13" t="s">
        <v>24</v>
      </c>
      <c r="F61" s="13">
        <v>3</v>
      </c>
      <c r="G61" s="14">
        <v>91.72</v>
      </c>
      <c r="H61" s="15">
        <v>16.04</v>
      </c>
      <c r="I61" s="15">
        <v>75.68</v>
      </c>
      <c r="J61" s="21">
        <f aca="true" t="shared" si="6" ref="J61:J87">L61/G61</f>
        <v>6831.094635848234</v>
      </c>
      <c r="K61" s="21">
        <f aca="true" t="shared" si="7" ref="K61:K87">L61/I61</f>
        <v>8278.911205073995</v>
      </c>
      <c r="L61" s="23">
        <v>626548</v>
      </c>
      <c r="M61" s="24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906</v>
      </c>
      <c r="D62" s="10">
        <v>9</v>
      </c>
      <c r="E62" s="13" t="s">
        <v>24</v>
      </c>
      <c r="F62" s="13">
        <v>3</v>
      </c>
      <c r="G62" s="14">
        <v>91.72</v>
      </c>
      <c r="H62" s="15">
        <v>16.04</v>
      </c>
      <c r="I62" s="15">
        <v>75.68</v>
      </c>
      <c r="J62" s="21">
        <f t="shared" si="6"/>
        <v>6868.698211949411</v>
      </c>
      <c r="K62" s="21">
        <f t="shared" si="7"/>
        <v>8324.48467230444</v>
      </c>
      <c r="L62" s="23">
        <v>629997</v>
      </c>
      <c r="M62" s="24"/>
      <c r="N62" s="9" t="s">
        <v>21</v>
      </c>
      <c r="O62" s="9" t="s">
        <v>22</v>
      </c>
    </row>
    <row r="63" spans="1:15" s="1" customFormat="1" ht="16.5" customHeight="1">
      <c r="A63" s="9">
        <v>58</v>
      </c>
      <c r="B63" s="10" t="s">
        <v>19</v>
      </c>
      <c r="C63" s="12">
        <v>1006</v>
      </c>
      <c r="D63" s="10">
        <v>10</v>
      </c>
      <c r="E63" s="13" t="s">
        <v>24</v>
      </c>
      <c r="F63" s="13">
        <v>3</v>
      </c>
      <c r="G63" s="14">
        <v>91.72</v>
      </c>
      <c r="H63" s="15">
        <v>16.04</v>
      </c>
      <c r="I63" s="15">
        <v>75.68</v>
      </c>
      <c r="J63" s="21">
        <f t="shared" si="6"/>
        <v>6906.301788050589</v>
      </c>
      <c r="K63" s="21">
        <f t="shared" si="7"/>
        <v>8370.058139534884</v>
      </c>
      <c r="L63" s="23">
        <v>633446</v>
      </c>
      <c r="M63" s="24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1106</v>
      </c>
      <c r="D64" s="10">
        <v>11</v>
      </c>
      <c r="E64" s="13" t="s">
        <v>24</v>
      </c>
      <c r="F64" s="13">
        <v>3</v>
      </c>
      <c r="G64" s="14">
        <v>91.72</v>
      </c>
      <c r="H64" s="15">
        <v>16.04</v>
      </c>
      <c r="I64" s="15">
        <v>75.68</v>
      </c>
      <c r="J64" s="21">
        <f t="shared" si="6"/>
        <v>6943.883558656782</v>
      </c>
      <c r="K64" s="21">
        <f t="shared" si="7"/>
        <v>8415.605179704016</v>
      </c>
      <c r="L64" s="23">
        <v>636893</v>
      </c>
      <c r="M64" s="24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1206</v>
      </c>
      <c r="D65" s="10">
        <v>12</v>
      </c>
      <c r="E65" s="13" t="s">
        <v>24</v>
      </c>
      <c r="F65" s="13">
        <v>3</v>
      </c>
      <c r="G65" s="14">
        <v>91.72</v>
      </c>
      <c r="H65" s="15">
        <v>16.04</v>
      </c>
      <c r="I65" s="15">
        <v>75.68</v>
      </c>
      <c r="J65" s="21">
        <f t="shared" si="6"/>
        <v>6981.487134757959</v>
      </c>
      <c r="K65" s="21">
        <f t="shared" si="7"/>
        <v>8461.17864693446</v>
      </c>
      <c r="L65" s="23">
        <v>640342</v>
      </c>
      <c r="M65" s="24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1306</v>
      </c>
      <c r="D66" s="10">
        <v>13</v>
      </c>
      <c r="E66" s="13" t="s">
        <v>24</v>
      </c>
      <c r="F66" s="13">
        <v>3</v>
      </c>
      <c r="G66" s="14">
        <v>91.72</v>
      </c>
      <c r="H66" s="15">
        <v>16.04</v>
      </c>
      <c r="I66" s="15">
        <v>75.68</v>
      </c>
      <c r="J66" s="21">
        <f t="shared" si="6"/>
        <v>7019.0798081116445</v>
      </c>
      <c r="K66" s="21">
        <f t="shared" si="7"/>
        <v>8506.73890063425</v>
      </c>
      <c r="L66" s="23">
        <v>643790</v>
      </c>
      <c r="M66" s="24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1406</v>
      </c>
      <c r="D67" s="10">
        <v>14</v>
      </c>
      <c r="E67" s="13" t="s">
        <v>24</v>
      </c>
      <c r="F67" s="13">
        <v>3</v>
      </c>
      <c r="G67" s="14">
        <v>91.72</v>
      </c>
      <c r="H67" s="15">
        <v>16.04</v>
      </c>
      <c r="I67" s="15">
        <v>75.68</v>
      </c>
      <c r="J67" s="21">
        <f t="shared" si="6"/>
        <v>7413.868294810292</v>
      </c>
      <c r="K67" s="21">
        <f t="shared" si="7"/>
        <v>8985.20084566596</v>
      </c>
      <c r="L67" s="23">
        <v>680000</v>
      </c>
      <c r="M67" s="24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1506</v>
      </c>
      <c r="D68" s="10">
        <v>15</v>
      </c>
      <c r="E68" s="13" t="s">
        <v>24</v>
      </c>
      <c r="F68" s="13">
        <v>3</v>
      </c>
      <c r="G68" s="14">
        <v>91.72</v>
      </c>
      <c r="H68" s="15">
        <v>16.04</v>
      </c>
      <c r="I68" s="15">
        <v>75.68</v>
      </c>
      <c r="J68" s="21">
        <f t="shared" si="6"/>
        <v>7105.0261665939815</v>
      </c>
      <c r="K68" s="21">
        <f t="shared" si="7"/>
        <v>8610.901162790697</v>
      </c>
      <c r="L68" s="23">
        <v>651673</v>
      </c>
      <c r="M68" s="24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1606</v>
      </c>
      <c r="D69" s="10">
        <v>16</v>
      </c>
      <c r="E69" s="13" t="s">
        <v>24</v>
      </c>
      <c r="F69" s="13">
        <v>3</v>
      </c>
      <c r="G69" s="14">
        <v>91.72</v>
      </c>
      <c r="H69" s="15">
        <v>16.04</v>
      </c>
      <c r="I69" s="15">
        <v>75.68</v>
      </c>
      <c r="J69" s="21">
        <f t="shared" si="6"/>
        <v>7105.0261665939815</v>
      </c>
      <c r="K69" s="21">
        <f t="shared" si="7"/>
        <v>8610.901162790697</v>
      </c>
      <c r="L69" s="23">
        <v>651673</v>
      </c>
      <c r="M69" s="24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1706</v>
      </c>
      <c r="D70" s="10">
        <v>17</v>
      </c>
      <c r="E70" s="13" t="s">
        <v>24</v>
      </c>
      <c r="F70" s="13">
        <v>3</v>
      </c>
      <c r="G70" s="14">
        <v>91.72</v>
      </c>
      <c r="H70" s="15">
        <v>16.04</v>
      </c>
      <c r="I70" s="15">
        <v>75.68</v>
      </c>
      <c r="J70" s="21">
        <f t="shared" si="6"/>
        <v>7105.0261665939815</v>
      </c>
      <c r="K70" s="21">
        <f t="shared" si="7"/>
        <v>8610.901162790697</v>
      </c>
      <c r="L70" s="23">
        <v>651673</v>
      </c>
      <c r="M70" s="24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1806</v>
      </c>
      <c r="D71" s="10">
        <v>18</v>
      </c>
      <c r="E71" s="13" t="s">
        <v>24</v>
      </c>
      <c r="F71" s="13">
        <v>3</v>
      </c>
      <c r="G71" s="14">
        <v>91.72</v>
      </c>
      <c r="H71" s="15">
        <v>16.04</v>
      </c>
      <c r="I71" s="15">
        <v>75.68</v>
      </c>
      <c r="J71" s="21">
        <f t="shared" si="6"/>
        <v>6997.601395551679</v>
      </c>
      <c r="K71" s="21">
        <f t="shared" si="7"/>
        <v>8480.708245243128</v>
      </c>
      <c r="L71" s="23">
        <v>641820</v>
      </c>
      <c r="M71" s="24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1906</v>
      </c>
      <c r="D72" s="10">
        <v>19</v>
      </c>
      <c r="E72" s="13" t="s">
        <v>24</v>
      </c>
      <c r="F72" s="13">
        <v>3</v>
      </c>
      <c r="G72" s="14">
        <v>91.72</v>
      </c>
      <c r="H72" s="15">
        <v>16.04</v>
      </c>
      <c r="I72" s="15">
        <v>75.68</v>
      </c>
      <c r="J72" s="21">
        <f t="shared" si="6"/>
        <v>7105.0261665939815</v>
      </c>
      <c r="K72" s="21">
        <f t="shared" si="7"/>
        <v>8610.901162790697</v>
      </c>
      <c r="L72" s="23">
        <v>651673</v>
      </c>
      <c r="M72" s="24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2006</v>
      </c>
      <c r="D73" s="10">
        <v>20</v>
      </c>
      <c r="E73" s="13" t="s">
        <v>24</v>
      </c>
      <c r="F73" s="13">
        <v>3</v>
      </c>
      <c r="G73" s="14">
        <v>91.72</v>
      </c>
      <c r="H73" s="15">
        <v>16.04</v>
      </c>
      <c r="I73" s="15">
        <v>75.68</v>
      </c>
      <c r="J73" s="21">
        <f t="shared" si="6"/>
        <v>7105.0261665939815</v>
      </c>
      <c r="K73" s="21">
        <f t="shared" si="7"/>
        <v>8610.901162790697</v>
      </c>
      <c r="L73" s="23">
        <v>651673</v>
      </c>
      <c r="M73" s="24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2106</v>
      </c>
      <c r="D74" s="10">
        <v>21</v>
      </c>
      <c r="E74" s="13" t="s">
        <v>24</v>
      </c>
      <c r="F74" s="13">
        <v>3</v>
      </c>
      <c r="G74" s="14">
        <v>91.72</v>
      </c>
      <c r="H74" s="15">
        <v>16.04</v>
      </c>
      <c r="I74" s="15">
        <v>75.68</v>
      </c>
      <c r="J74" s="21">
        <f t="shared" si="6"/>
        <v>7105.0261665939815</v>
      </c>
      <c r="K74" s="21">
        <f t="shared" si="7"/>
        <v>8610.901162790697</v>
      </c>
      <c r="L74" s="23">
        <v>651673</v>
      </c>
      <c r="M74" s="24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2206</v>
      </c>
      <c r="D75" s="10">
        <v>22</v>
      </c>
      <c r="E75" s="13" t="s">
        <v>24</v>
      </c>
      <c r="F75" s="13">
        <v>3</v>
      </c>
      <c r="G75" s="14">
        <v>91.72</v>
      </c>
      <c r="H75" s="15">
        <v>16.04</v>
      </c>
      <c r="I75" s="15">
        <v>75.68</v>
      </c>
      <c r="J75" s="21">
        <f t="shared" si="6"/>
        <v>7105.0261665939815</v>
      </c>
      <c r="K75" s="21">
        <f t="shared" si="7"/>
        <v>8610.901162790697</v>
      </c>
      <c r="L75" s="23">
        <v>651673</v>
      </c>
      <c r="M75" s="24"/>
      <c r="N75" s="9" t="s">
        <v>21</v>
      </c>
      <c r="O75" s="9" t="s">
        <v>22</v>
      </c>
    </row>
    <row r="76" spans="1:15" s="1" customFormat="1" ht="16.5" customHeight="1">
      <c r="A76" s="9">
        <v>71</v>
      </c>
      <c r="B76" s="10" t="s">
        <v>19</v>
      </c>
      <c r="C76" s="12">
        <v>2306</v>
      </c>
      <c r="D76" s="10">
        <v>23</v>
      </c>
      <c r="E76" s="13" t="s">
        <v>24</v>
      </c>
      <c r="F76" s="13">
        <v>3</v>
      </c>
      <c r="G76" s="14">
        <v>91.72</v>
      </c>
      <c r="H76" s="15">
        <v>16.04</v>
      </c>
      <c r="I76" s="15">
        <v>75.68</v>
      </c>
      <c r="J76" s="21">
        <f t="shared" si="6"/>
        <v>7105.0261665939815</v>
      </c>
      <c r="K76" s="21">
        <f t="shared" si="7"/>
        <v>8610.901162790697</v>
      </c>
      <c r="L76" s="23">
        <v>651673</v>
      </c>
      <c r="M76" s="24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2406</v>
      </c>
      <c r="D77" s="10">
        <v>24</v>
      </c>
      <c r="E77" s="13" t="s">
        <v>24</v>
      </c>
      <c r="F77" s="13">
        <v>3</v>
      </c>
      <c r="G77" s="14">
        <v>91.72</v>
      </c>
      <c r="H77" s="15">
        <v>16.04</v>
      </c>
      <c r="I77" s="15">
        <v>75.68</v>
      </c>
      <c r="J77" s="21">
        <f t="shared" si="6"/>
        <v>6976.122982991714</v>
      </c>
      <c r="K77" s="21">
        <f t="shared" si="7"/>
        <v>8454.677589852008</v>
      </c>
      <c r="L77" s="23">
        <v>639850</v>
      </c>
      <c r="M77" s="24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2506</v>
      </c>
      <c r="D78" s="10">
        <v>25</v>
      </c>
      <c r="E78" s="13" t="s">
        <v>24</v>
      </c>
      <c r="F78" s="13">
        <v>3</v>
      </c>
      <c r="G78" s="14">
        <v>91.72</v>
      </c>
      <c r="H78" s="15">
        <v>16.04</v>
      </c>
      <c r="I78" s="15">
        <v>75.68</v>
      </c>
      <c r="J78" s="21">
        <f t="shared" si="6"/>
        <v>6890.176624509377</v>
      </c>
      <c r="K78" s="21">
        <f t="shared" si="7"/>
        <v>8350.515327695559</v>
      </c>
      <c r="L78" s="23">
        <v>631967</v>
      </c>
      <c r="M78" s="24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408</v>
      </c>
      <c r="D79" s="10">
        <v>4</v>
      </c>
      <c r="E79" s="13" t="s">
        <v>20</v>
      </c>
      <c r="F79" s="13">
        <v>3</v>
      </c>
      <c r="G79" s="14">
        <v>127.72</v>
      </c>
      <c r="H79" s="15">
        <v>22.34</v>
      </c>
      <c r="I79" s="15">
        <v>105.38</v>
      </c>
      <c r="J79" s="21">
        <f t="shared" si="6"/>
        <v>7124.960851863451</v>
      </c>
      <c r="K79" s="21">
        <f t="shared" si="7"/>
        <v>8635.41468969444</v>
      </c>
      <c r="L79" s="23">
        <v>910000</v>
      </c>
      <c r="M79" s="24"/>
      <c r="N79" s="9" t="s">
        <v>21</v>
      </c>
      <c r="O79" s="25" t="s">
        <v>22</v>
      </c>
    </row>
    <row r="80" spans="1:15" s="1" customFormat="1" ht="16.5" customHeight="1">
      <c r="A80" s="26" t="s">
        <v>25</v>
      </c>
      <c r="B80" s="26"/>
      <c r="C80" s="26"/>
      <c r="D80" s="26"/>
      <c r="E80" s="26"/>
      <c r="F80" s="26"/>
      <c r="G80" s="22">
        <f>SUM(G6:G79)</f>
        <v>7361.080000000007</v>
      </c>
      <c r="H80" s="22">
        <f>SUM(H6:H79)</f>
        <v>1287.3599999999985</v>
      </c>
      <c r="I80" s="22">
        <f>SUM(I6:I79)</f>
        <v>6073.720000000006</v>
      </c>
      <c r="J80" s="21">
        <f aca="true" t="shared" si="8" ref="J80:J128">L80/G80</f>
        <v>7065.6781341868245</v>
      </c>
      <c r="K80" s="21">
        <f aca="true" t="shared" si="9" ref="K80:K128">L80/I80</f>
        <v>8563.289384429962</v>
      </c>
      <c r="L80" s="22">
        <f>SUM(L6:L79)</f>
        <v>52011022</v>
      </c>
      <c r="M80" s="22"/>
      <c r="N80" s="9"/>
      <c r="O80" s="9"/>
    </row>
    <row r="81" spans="1:15" s="1" customFormat="1" ht="45" customHeight="1">
      <c r="A81" s="27" t="s">
        <v>26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33"/>
      <c r="M81" s="27"/>
      <c r="N81" s="27"/>
      <c r="O81" s="27"/>
    </row>
    <row r="82" spans="1:15" s="1" customFormat="1" ht="66" customHeight="1">
      <c r="A82" s="28" t="s">
        <v>27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4"/>
      <c r="M82" s="29"/>
      <c r="N82" s="29"/>
      <c r="O82" s="29"/>
    </row>
    <row r="83" spans="1:15" s="1" customFormat="1" ht="24.75" customHeight="1">
      <c r="A83" s="30" t="s">
        <v>28</v>
      </c>
      <c r="B83" s="30"/>
      <c r="C83" s="30"/>
      <c r="D83" s="30"/>
      <c r="E83" s="30"/>
      <c r="F83" s="30"/>
      <c r="G83" s="30"/>
      <c r="H83" s="30"/>
      <c r="I83" s="30"/>
      <c r="J83" s="35"/>
      <c r="K83" s="30" t="s">
        <v>29</v>
      </c>
      <c r="L83" s="36"/>
      <c r="M83" s="30"/>
      <c r="N83" s="31"/>
      <c r="O83" s="31"/>
    </row>
    <row r="84" spans="1:15" s="1" customFormat="1" ht="24.75" customHeight="1">
      <c r="A84" s="30" t="s">
        <v>30</v>
      </c>
      <c r="B84" s="30"/>
      <c r="C84" s="30"/>
      <c r="D84" s="30"/>
      <c r="E84" s="30"/>
      <c r="F84" s="31"/>
      <c r="G84" s="31"/>
      <c r="H84" s="31"/>
      <c r="I84" s="31"/>
      <c r="J84" s="37"/>
      <c r="K84" s="30" t="s">
        <v>31</v>
      </c>
      <c r="L84" s="36"/>
      <c r="M84" s="30"/>
      <c r="N84" s="31"/>
      <c r="O84" s="31"/>
    </row>
    <row r="85" spans="1:12" s="1" customFormat="1" ht="24.75" customHeight="1">
      <c r="A85" s="30" t="s">
        <v>32</v>
      </c>
      <c r="B85" s="30"/>
      <c r="C85" s="30"/>
      <c r="D85" s="30"/>
      <c r="E85" s="30"/>
      <c r="J85" s="38"/>
      <c r="K85" s="38"/>
      <c r="L85" s="39"/>
    </row>
    <row r="86" spans="3:12" s="1" customFormat="1" ht="24.75" customHeight="1">
      <c r="C86" s="32"/>
      <c r="J86" s="38"/>
      <c r="K86" s="38"/>
      <c r="L86" s="39"/>
    </row>
    <row r="87" spans="3:12" s="1" customFormat="1" ht="24.75" customHeight="1">
      <c r="C87" s="32"/>
      <c r="J87" s="38"/>
      <c r="K87" s="38"/>
      <c r="L87" s="39"/>
    </row>
    <row r="88" spans="3:12" s="1" customFormat="1" ht="24.75" customHeight="1">
      <c r="C88" s="32"/>
      <c r="J88" s="38"/>
      <c r="K88" s="38"/>
      <c r="L88" s="39"/>
    </row>
    <row r="89" spans="3:12" s="1" customFormat="1" ht="24.75" customHeight="1">
      <c r="C89" s="32"/>
      <c r="J89" s="38"/>
      <c r="K89" s="38"/>
      <c r="L89" s="39"/>
    </row>
    <row r="90" spans="3:12" s="1" customFormat="1" ht="24.75" customHeight="1">
      <c r="C90" s="32"/>
      <c r="J90" s="38"/>
      <c r="K90" s="38"/>
      <c r="L90" s="39"/>
    </row>
    <row r="91" spans="3:12" s="1" customFormat="1" ht="24.75" customHeight="1">
      <c r="C91" s="32"/>
      <c r="J91" s="38"/>
      <c r="K91" s="38"/>
      <c r="L91" s="39"/>
    </row>
    <row r="92" spans="3:12" s="1" customFormat="1" ht="24.75" customHeight="1">
      <c r="C92" s="32"/>
      <c r="J92" s="38"/>
      <c r="K92" s="38"/>
      <c r="L92" s="39"/>
    </row>
    <row r="93" spans="3:12" s="1" customFormat="1" ht="24.75" customHeight="1">
      <c r="C93" s="32"/>
      <c r="J93" s="38"/>
      <c r="K93" s="38"/>
      <c r="L93" s="39"/>
    </row>
    <row r="94" spans="3:12" s="1" customFormat="1" ht="30.75" customHeight="1">
      <c r="C94" s="32"/>
      <c r="J94" s="38"/>
      <c r="K94" s="38"/>
      <c r="L94" s="39"/>
    </row>
    <row r="95" ht="42" customHeight="1"/>
    <row r="96" ht="51.75" customHeight="1"/>
    <row r="97" ht="27" customHeight="1"/>
    <row r="98" ht="25.5" customHeight="1"/>
  </sheetData>
  <sheetProtection/>
  <mergeCells count="27">
    <mergeCell ref="A1:B1"/>
    <mergeCell ref="A2:O2"/>
    <mergeCell ref="A3:H3"/>
    <mergeCell ref="I3:L3"/>
    <mergeCell ref="A80:F80"/>
    <mergeCell ref="A81:O81"/>
    <mergeCell ref="A82:O82"/>
    <mergeCell ref="A83:E83"/>
    <mergeCell ref="K83:L83"/>
    <mergeCell ref="A84:E84"/>
    <mergeCell ref="K84:L84"/>
    <mergeCell ref="A85:E8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0"/>
  <headerFooter alignWithMargins="0">
    <oddFooter>&amp;C第 &amp;P 页，共 &amp;N 页</oddFooter>
  </headerFooter>
  <rowBreaks count="1" manualBreakCount="1"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colin</cp:lastModifiedBy>
  <cp:lastPrinted>2019-10-16T01:13:34Z</cp:lastPrinted>
  <dcterms:created xsi:type="dcterms:W3CDTF">2011-04-26T02:07:47Z</dcterms:created>
  <dcterms:modified xsi:type="dcterms:W3CDTF">2024-03-05T07:59:11Z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9152F04D674E4E0DBBFDCB4BCA59CD5D</vt:lpwstr>
  </property>
</Properties>
</file>