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Titles" localSheetId="0">Sheet1!$3:$5</definedName>
    <definedName name="_xlnm._FilterDatabase" localSheetId="0" hidden="1">Sheet1!$A$1:$P$87</definedName>
  </definedNames>
  <calcPr calcId="144525"/>
</workbook>
</file>

<file path=xl/sharedStrings.xml><?xml version="1.0" encoding="utf-8"?>
<sst xmlns="http://schemas.openxmlformats.org/spreadsheetml/2006/main" count="331" uniqueCount="109">
  <si>
    <t>附件2</t>
  </si>
  <si>
    <t>清远市新建商品住房销售价格备案表</t>
  </si>
  <si>
    <t>房地产开发企业名称或中介服务机构名称：清远市清新区恒振置业有限公司</t>
  </si>
  <si>
    <t>项目(楼盘)名称：金色华庭3#楼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</si>
  <si>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</si>
  <si>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</si>
  <si>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</si>
  <si>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</si>
  <si>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</si>
  <si>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</si>
  <si>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</si>
  <si>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</si>
  <si>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</si>
  <si>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</si>
  <si>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</si>
  <si>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</si>
  <si>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</si>
  <si>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</si>
  <si>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</si>
  <si>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#楼</t>
    </r>
  </si>
  <si>
    <t>302号</t>
  </si>
  <si>
    <t>两房一卫两厅</t>
  </si>
  <si>
    <t>未售</t>
  </si>
  <si>
    <t>305号</t>
  </si>
  <si>
    <t>三房两卫两厅</t>
  </si>
  <si>
    <t>401号</t>
  </si>
  <si>
    <t>404号</t>
  </si>
  <si>
    <t>502号</t>
  </si>
  <si>
    <t>602号</t>
  </si>
  <si>
    <r>
      <t>3</t>
    </r>
    <r>
      <rPr>
        <sz val="10"/>
        <rFont val="宋体"/>
        <charset val="134"/>
      </rPr>
      <t>#楼</t>
    </r>
  </si>
  <si>
    <r>
      <t>605</t>
    </r>
    <r>
      <rPr>
        <sz val="10"/>
        <rFont val="宋体"/>
        <charset val="0"/>
      </rPr>
      <t>号</t>
    </r>
  </si>
  <si>
    <t>606号</t>
  </si>
  <si>
    <t>702号</t>
  </si>
  <si>
    <t>706号</t>
  </si>
  <si>
    <t>806号</t>
  </si>
  <si>
    <t>906号</t>
  </si>
  <si>
    <r>
      <t>1003</t>
    </r>
    <r>
      <rPr>
        <sz val="10"/>
        <color rgb="FFFF0000"/>
        <rFont val="宋体"/>
        <charset val="0"/>
      </rPr>
      <t>号</t>
    </r>
  </si>
  <si>
    <t>1006号</t>
  </si>
  <si>
    <t>1102号</t>
  </si>
  <si>
    <t>1106号</t>
  </si>
  <si>
    <t>1206号</t>
  </si>
  <si>
    <t>1302号</t>
  </si>
  <si>
    <t>1401号</t>
  </si>
  <si>
    <t>1402号</t>
  </si>
  <si>
    <t>1404号</t>
  </si>
  <si>
    <t>1406号</t>
  </si>
  <si>
    <t>1502号</t>
  </si>
  <si>
    <t>1506号</t>
  </si>
  <si>
    <t>1602号</t>
  </si>
  <si>
    <t>1606号</t>
  </si>
  <si>
    <t>1702号</t>
  </si>
  <si>
    <t>1801号</t>
  </si>
  <si>
    <t>1802号</t>
  </si>
  <si>
    <t>1803号</t>
  </si>
  <si>
    <t>四房三卫两厅</t>
  </si>
  <si>
    <t>1804号</t>
  </si>
  <si>
    <t>1805号</t>
  </si>
  <si>
    <t>1806号</t>
  </si>
  <si>
    <t>1902号</t>
  </si>
  <si>
    <t>1906号</t>
  </si>
  <si>
    <t>2002号</t>
  </si>
  <si>
    <t>2006号</t>
  </si>
  <si>
    <t>2106号</t>
  </si>
  <si>
    <t>2201号</t>
  </si>
  <si>
    <t>2202号</t>
  </si>
  <si>
    <t>2206号</t>
  </si>
  <si>
    <t>2301号</t>
  </si>
  <si>
    <t>2302号</t>
  </si>
  <si>
    <t>2304号</t>
  </si>
  <si>
    <t>2306号</t>
  </si>
  <si>
    <t>2401号</t>
  </si>
  <si>
    <t>2402号</t>
  </si>
  <si>
    <t>2403号</t>
  </si>
  <si>
    <t>2404号</t>
  </si>
  <si>
    <t>2406号</t>
  </si>
  <si>
    <t>2501号</t>
  </si>
  <si>
    <t>2502号</t>
  </si>
  <si>
    <t>2504号</t>
  </si>
  <si>
    <t>2506号</t>
  </si>
  <si>
    <t>2601号</t>
  </si>
  <si>
    <t>2602号</t>
  </si>
  <si>
    <t>2606号</t>
  </si>
  <si>
    <t>2702号</t>
  </si>
  <si>
    <t>2704号</t>
  </si>
  <si>
    <t>2705号</t>
  </si>
  <si>
    <t>2706号</t>
  </si>
  <si>
    <t>2802号</t>
  </si>
  <si>
    <t>2803号</t>
  </si>
  <si>
    <t>2806号</t>
  </si>
  <si>
    <t>2901号</t>
  </si>
  <si>
    <t>2902号</t>
  </si>
  <si>
    <t>2903号</t>
  </si>
  <si>
    <t>2904号</t>
  </si>
  <si>
    <t>2905号</t>
  </si>
  <si>
    <t>2906号</t>
  </si>
  <si>
    <t>3001号</t>
  </si>
  <si>
    <t>3002号</t>
  </si>
  <si>
    <t>3003号</t>
  </si>
  <si>
    <t>3004号</t>
  </si>
  <si>
    <t>3005号</t>
  </si>
  <si>
    <t>3006号</t>
  </si>
  <si>
    <t>本楼栋总面积/均价</t>
  </si>
  <si>
    <t>本栋销售住宅共132套，已售56套，未售76套，销售住宅总建筑面积：6900.08㎡，分摊面积：1283.72㎡，套内面积：5616.36㎡，销售均价：7161.90元/㎡（建筑面积）。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</si>
  <si>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</si>
  <si>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</si>
  <si>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企业物价员：刘振宇</t>
  </si>
  <si>
    <t>价格举报投诉电话：12345</t>
  </si>
  <si>
    <t>企业投诉电话：13924419462</t>
  </si>
  <si>
    <t>本表一式两份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</si>
</sst>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\(0.00\)"/>
    <numFmt numFmtId="177" formatCode="0.00_ "/>
  </numFmts>
  <fonts count="35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0"/>
      <name val="Arial"/>
      <charset val="0"/>
    </font>
    <font>
      <sz val="8"/>
      <name val="宋体"/>
      <charset val="134"/>
    </font>
    <font>
      <sz val="10"/>
      <color rgb="FFFF0000"/>
      <name val="Arial"/>
      <charset val="0"/>
    </font>
    <font>
      <sz val="11"/>
      <name val="宋体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0"/>
    </font>
    <font>
      <sz val="10"/>
      <color rgb="FFFF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12" fillId="0" borderId="1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7"/>
  <sheetViews>
    <sheetView tabSelected="1" topLeftCell="A16" workbookViewId="0">
      <selection activeCell="P18" sqref="P18"/>
    </sheetView>
  </sheetViews>
  <sheetFormatPr defaultColWidth="9" defaultRowHeight="13.5"/>
  <cols>
    <col min="1" max="1" width="5.875" customWidth="1"/>
    <col min="3" max="3" width="10.5" customWidth="1"/>
    <col min="5" max="5" width="10" customWidth="1"/>
    <col min="10" max="10" width="9.625" customWidth="1"/>
    <col min="11" max="11" width="11.625" customWidth="1"/>
    <col min="12" max="12" width="12.125" customWidth="1"/>
    <col min="16" max="17" width="12.625"/>
  </cols>
  <sheetData>
    <row r="1" ht="14.25" spans="1:1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0" customHeight="1" spans="1:15">
      <c r="A3" s="4" t="s">
        <v>2</v>
      </c>
      <c r="B3" s="4"/>
      <c r="C3" s="4"/>
      <c r="D3" s="4"/>
      <c r="E3" s="4"/>
      <c r="F3" s="4"/>
      <c r="G3" s="4"/>
      <c r="H3" s="5"/>
      <c r="I3" s="14" t="s">
        <v>3</v>
      </c>
      <c r="J3" s="14"/>
      <c r="K3" s="14"/>
      <c r="L3" s="14"/>
      <c r="M3" s="14"/>
      <c r="N3" s="15"/>
      <c r="O3" s="15"/>
    </row>
    <row r="4" ht="24" customHeight="1" spans="1:15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6" t="s">
        <v>12</v>
      </c>
      <c r="J4" s="7" t="s">
        <v>13</v>
      </c>
      <c r="K4" s="7" t="s">
        <v>14</v>
      </c>
      <c r="L4" s="16" t="s">
        <v>15</v>
      </c>
      <c r="M4" s="16" t="s">
        <v>16</v>
      </c>
      <c r="N4" s="7" t="s">
        <v>17</v>
      </c>
      <c r="O4" s="6" t="s">
        <v>18</v>
      </c>
    </row>
    <row r="5" ht="20" customHeight="1" spans="1:15">
      <c r="A5" s="6"/>
      <c r="B5" s="7"/>
      <c r="C5" s="7"/>
      <c r="D5" s="7"/>
      <c r="E5" s="7"/>
      <c r="F5" s="7"/>
      <c r="G5" s="7"/>
      <c r="H5" s="7"/>
      <c r="I5" s="17"/>
      <c r="J5" s="7"/>
      <c r="K5" s="7"/>
      <c r="L5" s="17"/>
      <c r="M5" s="17"/>
      <c r="N5" s="7"/>
      <c r="O5" s="6"/>
    </row>
    <row r="6" ht="18" customHeight="1" spans="1:16">
      <c r="A6" s="8">
        <v>1</v>
      </c>
      <c r="B6" s="9" t="s">
        <v>19</v>
      </c>
      <c r="C6" s="9" t="s">
        <v>20</v>
      </c>
      <c r="D6" s="10">
        <v>3</v>
      </c>
      <c r="E6" s="11" t="s">
        <v>21</v>
      </c>
      <c r="F6" s="8">
        <v>3</v>
      </c>
      <c r="G6" s="12">
        <v>65.21</v>
      </c>
      <c r="H6" s="12">
        <v>12.13</v>
      </c>
      <c r="I6" s="12">
        <v>53.08</v>
      </c>
      <c r="J6" s="12">
        <f t="shared" ref="J6:J18" si="0">L6/G6</f>
        <v>7161.45348837209</v>
      </c>
      <c r="K6" s="18">
        <f>L6/I6</f>
        <v>8798.01021056413</v>
      </c>
      <c r="L6" s="19">
        <v>466998.381976744</v>
      </c>
      <c r="M6" s="18"/>
      <c r="N6" s="9" t="s">
        <v>22</v>
      </c>
      <c r="O6" s="20"/>
      <c r="P6" s="21"/>
    </row>
    <row r="7" ht="18" customHeight="1" spans="1:16">
      <c r="A7" s="8">
        <v>2</v>
      </c>
      <c r="B7" s="9" t="s">
        <v>19</v>
      </c>
      <c r="C7" s="9" t="s">
        <v>23</v>
      </c>
      <c r="D7" s="10">
        <v>3</v>
      </c>
      <c r="E7" s="11" t="s">
        <v>24</v>
      </c>
      <c r="F7" s="8">
        <v>3</v>
      </c>
      <c r="G7" s="12">
        <v>100.89</v>
      </c>
      <c r="H7" s="12">
        <v>18.77</v>
      </c>
      <c r="I7" s="12">
        <v>82.12</v>
      </c>
      <c r="J7" s="12">
        <f t="shared" si="0"/>
        <v>6883.18869250895</v>
      </c>
      <c r="K7" s="18">
        <f t="shared" ref="K7:K38" si="1">L7/I7</f>
        <v>8456.46501689269</v>
      </c>
      <c r="L7" s="19">
        <v>694444.907187228</v>
      </c>
      <c r="M7" s="18"/>
      <c r="N7" s="9" t="s">
        <v>22</v>
      </c>
      <c r="O7" s="20"/>
      <c r="P7" s="21"/>
    </row>
    <row r="8" ht="18" customHeight="1" spans="1:16">
      <c r="A8" s="8">
        <v>3</v>
      </c>
      <c r="B8" s="9" t="s">
        <v>19</v>
      </c>
      <c r="C8" s="9" t="s">
        <v>25</v>
      </c>
      <c r="D8" s="10">
        <v>4</v>
      </c>
      <c r="E8" s="11" t="s">
        <v>24</v>
      </c>
      <c r="F8" s="8">
        <v>3</v>
      </c>
      <c r="G8" s="12">
        <v>82.67</v>
      </c>
      <c r="H8" s="12">
        <v>15.38</v>
      </c>
      <c r="I8" s="12">
        <v>67.29</v>
      </c>
      <c r="J8" s="12">
        <f t="shared" si="0"/>
        <v>6936.07954545454</v>
      </c>
      <c r="K8" s="18">
        <f t="shared" si="1"/>
        <v>8521.41025446169</v>
      </c>
      <c r="L8" s="19">
        <v>573405.696022727</v>
      </c>
      <c r="M8" s="18"/>
      <c r="N8" s="9" t="s">
        <v>22</v>
      </c>
      <c r="O8" s="20"/>
      <c r="P8" s="21"/>
    </row>
    <row r="9" ht="18" customHeight="1" spans="1:16">
      <c r="A9" s="8">
        <v>4</v>
      </c>
      <c r="B9" s="9" t="s">
        <v>19</v>
      </c>
      <c r="C9" s="9" t="s">
        <v>26</v>
      </c>
      <c r="D9" s="10">
        <v>4</v>
      </c>
      <c r="E9" s="11" t="s">
        <v>24</v>
      </c>
      <c r="F9" s="8">
        <v>3</v>
      </c>
      <c r="G9" s="12">
        <v>93.99</v>
      </c>
      <c r="H9" s="12">
        <v>17.49</v>
      </c>
      <c r="I9" s="12">
        <v>76.5</v>
      </c>
      <c r="J9" s="12">
        <f t="shared" si="0"/>
        <v>7100.63680579669</v>
      </c>
      <c r="K9" s="18">
        <f t="shared" si="1"/>
        <v>8724.03729904354</v>
      </c>
      <c r="L9" s="19">
        <v>667388.853376831</v>
      </c>
      <c r="M9" s="18"/>
      <c r="N9" s="9" t="s">
        <v>22</v>
      </c>
      <c r="O9" s="20"/>
      <c r="P9" s="21"/>
    </row>
    <row r="10" ht="18" customHeight="1" spans="1:16">
      <c r="A10" s="8">
        <v>5</v>
      </c>
      <c r="B10" s="9" t="s">
        <v>19</v>
      </c>
      <c r="C10" s="9" t="s">
        <v>27</v>
      </c>
      <c r="D10" s="10">
        <v>5</v>
      </c>
      <c r="E10" s="11" t="s">
        <v>21</v>
      </c>
      <c r="F10" s="8">
        <v>3</v>
      </c>
      <c r="G10" s="12">
        <v>65.21</v>
      </c>
      <c r="H10" s="12">
        <v>12.13</v>
      </c>
      <c r="I10" s="12">
        <v>53.08</v>
      </c>
      <c r="J10" s="12">
        <f t="shared" si="0"/>
        <v>7238.77906976744</v>
      </c>
      <c r="K10" s="18">
        <f t="shared" si="1"/>
        <v>8893.006464573</v>
      </c>
      <c r="L10" s="19">
        <v>472040.783139535</v>
      </c>
      <c r="M10" s="18"/>
      <c r="N10" s="9" t="s">
        <v>22</v>
      </c>
      <c r="O10" s="20"/>
      <c r="P10" s="21"/>
    </row>
    <row r="11" ht="18" customHeight="1" spans="1:16">
      <c r="A11" s="8">
        <v>6</v>
      </c>
      <c r="B11" s="9" t="s">
        <v>19</v>
      </c>
      <c r="C11" s="9" t="s">
        <v>28</v>
      </c>
      <c r="D11" s="10">
        <v>6</v>
      </c>
      <c r="E11" s="11" t="s">
        <v>21</v>
      </c>
      <c r="F11" s="8">
        <v>3</v>
      </c>
      <c r="G11" s="12">
        <v>65.21</v>
      </c>
      <c r="H11" s="12">
        <v>12.13</v>
      </c>
      <c r="I11" s="12">
        <v>53.08</v>
      </c>
      <c r="J11" s="12">
        <f t="shared" si="0"/>
        <v>5827.327097071</v>
      </c>
      <c r="K11" s="18">
        <f t="shared" si="1"/>
        <v>7159.00527505652</v>
      </c>
      <c r="L11" s="19">
        <v>380000</v>
      </c>
      <c r="M11" s="18"/>
      <c r="N11" s="9" t="s">
        <v>22</v>
      </c>
      <c r="O11" s="20"/>
      <c r="P11" s="21"/>
    </row>
    <row r="12" ht="18" customHeight="1" spans="1:16">
      <c r="A12" s="8">
        <v>7</v>
      </c>
      <c r="B12" s="9" t="s">
        <v>29</v>
      </c>
      <c r="C12" s="9" t="s">
        <v>30</v>
      </c>
      <c r="D12" s="10">
        <v>6</v>
      </c>
      <c r="E12" s="11" t="s">
        <v>24</v>
      </c>
      <c r="F12" s="8">
        <v>3</v>
      </c>
      <c r="G12" s="12">
        <v>100.89</v>
      </c>
      <c r="H12" s="12">
        <v>18.77</v>
      </c>
      <c r="I12" s="12">
        <v>82.12</v>
      </c>
      <c r="J12" s="12">
        <f t="shared" si="0"/>
        <v>6600</v>
      </c>
      <c r="K12" s="18">
        <f t="shared" si="1"/>
        <v>8108.54846566001</v>
      </c>
      <c r="L12" s="22">
        <v>665874</v>
      </c>
      <c r="M12" s="18"/>
      <c r="N12" s="9" t="s">
        <v>22</v>
      </c>
      <c r="O12" s="20"/>
      <c r="P12" s="21"/>
    </row>
    <row r="13" ht="18" customHeight="1" spans="1:16">
      <c r="A13" s="8">
        <v>8</v>
      </c>
      <c r="B13" s="9" t="s">
        <v>19</v>
      </c>
      <c r="C13" s="9" t="s">
        <v>31</v>
      </c>
      <c r="D13" s="10">
        <v>6</v>
      </c>
      <c r="E13" s="11" t="s">
        <v>24</v>
      </c>
      <c r="F13" s="8">
        <v>3</v>
      </c>
      <c r="G13" s="12">
        <v>105.83</v>
      </c>
      <c r="H13" s="12">
        <v>19.69</v>
      </c>
      <c r="I13" s="12">
        <v>86.14</v>
      </c>
      <c r="J13" s="12">
        <f t="shared" si="0"/>
        <v>6875.625</v>
      </c>
      <c r="K13" s="18">
        <f t="shared" si="1"/>
        <v>8447.26484501974</v>
      </c>
      <c r="L13" s="19">
        <v>727647.39375</v>
      </c>
      <c r="M13" s="18"/>
      <c r="N13" s="9" t="s">
        <v>22</v>
      </c>
      <c r="O13" s="20"/>
      <c r="P13" s="21"/>
    </row>
    <row r="14" ht="18" customHeight="1" spans="1:16">
      <c r="A14" s="8">
        <v>9</v>
      </c>
      <c r="B14" s="9" t="s">
        <v>19</v>
      </c>
      <c r="C14" s="9" t="s">
        <v>32</v>
      </c>
      <c r="D14" s="10">
        <v>7</v>
      </c>
      <c r="E14" s="11" t="s">
        <v>21</v>
      </c>
      <c r="F14" s="8">
        <v>3</v>
      </c>
      <c r="G14" s="12">
        <v>65.21</v>
      </c>
      <c r="H14" s="12">
        <v>12.13</v>
      </c>
      <c r="I14" s="12">
        <v>53.08</v>
      </c>
      <c r="J14" s="12">
        <f t="shared" si="0"/>
        <v>6900.78208863671</v>
      </c>
      <c r="K14" s="18">
        <f t="shared" si="1"/>
        <v>8477.76940467219</v>
      </c>
      <c r="L14" s="19">
        <v>450000</v>
      </c>
      <c r="M14" s="18"/>
      <c r="N14" s="9" t="s">
        <v>22</v>
      </c>
      <c r="O14" s="20"/>
      <c r="P14" s="21"/>
    </row>
    <row r="15" ht="18" customHeight="1" spans="1:16">
      <c r="A15" s="8">
        <v>10</v>
      </c>
      <c r="B15" s="9" t="s">
        <v>19</v>
      </c>
      <c r="C15" s="9" t="s">
        <v>33</v>
      </c>
      <c r="D15" s="10">
        <v>7</v>
      </c>
      <c r="E15" s="11" t="s">
        <v>24</v>
      </c>
      <c r="F15" s="8">
        <v>3</v>
      </c>
      <c r="G15" s="12">
        <v>105.83</v>
      </c>
      <c r="H15" s="12">
        <v>19.69</v>
      </c>
      <c r="I15" s="12">
        <v>86.14</v>
      </c>
      <c r="J15" s="12">
        <f t="shared" si="0"/>
        <v>6897.21590909091</v>
      </c>
      <c r="K15" s="18">
        <f t="shared" si="1"/>
        <v>8473.79103388775</v>
      </c>
      <c r="L15" s="19">
        <v>729932.359659091</v>
      </c>
      <c r="M15" s="18"/>
      <c r="N15" s="9" t="s">
        <v>22</v>
      </c>
      <c r="O15" s="20"/>
      <c r="P15" s="21"/>
    </row>
    <row r="16" ht="18" customHeight="1" spans="1:16">
      <c r="A16" s="8">
        <v>11</v>
      </c>
      <c r="B16" s="9" t="s">
        <v>19</v>
      </c>
      <c r="C16" s="9" t="s">
        <v>34</v>
      </c>
      <c r="D16" s="10">
        <v>8</v>
      </c>
      <c r="E16" s="11" t="s">
        <v>24</v>
      </c>
      <c r="F16" s="8">
        <v>3</v>
      </c>
      <c r="G16" s="12">
        <v>105.83</v>
      </c>
      <c r="H16" s="12">
        <v>19.69</v>
      </c>
      <c r="I16" s="12">
        <v>86.14</v>
      </c>
      <c r="J16" s="12">
        <f t="shared" si="0"/>
        <v>6918.80681818182</v>
      </c>
      <c r="K16" s="18">
        <f t="shared" si="1"/>
        <v>8500.31722275577</v>
      </c>
      <c r="L16" s="19">
        <v>732217.325568182</v>
      </c>
      <c r="M16" s="18"/>
      <c r="N16" s="9" t="s">
        <v>22</v>
      </c>
      <c r="O16" s="20"/>
      <c r="P16" s="21"/>
    </row>
    <row r="17" ht="18" customHeight="1" spans="1:16">
      <c r="A17" s="8">
        <v>12</v>
      </c>
      <c r="B17" s="9" t="s">
        <v>19</v>
      </c>
      <c r="C17" s="9" t="s">
        <v>35</v>
      </c>
      <c r="D17" s="10">
        <v>9</v>
      </c>
      <c r="E17" s="11" t="s">
        <v>24</v>
      </c>
      <c r="F17" s="8">
        <v>3</v>
      </c>
      <c r="G17" s="12">
        <v>105.83</v>
      </c>
      <c r="H17" s="12">
        <v>19.69</v>
      </c>
      <c r="I17" s="12">
        <v>86.14</v>
      </c>
      <c r="J17" s="12">
        <f t="shared" si="0"/>
        <v>6965.43022727273</v>
      </c>
      <c r="K17" s="18">
        <f t="shared" si="1"/>
        <v>8557.59787499737</v>
      </c>
      <c r="L17" s="19">
        <v>737151.480952273</v>
      </c>
      <c r="M17" s="18"/>
      <c r="N17" s="9" t="s">
        <v>22</v>
      </c>
      <c r="O17" s="20"/>
      <c r="P17" s="21"/>
    </row>
    <row r="18" ht="18" customHeight="1" spans="1:16">
      <c r="A18" s="8">
        <v>13</v>
      </c>
      <c r="B18" s="9" t="s">
        <v>29</v>
      </c>
      <c r="C18" s="13" t="s">
        <v>36</v>
      </c>
      <c r="D18" s="10">
        <v>10</v>
      </c>
      <c r="E18" s="11" t="s">
        <v>24</v>
      </c>
      <c r="F18" s="8">
        <v>3</v>
      </c>
      <c r="G18" s="12">
        <v>125.57</v>
      </c>
      <c r="H18" s="12">
        <v>23.36</v>
      </c>
      <c r="I18" s="12">
        <v>102.21</v>
      </c>
      <c r="J18" s="12">
        <f t="shared" si="0"/>
        <v>5562.45918611133</v>
      </c>
      <c r="K18" s="18">
        <f t="shared" si="1"/>
        <v>6833.75403580863</v>
      </c>
      <c r="L18" s="22">
        <v>698478</v>
      </c>
      <c r="M18" s="18"/>
      <c r="N18" s="9" t="s">
        <v>22</v>
      </c>
      <c r="O18" s="20"/>
      <c r="P18" s="21"/>
    </row>
    <row r="19" ht="18" customHeight="1" spans="1:16">
      <c r="A19" s="8">
        <v>14</v>
      </c>
      <c r="B19" s="9" t="s">
        <v>19</v>
      </c>
      <c r="C19" s="9" t="s">
        <v>37</v>
      </c>
      <c r="D19" s="10">
        <v>10</v>
      </c>
      <c r="E19" s="11" t="s">
        <v>24</v>
      </c>
      <c r="F19" s="8">
        <v>3</v>
      </c>
      <c r="G19" s="12">
        <v>105.83</v>
      </c>
      <c r="H19" s="12">
        <v>19.69</v>
      </c>
      <c r="I19" s="12">
        <v>86.14</v>
      </c>
      <c r="J19" s="12">
        <f t="shared" ref="J19:J24" si="2">L19/G19</f>
        <v>6987.02113636364</v>
      </c>
      <c r="K19" s="18">
        <f t="shared" si="1"/>
        <v>8584.12406386538</v>
      </c>
      <c r="L19" s="19">
        <v>739436.446861364</v>
      </c>
      <c r="M19" s="18"/>
      <c r="N19" s="9" t="s">
        <v>22</v>
      </c>
      <c r="O19" s="20"/>
      <c r="P19" s="21"/>
    </row>
    <row r="20" ht="18" customHeight="1" spans="1:16">
      <c r="A20" s="8">
        <v>15</v>
      </c>
      <c r="B20" s="9" t="s">
        <v>19</v>
      </c>
      <c r="C20" s="9" t="s">
        <v>38</v>
      </c>
      <c r="D20" s="10">
        <v>11</v>
      </c>
      <c r="E20" s="11" t="s">
        <v>21</v>
      </c>
      <c r="F20" s="8">
        <v>3</v>
      </c>
      <c r="G20" s="12">
        <v>65.21</v>
      </c>
      <c r="H20" s="12">
        <v>12.13</v>
      </c>
      <c r="I20" s="12">
        <v>53.08</v>
      </c>
      <c r="J20" s="12">
        <f t="shared" si="2"/>
        <v>7667.53565404079</v>
      </c>
      <c r="K20" s="18">
        <f t="shared" si="1"/>
        <v>9419.7437829691</v>
      </c>
      <c r="L20" s="19">
        <v>500000</v>
      </c>
      <c r="M20" s="18"/>
      <c r="N20" s="9" t="s">
        <v>22</v>
      </c>
      <c r="O20" s="20"/>
      <c r="P20" s="21"/>
    </row>
    <row r="21" ht="18" customHeight="1" spans="1:16">
      <c r="A21" s="8">
        <v>16</v>
      </c>
      <c r="B21" s="9" t="s">
        <v>19</v>
      </c>
      <c r="C21" s="9" t="s">
        <v>39</v>
      </c>
      <c r="D21" s="10">
        <v>11</v>
      </c>
      <c r="E21" s="11" t="s">
        <v>24</v>
      </c>
      <c r="F21" s="8">
        <v>3</v>
      </c>
      <c r="G21" s="12">
        <v>105.83</v>
      </c>
      <c r="H21" s="12">
        <v>19.69</v>
      </c>
      <c r="I21" s="12">
        <v>86.14</v>
      </c>
      <c r="J21" s="12">
        <f t="shared" si="2"/>
        <v>7008.61204545454</v>
      </c>
      <c r="K21" s="18">
        <f t="shared" si="1"/>
        <v>8610.65025273339</v>
      </c>
      <c r="L21" s="19">
        <v>741721.412770454</v>
      </c>
      <c r="M21" s="18"/>
      <c r="N21" s="9" t="s">
        <v>22</v>
      </c>
      <c r="O21" s="20"/>
      <c r="P21" s="21"/>
    </row>
    <row r="22" ht="18" customHeight="1" spans="1:16">
      <c r="A22" s="8">
        <v>17</v>
      </c>
      <c r="B22" s="9" t="s">
        <v>19</v>
      </c>
      <c r="C22" s="9" t="s">
        <v>40</v>
      </c>
      <c r="D22" s="10">
        <v>12</v>
      </c>
      <c r="E22" s="11" t="s">
        <v>24</v>
      </c>
      <c r="F22" s="8">
        <v>3</v>
      </c>
      <c r="G22" s="12">
        <v>105.83</v>
      </c>
      <c r="H22" s="12">
        <v>19.69</v>
      </c>
      <c r="I22" s="12">
        <v>86.14</v>
      </c>
      <c r="J22" s="12">
        <f t="shared" si="2"/>
        <v>7030.20295454545</v>
      </c>
      <c r="K22" s="18">
        <f t="shared" si="1"/>
        <v>8637.1764416014</v>
      </c>
      <c r="L22" s="19">
        <v>744006.378679545</v>
      </c>
      <c r="M22" s="18"/>
      <c r="N22" s="9" t="s">
        <v>22</v>
      </c>
      <c r="O22" s="20"/>
      <c r="P22" s="21"/>
    </row>
    <row r="23" ht="18" customHeight="1" spans="1:16">
      <c r="A23" s="8">
        <v>18</v>
      </c>
      <c r="B23" s="9" t="s">
        <v>19</v>
      </c>
      <c r="C23" s="9" t="s">
        <v>41</v>
      </c>
      <c r="D23" s="10">
        <v>13</v>
      </c>
      <c r="E23" s="11" t="s">
        <v>21</v>
      </c>
      <c r="F23" s="8">
        <v>3</v>
      </c>
      <c r="G23" s="12">
        <v>65.21</v>
      </c>
      <c r="H23" s="12">
        <v>12.13</v>
      </c>
      <c r="I23" s="12">
        <v>53.08</v>
      </c>
      <c r="J23" s="12">
        <f t="shared" si="2"/>
        <v>7415.52325581396</v>
      </c>
      <c r="K23" s="18">
        <f t="shared" si="1"/>
        <v>9110.14075945041</v>
      </c>
      <c r="L23" s="19">
        <v>483566.271511628</v>
      </c>
      <c r="M23" s="18"/>
      <c r="N23" s="9" t="s">
        <v>22</v>
      </c>
      <c r="O23" s="20"/>
      <c r="P23" s="21"/>
    </row>
    <row r="24" ht="18" customHeight="1" spans="1:16">
      <c r="A24" s="8">
        <v>19</v>
      </c>
      <c r="B24" s="9" t="s">
        <v>19</v>
      </c>
      <c r="C24" s="9" t="s">
        <v>42</v>
      </c>
      <c r="D24" s="10">
        <v>14</v>
      </c>
      <c r="E24" s="11" t="s">
        <v>24</v>
      </c>
      <c r="F24" s="8">
        <v>3</v>
      </c>
      <c r="G24" s="12">
        <v>82.67</v>
      </c>
      <c r="H24" s="12">
        <v>15.38</v>
      </c>
      <c r="I24" s="12">
        <v>67.29</v>
      </c>
      <c r="J24" s="12">
        <f t="shared" ref="J24:J42" si="3">L24/G24</f>
        <v>7408.97544453853</v>
      </c>
      <c r="K24" s="18">
        <f t="shared" si="1"/>
        <v>9102.3926289196</v>
      </c>
      <c r="L24" s="19">
        <v>612500</v>
      </c>
      <c r="M24" s="18"/>
      <c r="N24" s="9" t="s">
        <v>22</v>
      </c>
      <c r="O24" s="20"/>
      <c r="P24" s="21"/>
    </row>
    <row r="25" ht="18" customHeight="1" spans="1:16">
      <c r="A25" s="8">
        <v>20</v>
      </c>
      <c r="B25" s="9" t="s">
        <v>19</v>
      </c>
      <c r="C25" s="9" t="s">
        <v>43</v>
      </c>
      <c r="D25" s="10">
        <v>14</v>
      </c>
      <c r="E25" s="11" t="s">
        <v>21</v>
      </c>
      <c r="F25" s="8">
        <v>3</v>
      </c>
      <c r="G25" s="12">
        <v>65.21</v>
      </c>
      <c r="H25" s="12">
        <v>12.13</v>
      </c>
      <c r="I25" s="12">
        <v>53.08</v>
      </c>
      <c r="J25" s="12">
        <f t="shared" si="3"/>
        <v>7437.61627906976</v>
      </c>
      <c r="K25" s="18">
        <f t="shared" si="1"/>
        <v>9137.28254631008</v>
      </c>
      <c r="L25" s="19">
        <v>485006.957558139</v>
      </c>
      <c r="M25" s="18"/>
      <c r="N25" s="9" t="s">
        <v>22</v>
      </c>
      <c r="O25" s="20"/>
      <c r="P25" s="21"/>
    </row>
    <row r="26" ht="18" customHeight="1" spans="1:16">
      <c r="A26" s="8">
        <v>21</v>
      </c>
      <c r="B26" s="9" t="s">
        <v>19</v>
      </c>
      <c r="C26" s="9" t="s">
        <v>44</v>
      </c>
      <c r="D26" s="10">
        <v>14</v>
      </c>
      <c r="E26" s="11" t="s">
        <v>24</v>
      </c>
      <c r="F26" s="8">
        <v>3</v>
      </c>
      <c r="G26" s="12">
        <v>93.99</v>
      </c>
      <c r="H26" s="12">
        <v>17.49</v>
      </c>
      <c r="I26" s="12">
        <v>76.5</v>
      </c>
      <c r="J26" s="12">
        <f t="shared" si="3"/>
        <v>7325.5422627656</v>
      </c>
      <c r="K26" s="18">
        <f t="shared" si="1"/>
        <v>9000.36231735084</v>
      </c>
      <c r="L26" s="19">
        <v>688527.717277339</v>
      </c>
      <c r="M26" s="18"/>
      <c r="N26" s="9" t="s">
        <v>22</v>
      </c>
      <c r="O26" s="20"/>
      <c r="P26" s="21"/>
    </row>
    <row r="27" ht="18" customHeight="1" spans="1:16">
      <c r="A27" s="8">
        <v>22</v>
      </c>
      <c r="B27" s="9" t="s">
        <v>19</v>
      </c>
      <c r="C27" s="9" t="s">
        <v>45</v>
      </c>
      <c r="D27" s="10">
        <v>14</v>
      </c>
      <c r="E27" s="11" t="s">
        <v>24</v>
      </c>
      <c r="F27" s="8">
        <v>3</v>
      </c>
      <c r="G27" s="12">
        <v>105.83</v>
      </c>
      <c r="H27" s="12">
        <v>19.69</v>
      </c>
      <c r="I27" s="12">
        <v>86.14</v>
      </c>
      <c r="J27" s="12">
        <f t="shared" si="3"/>
        <v>7008.61204545454</v>
      </c>
      <c r="K27" s="18">
        <f t="shared" si="1"/>
        <v>8610.65025273339</v>
      </c>
      <c r="L27" s="19">
        <v>741721.412770454</v>
      </c>
      <c r="M27" s="18"/>
      <c r="N27" s="9" t="s">
        <v>22</v>
      </c>
      <c r="O27" s="20"/>
      <c r="P27" s="21"/>
    </row>
    <row r="28" ht="18" customHeight="1" spans="1:16">
      <c r="A28" s="8">
        <v>23</v>
      </c>
      <c r="B28" s="9" t="s">
        <v>19</v>
      </c>
      <c r="C28" s="9" t="s">
        <v>46</v>
      </c>
      <c r="D28" s="10">
        <v>15</v>
      </c>
      <c r="E28" s="11" t="s">
        <v>21</v>
      </c>
      <c r="F28" s="8">
        <v>3</v>
      </c>
      <c r="G28" s="12">
        <v>65.21</v>
      </c>
      <c r="H28" s="12">
        <v>12.13</v>
      </c>
      <c r="I28" s="12">
        <v>53.08</v>
      </c>
      <c r="J28" s="12">
        <f t="shared" si="3"/>
        <v>7459.70930232558</v>
      </c>
      <c r="K28" s="18">
        <f t="shared" si="1"/>
        <v>9164.42433316976</v>
      </c>
      <c r="L28" s="19">
        <v>486447.643604651</v>
      </c>
      <c r="M28" s="18"/>
      <c r="N28" s="9" t="s">
        <v>22</v>
      </c>
      <c r="O28" s="20"/>
      <c r="P28" s="21"/>
    </row>
    <row r="29" ht="18" customHeight="1" spans="1:16">
      <c r="A29" s="8">
        <v>24</v>
      </c>
      <c r="B29" s="9" t="s">
        <v>19</v>
      </c>
      <c r="C29" s="9" t="s">
        <v>47</v>
      </c>
      <c r="D29" s="10">
        <v>15</v>
      </c>
      <c r="E29" s="11" t="s">
        <v>24</v>
      </c>
      <c r="F29" s="8">
        <v>3</v>
      </c>
      <c r="G29" s="12">
        <v>105.83</v>
      </c>
      <c r="H29" s="12">
        <v>19.69</v>
      </c>
      <c r="I29" s="12">
        <v>86.14</v>
      </c>
      <c r="J29" s="12">
        <f t="shared" si="3"/>
        <v>6387.22479448172</v>
      </c>
      <c r="K29" s="18">
        <f t="shared" si="1"/>
        <v>7847.22544694683</v>
      </c>
      <c r="L29" s="19">
        <v>675960</v>
      </c>
      <c r="M29" s="18"/>
      <c r="N29" s="9" t="s">
        <v>22</v>
      </c>
      <c r="O29" s="20"/>
      <c r="P29" s="21"/>
    </row>
    <row r="30" ht="18" customHeight="1" spans="1:16">
      <c r="A30" s="8">
        <v>25</v>
      </c>
      <c r="B30" s="9" t="s">
        <v>19</v>
      </c>
      <c r="C30" s="9" t="s">
        <v>48</v>
      </c>
      <c r="D30" s="10">
        <v>16</v>
      </c>
      <c r="E30" s="11" t="s">
        <v>21</v>
      </c>
      <c r="F30" s="8">
        <v>3</v>
      </c>
      <c r="G30" s="12">
        <v>65.21</v>
      </c>
      <c r="H30" s="12">
        <v>12.13</v>
      </c>
      <c r="I30" s="12">
        <v>53.08</v>
      </c>
      <c r="J30" s="12">
        <f t="shared" si="3"/>
        <v>7481.8023255814</v>
      </c>
      <c r="K30" s="18">
        <f t="shared" si="1"/>
        <v>9191.56612002945</v>
      </c>
      <c r="L30" s="19">
        <v>487888.329651163</v>
      </c>
      <c r="M30" s="18"/>
      <c r="N30" s="9" t="s">
        <v>22</v>
      </c>
      <c r="O30" s="20"/>
      <c r="P30" s="21"/>
    </row>
    <row r="31" ht="18" customHeight="1" spans="1:16">
      <c r="A31" s="8">
        <v>26</v>
      </c>
      <c r="B31" s="9" t="s">
        <v>19</v>
      </c>
      <c r="C31" s="9" t="s">
        <v>49</v>
      </c>
      <c r="D31" s="10">
        <v>16</v>
      </c>
      <c r="E31" s="11" t="s">
        <v>24</v>
      </c>
      <c r="F31" s="8">
        <v>3</v>
      </c>
      <c r="G31" s="12">
        <v>105.83</v>
      </c>
      <c r="H31" s="12">
        <v>19.69</v>
      </c>
      <c r="I31" s="12">
        <v>86.14</v>
      </c>
      <c r="J31" s="12">
        <f t="shared" si="3"/>
        <v>7116.56659090909</v>
      </c>
      <c r="K31" s="18">
        <f t="shared" si="1"/>
        <v>8743.28119707347</v>
      </c>
      <c r="L31" s="19">
        <v>753146.242315909</v>
      </c>
      <c r="M31" s="18"/>
      <c r="N31" s="9" t="s">
        <v>22</v>
      </c>
      <c r="O31" s="20"/>
      <c r="P31" s="21"/>
    </row>
    <row r="32" ht="18" customHeight="1" spans="1:16">
      <c r="A32" s="8">
        <v>27</v>
      </c>
      <c r="B32" s="9" t="s">
        <v>19</v>
      </c>
      <c r="C32" s="9" t="s">
        <v>50</v>
      </c>
      <c r="D32" s="10">
        <v>17</v>
      </c>
      <c r="E32" s="11" t="s">
        <v>21</v>
      </c>
      <c r="F32" s="8">
        <v>3</v>
      </c>
      <c r="G32" s="12">
        <v>65.21</v>
      </c>
      <c r="H32" s="12">
        <v>12.13</v>
      </c>
      <c r="I32" s="12">
        <v>53.08</v>
      </c>
      <c r="J32" s="12">
        <f t="shared" si="3"/>
        <v>7503.8953488372</v>
      </c>
      <c r="K32" s="18">
        <f t="shared" si="1"/>
        <v>9218.70790688911</v>
      </c>
      <c r="L32" s="19">
        <v>489329.015697674</v>
      </c>
      <c r="M32" s="18"/>
      <c r="N32" s="9" t="s">
        <v>22</v>
      </c>
      <c r="O32" s="20"/>
      <c r="P32" s="21"/>
    </row>
    <row r="33" ht="18" customHeight="1" spans="1:16">
      <c r="A33" s="8">
        <v>28</v>
      </c>
      <c r="B33" s="9" t="s">
        <v>19</v>
      </c>
      <c r="C33" s="9" t="s">
        <v>51</v>
      </c>
      <c r="D33" s="10">
        <v>18</v>
      </c>
      <c r="E33" s="11" t="s">
        <v>24</v>
      </c>
      <c r="F33" s="8">
        <v>3</v>
      </c>
      <c r="G33" s="12">
        <v>82.67</v>
      </c>
      <c r="H33" s="12">
        <v>15.38</v>
      </c>
      <c r="I33" s="12">
        <v>67.29</v>
      </c>
      <c r="J33" s="12">
        <f t="shared" si="3"/>
        <v>7162.78409090908</v>
      </c>
      <c r="K33" s="18">
        <f t="shared" si="1"/>
        <v>8799.93105655304</v>
      </c>
      <c r="L33" s="19">
        <v>592147.360795454</v>
      </c>
      <c r="M33" s="18"/>
      <c r="N33" s="9" t="s">
        <v>22</v>
      </c>
      <c r="O33" s="20"/>
      <c r="P33" s="21"/>
    </row>
    <row r="34" ht="18" customHeight="1" spans="1:16">
      <c r="A34" s="8">
        <v>29</v>
      </c>
      <c r="B34" s="9" t="s">
        <v>19</v>
      </c>
      <c r="C34" s="9" t="s">
        <v>52</v>
      </c>
      <c r="D34" s="10">
        <v>18</v>
      </c>
      <c r="E34" s="11" t="s">
        <v>21</v>
      </c>
      <c r="F34" s="8">
        <v>3</v>
      </c>
      <c r="G34" s="12">
        <v>65.21</v>
      </c>
      <c r="H34" s="12">
        <v>12.13</v>
      </c>
      <c r="I34" s="12">
        <v>53.08</v>
      </c>
      <c r="J34" s="12">
        <f t="shared" si="3"/>
        <v>7448.66279069767</v>
      </c>
      <c r="K34" s="18">
        <f t="shared" si="1"/>
        <v>9150.85343973992</v>
      </c>
      <c r="L34" s="19">
        <v>485727.300581395</v>
      </c>
      <c r="M34" s="18"/>
      <c r="N34" s="9" t="s">
        <v>22</v>
      </c>
      <c r="O34" s="20"/>
      <c r="P34" s="21"/>
    </row>
    <row r="35" ht="18" customHeight="1" spans="1:16">
      <c r="A35" s="8">
        <v>30</v>
      </c>
      <c r="B35" s="9" t="s">
        <v>19</v>
      </c>
      <c r="C35" s="9" t="s">
        <v>53</v>
      </c>
      <c r="D35" s="10">
        <v>18</v>
      </c>
      <c r="E35" s="11" t="s">
        <v>54</v>
      </c>
      <c r="F35" s="8">
        <v>3</v>
      </c>
      <c r="G35" s="12">
        <v>125.57</v>
      </c>
      <c r="H35" s="12">
        <v>23.36</v>
      </c>
      <c r="I35" s="12">
        <v>102.21</v>
      </c>
      <c r="J35" s="12">
        <f t="shared" si="3"/>
        <v>7416.40449438202</v>
      </c>
      <c r="K35" s="18">
        <f t="shared" si="1"/>
        <v>9111.41681204921</v>
      </c>
      <c r="L35" s="19">
        <v>931277.91235955</v>
      </c>
      <c r="M35" s="18"/>
      <c r="N35" s="9" t="s">
        <v>22</v>
      </c>
      <c r="O35" s="20"/>
      <c r="P35" s="21"/>
    </row>
    <row r="36" ht="18" customHeight="1" spans="1:16">
      <c r="A36" s="8">
        <v>31</v>
      </c>
      <c r="B36" s="9" t="s">
        <v>19</v>
      </c>
      <c r="C36" s="9" t="s">
        <v>55</v>
      </c>
      <c r="D36" s="10">
        <v>18</v>
      </c>
      <c r="E36" s="11" t="s">
        <v>24</v>
      </c>
      <c r="F36" s="8">
        <v>3</v>
      </c>
      <c r="G36" s="12">
        <v>93.99</v>
      </c>
      <c r="H36" s="12">
        <v>17.49</v>
      </c>
      <c r="I36" s="12">
        <v>76.5</v>
      </c>
      <c r="J36" s="12">
        <f t="shared" si="3"/>
        <v>7320.20518411392</v>
      </c>
      <c r="K36" s="18">
        <f t="shared" si="1"/>
        <v>8993.80503601133</v>
      </c>
      <c r="L36" s="19">
        <v>688026.085254867</v>
      </c>
      <c r="M36" s="18"/>
      <c r="N36" s="9" t="s">
        <v>22</v>
      </c>
      <c r="O36" s="20"/>
      <c r="P36" s="21"/>
    </row>
    <row r="37" ht="18" customHeight="1" spans="1:16">
      <c r="A37" s="8">
        <v>32</v>
      </c>
      <c r="B37" s="9" t="s">
        <v>19</v>
      </c>
      <c r="C37" s="9" t="s">
        <v>56</v>
      </c>
      <c r="D37" s="10">
        <v>18</v>
      </c>
      <c r="E37" s="11" t="s">
        <v>24</v>
      </c>
      <c r="F37" s="8">
        <v>3</v>
      </c>
      <c r="G37" s="12">
        <v>100.89</v>
      </c>
      <c r="H37" s="12">
        <v>18.77</v>
      </c>
      <c r="I37" s="12">
        <v>82.12</v>
      </c>
      <c r="J37" s="12">
        <f t="shared" si="3"/>
        <v>7379.04494382022</v>
      </c>
      <c r="K37" s="18">
        <f t="shared" si="1"/>
        <v>9065.6581147348</v>
      </c>
      <c r="L37" s="19">
        <v>744471.844382022</v>
      </c>
      <c r="M37" s="18"/>
      <c r="N37" s="9" t="s">
        <v>22</v>
      </c>
      <c r="O37" s="20"/>
      <c r="P37" s="21"/>
    </row>
    <row r="38" ht="18" customHeight="1" spans="1:16">
      <c r="A38" s="8">
        <v>33</v>
      </c>
      <c r="B38" s="9" t="s">
        <v>19</v>
      </c>
      <c r="C38" s="9" t="s">
        <v>57</v>
      </c>
      <c r="D38" s="10">
        <v>18</v>
      </c>
      <c r="E38" s="11" t="s">
        <v>24</v>
      </c>
      <c r="F38" s="8">
        <v>3</v>
      </c>
      <c r="G38" s="12">
        <v>105.83</v>
      </c>
      <c r="H38" s="12">
        <v>19.69</v>
      </c>
      <c r="I38" s="12">
        <v>86.14</v>
      </c>
      <c r="J38" s="12">
        <f t="shared" si="3"/>
        <v>7039.22866861948</v>
      </c>
      <c r="K38" s="18">
        <f t="shared" si="1"/>
        <v>8648.2652658463</v>
      </c>
      <c r="L38" s="19">
        <v>744961.57</v>
      </c>
      <c r="M38" s="18"/>
      <c r="N38" s="9" t="s">
        <v>22</v>
      </c>
      <c r="O38" s="20"/>
      <c r="P38" s="21"/>
    </row>
    <row r="39" ht="18" customHeight="1" spans="1:16">
      <c r="A39" s="8">
        <v>34</v>
      </c>
      <c r="B39" s="9" t="s">
        <v>19</v>
      </c>
      <c r="C39" s="9" t="s">
        <v>58</v>
      </c>
      <c r="D39" s="10">
        <v>19</v>
      </c>
      <c r="E39" s="11" t="s">
        <v>21</v>
      </c>
      <c r="F39" s="8">
        <v>3</v>
      </c>
      <c r="G39" s="12">
        <v>65.21</v>
      </c>
      <c r="H39" s="12">
        <v>12.13</v>
      </c>
      <c r="I39" s="12">
        <v>53.08</v>
      </c>
      <c r="J39" s="12">
        <f t="shared" si="3"/>
        <v>7548.08139534884</v>
      </c>
      <c r="K39" s="18">
        <f t="shared" ref="K39:K82" si="4">L39/I39</f>
        <v>9272.99148060848</v>
      </c>
      <c r="L39" s="19">
        <v>492210.387790698</v>
      </c>
      <c r="M39" s="18"/>
      <c r="N39" s="9" t="s">
        <v>22</v>
      </c>
      <c r="O39" s="20"/>
      <c r="P39" s="21"/>
    </row>
    <row r="40" ht="18" customHeight="1" spans="1:16">
      <c r="A40" s="8">
        <v>35</v>
      </c>
      <c r="B40" s="9" t="s">
        <v>19</v>
      </c>
      <c r="C40" s="9" t="s">
        <v>59</v>
      </c>
      <c r="D40" s="10">
        <v>19</v>
      </c>
      <c r="E40" s="11" t="s">
        <v>24</v>
      </c>
      <c r="F40" s="8">
        <v>3</v>
      </c>
      <c r="G40" s="12">
        <v>105.83</v>
      </c>
      <c r="H40" s="12">
        <v>19.69</v>
      </c>
      <c r="I40" s="12">
        <v>86.14</v>
      </c>
      <c r="J40" s="12">
        <f t="shared" si="3"/>
        <v>7073.38477272727</v>
      </c>
      <c r="K40" s="18">
        <f t="shared" si="4"/>
        <v>8690.22881933744</v>
      </c>
      <c r="L40" s="19">
        <v>748576.310497727</v>
      </c>
      <c r="M40" s="18"/>
      <c r="N40" s="9" t="s">
        <v>22</v>
      </c>
      <c r="O40" s="20"/>
      <c r="P40" s="21"/>
    </row>
    <row r="41" ht="18" customHeight="1" spans="1:16">
      <c r="A41" s="8">
        <v>36</v>
      </c>
      <c r="B41" s="9" t="s">
        <v>19</v>
      </c>
      <c r="C41" s="9" t="s">
        <v>60</v>
      </c>
      <c r="D41" s="10">
        <v>20</v>
      </c>
      <c r="E41" s="11" t="s">
        <v>21</v>
      </c>
      <c r="F41" s="8">
        <v>3</v>
      </c>
      <c r="G41" s="12">
        <v>65.21</v>
      </c>
      <c r="H41" s="12">
        <v>12.13</v>
      </c>
      <c r="I41" s="12">
        <v>53.08</v>
      </c>
      <c r="J41" s="12">
        <f t="shared" si="3"/>
        <v>7570.17441860465</v>
      </c>
      <c r="K41" s="18">
        <f t="shared" si="4"/>
        <v>9300.13326746814</v>
      </c>
      <c r="L41" s="19">
        <v>493651.073837209</v>
      </c>
      <c r="M41" s="18"/>
      <c r="N41" s="9" t="s">
        <v>22</v>
      </c>
      <c r="O41" s="20"/>
      <c r="P41" s="21"/>
    </row>
    <row r="42" ht="18" customHeight="1" spans="1:16">
      <c r="A42" s="8">
        <v>37</v>
      </c>
      <c r="B42" s="9" t="s">
        <v>19</v>
      </c>
      <c r="C42" s="9" t="s">
        <v>61</v>
      </c>
      <c r="D42" s="10">
        <v>20</v>
      </c>
      <c r="E42" s="11" t="s">
        <v>24</v>
      </c>
      <c r="F42" s="8">
        <v>3</v>
      </c>
      <c r="G42" s="12">
        <v>105.83</v>
      </c>
      <c r="H42" s="12">
        <v>19.69</v>
      </c>
      <c r="I42" s="12">
        <v>86.14</v>
      </c>
      <c r="J42" s="12">
        <f t="shared" si="3"/>
        <v>7094.97568181818</v>
      </c>
      <c r="K42" s="18">
        <f t="shared" si="4"/>
        <v>8716.75500820545</v>
      </c>
      <c r="L42" s="19">
        <v>750861.276406818</v>
      </c>
      <c r="M42" s="18"/>
      <c r="N42" s="9" t="s">
        <v>22</v>
      </c>
      <c r="O42" s="20"/>
      <c r="P42" s="21"/>
    </row>
    <row r="43" ht="18" customHeight="1" spans="1:16">
      <c r="A43" s="8">
        <v>38</v>
      </c>
      <c r="B43" s="9" t="s">
        <v>19</v>
      </c>
      <c r="C43" s="9" t="s">
        <v>62</v>
      </c>
      <c r="D43" s="10">
        <v>21</v>
      </c>
      <c r="E43" s="11" t="s">
        <v>24</v>
      </c>
      <c r="F43" s="8">
        <v>3</v>
      </c>
      <c r="G43" s="12">
        <v>105.83</v>
      </c>
      <c r="H43" s="12">
        <v>19.69</v>
      </c>
      <c r="I43" s="12">
        <v>86.14</v>
      </c>
      <c r="J43" s="12">
        <f t="shared" ref="J43:J69" si="5">L43/G43</f>
        <v>7116.56659090909</v>
      </c>
      <c r="K43" s="18">
        <f t="shared" si="4"/>
        <v>8743.28119707347</v>
      </c>
      <c r="L43" s="19">
        <v>753146.242315909</v>
      </c>
      <c r="M43" s="18"/>
      <c r="N43" s="9" t="s">
        <v>22</v>
      </c>
      <c r="O43" s="20"/>
      <c r="P43" s="21"/>
    </row>
    <row r="44" ht="18" customHeight="1" spans="1:16">
      <c r="A44" s="8">
        <v>39</v>
      </c>
      <c r="B44" s="9" t="s">
        <v>19</v>
      </c>
      <c r="C44" s="9" t="s">
        <v>63</v>
      </c>
      <c r="D44" s="10">
        <v>22</v>
      </c>
      <c r="E44" s="11" t="s">
        <v>24</v>
      </c>
      <c r="F44" s="8">
        <v>3</v>
      </c>
      <c r="G44" s="12">
        <v>82.67</v>
      </c>
      <c r="H44" s="12">
        <v>15.38</v>
      </c>
      <c r="I44" s="12">
        <v>67.29</v>
      </c>
      <c r="J44" s="12">
        <f t="shared" si="5"/>
        <v>7324.7159090909</v>
      </c>
      <c r="K44" s="18">
        <f t="shared" si="4"/>
        <v>8998.87448661829</v>
      </c>
      <c r="L44" s="19">
        <v>605534.264204545</v>
      </c>
      <c r="M44" s="18"/>
      <c r="N44" s="9" t="s">
        <v>22</v>
      </c>
      <c r="O44" s="20"/>
      <c r="P44" s="21"/>
    </row>
    <row r="45" ht="18" customHeight="1" spans="1:16">
      <c r="A45" s="8">
        <v>40</v>
      </c>
      <c r="B45" s="9" t="s">
        <v>19</v>
      </c>
      <c r="C45" s="9" t="s">
        <v>64</v>
      </c>
      <c r="D45" s="10">
        <v>22</v>
      </c>
      <c r="E45" s="11" t="s">
        <v>21</v>
      </c>
      <c r="F45" s="8">
        <v>3</v>
      </c>
      <c r="G45" s="12">
        <v>65.21</v>
      </c>
      <c r="H45" s="12">
        <v>12.13</v>
      </c>
      <c r="I45" s="12">
        <v>53.08</v>
      </c>
      <c r="J45" s="12">
        <f t="shared" si="5"/>
        <v>7614.36046511629</v>
      </c>
      <c r="K45" s="18">
        <f t="shared" si="4"/>
        <v>9354.41684118751</v>
      </c>
      <c r="L45" s="19">
        <v>496532.445930233</v>
      </c>
      <c r="M45" s="18"/>
      <c r="N45" s="9" t="s">
        <v>22</v>
      </c>
      <c r="O45" s="20"/>
      <c r="P45" s="21"/>
    </row>
    <row r="46" ht="18" customHeight="1" spans="1:16">
      <c r="A46" s="8">
        <v>41</v>
      </c>
      <c r="B46" s="9" t="s">
        <v>19</v>
      </c>
      <c r="C46" s="9" t="s">
        <v>65</v>
      </c>
      <c r="D46" s="10">
        <v>22</v>
      </c>
      <c r="E46" s="11" t="s">
        <v>24</v>
      </c>
      <c r="F46" s="8">
        <v>3</v>
      </c>
      <c r="G46" s="12">
        <v>105.83</v>
      </c>
      <c r="H46" s="12">
        <v>19.69</v>
      </c>
      <c r="I46" s="12">
        <v>86.14</v>
      </c>
      <c r="J46" s="12">
        <f t="shared" si="5"/>
        <v>7138.1575</v>
      </c>
      <c r="K46" s="18">
        <f t="shared" si="4"/>
        <v>8769.80738594149</v>
      </c>
      <c r="L46" s="19">
        <v>755431.208225</v>
      </c>
      <c r="M46" s="18"/>
      <c r="N46" s="9" t="s">
        <v>22</v>
      </c>
      <c r="O46" s="20"/>
      <c r="P46" s="21"/>
    </row>
    <row r="47" ht="18" customHeight="1" spans="1:16">
      <c r="A47" s="8">
        <v>42</v>
      </c>
      <c r="B47" s="9" t="s">
        <v>19</v>
      </c>
      <c r="C47" s="9" t="s">
        <v>66</v>
      </c>
      <c r="D47" s="10">
        <v>23</v>
      </c>
      <c r="E47" s="11" t="s">
        <v>24</v>
      </c>
      <c r="F47" s="8">
        <v>3</v>
      </c>
      <c r="G47" s="12">
        <v>82.67</v>
      </c>
      <c r="H47" s="12">
        <v>15.38</v>
      </c>
      <c r="I47" s="12">
        <v>67.29</v>
      </c>
      <c r="J47" s="12">
        <f t="shared" si="5"/>
        <v>7346.30681818182</v>
      </c>
      <c r="K47" s="18">
        <f t="shared" si="4"/>
        <v>9025.40027729367</v>
      </c>
      <c r="L47" s="19">
        <v>607319.184659091</v>
      </c>
      <c r="M47" s="18"/>
      <c r="N47" s="9" t="s">
        <v>22</v>
      </c>
      <c r="O47" s="20"/>
      <c r="P47" s="21"/>
    </row>
    <row r="48" ht="18" customHeight="1" spans="1:16">
      <c r="A48" s="8">
        <v>43</v>
      </c>
      <c r="B48" s="9" t="s">
        <v>19</v>
      </c>
      <c r="C48" s="9" t="s">
        <v>67</v>
      </c>
      <c r="D48" s="10">
        <v>23</v>
      </c>
      <c r="E48" s="11" t="s">
        <v>21</v>
      </c>
      <c r="F48" s="8">
        <v>3</v>
      </c>
      <c r="G48" s="12">
        <v>65.21</v>
      </c>
      <c r="H48" s="12">
        <v>12.13</v>
      </c>
      <c r="I48" s="12">
        <v>53.08</v>
      </c>
      <c r="J48" s="12">
        <f t="shared" si="5"/>
        <v>7636.45348837209</v>
      </c>
      <c r="K48" s="18">
        <f t="shared" si="4"/>
        <v>9381.55862804717</v>
      </c>
      <c r="L48" s="19">
        <v>497973.131976744</v>
      </c>
      <c r="M48" s="18"/>
      <c r="N48" s="9" t="s">
        <v>22</v>
      </c>
      <c r="O48" s="20"/>
      <c r="P48" s="21"/>
    </row>
    <row r="49" ht="18" customHeight="1" spans="1:16">
      <c r="A49" s="8">
        <v>44</v>
      </c>
      <c r="B49" s="9" t="s">
        <v>19</v>
      </c>
      <c r="C49" s="9" t="s">
        <v>68</v>
      </c>
      <c r="D49" s="10">
        <v>23</v>
      </c>
      <c r="E49" s="11" t="s">
        <v>24</v>
      </c>
      <c r="F49" s="8">
        <v>3</v>
      </c>
      <c r="G49" s="12">
        <v>93.99</v>
      </c>
      <c r="H49" s="12">
        <v>17.49</v>
      </c>
      <c r="I49" s="12">
        <v>76.5</v>
      </c>
      <c r="J49" s="12">
        <f t="shared" si="5"/>
        <v>6277.26353867433</v>
      </c>
      <c r="K49" s="18">
        <f t="shared" si="4"/>
        <v>7712.41830065359</v>
      </c>
      <c r="L49" s="19">
        <v>590000</v>
      </c>
      <c r="M49" s="18"/>
      <c r="N49" s="9" t="s">
        <v>22</v>
      </c>
      <c r="O49" s="20"/>
      <c r="P49" s="21"/>
    </row>
    <row r="50" ht="18" customHeight="1" spans="1:16">
      <c r="A50" s="8">
        <v>45</v>
      </c>
      <c r="B50" s="9" t="s">
        <v>19</v>
      </c>
      <c r="C50" s="9" t="s">
        <v>69</v>
      </c>
      <c r="D50" s="10">
        <v>23</v>
      </c>
      <c r="E50" s="11" t="s">
        <v>24</v>
      </c>
      <c r="F50" s="8">
        <v>3</v>
      </c>
      <c r="G50" s="12">
        <v>105.83</v>
      </c>
      <c r="H50" s="12">
        <v>19.69</v>
      </c>
      <c r="I50" s="12">
        <v>86.14</v>
      </c>
      <c r="J50" s="12">
        <f t="shared" si="5"/>
        <v>7159.74840909091</v>
      </c>
      <c r="K50" s="18">
        <f t="shared" si="4"/>
        <v>8796.33357480951</v>
      </c>
      <c r="L50" s="19">
        <v>757716.174134091</v>
      </c>
      <c r="M50" s="18"/>
      <c r="N50" s="9" t="s">
        <v>22</v>
      </c>
      <c r="O50" s="20"/>
      <c r="P50" s="21"/>
    </row>
    <row r="51" ht="18" customHeight="1" spans="1:16">
      <c r="A51" s="8">
        <v>46</v>
      </c>
      <c r="B51" s="9" t="s">
        <v>19</v>
      </c>
      <c r="C51" s="9" t="s">
        <v>70</v>
      </c>
      <c r="D51" s="10">
        <v>24</v>
      </c>
      <c r="E51" s="11" t="s">
        <v>24</v>
      </c>
      <c r="F51" s="8">
        <v>3</v>
      </c>
      <c r="G51" s="12">
        <v>82.67</v>
      </c>
      <c r="H51" s="12">
        <v>15.38</v>
      </c>
      <c r="I51" s="12">
        <v>67.29</v>
      </c>
      <c r="J51" s="12">
        <f t="shared" si="5"/>
        <v>7286.93181818182</v>
      </c>
      <c r="K51" s="18">
        <f t="shared" si="4"/>
        <v>8952.45435293641</v>
      </c>
      <c r="L51" s="19">
        <v>602410.653409091</v>
      </c>
      <c r="M51" s="18"/>
      <c r="N51" s="9" t="s">
        <v>22</v>
      </c>
      <c r="O51" s="20"/>
      <c r="P51" s="21"/>
    </row>
    <row r="52" ht="18" customHeight="1" spans="1:16">
      <c r="A52" s="8">
        <v>47</v>
      </c>
      <c r="B52" s="9" t="s">
        <v>19</v>
      </c>
      <c r="C52" s="9" t="s">
        <v>71</v>
      </c>
      <c r="D52" s="10">
        <v>24</v>
      </c>
      <c r="E52" s="11" t="s">
        <v>21</v>
      </c>
      <c r="F52" s="8">
        <v>3</v>
      </c>
      <c r="G52" s="12">
        <v>65.21</v>
      </c>
      <c r="H52" s="12">
        <v>12.13</v>
      </c>
      <c r="I52" s="12">
        <v>53.08</v>
      </c>
      <c r="J52" s="12">
        <f t="shared" si="5"/>
        <v>7575.6976744186</v>
      </c>
      <c r="K52" s="18">
        <f t="shared" si="4"/>
        <v>9306.91871418306</v>
      </c>
      <c r="L52" s="19">
        <v>494011.245348837</v>
      </c>
      <c r="M52" s="18"/>
      <c r="N52" s="9" t="s">
        <v>22</v>
      </c>
      <c r="O52" s="20"/>
      <c r="P52" s="21"/>
    </row>
    <row r="53" ht="18" customHeight="1" spans="1:16">
      <c r="A53" s="8">
        <v>48</v>
      </c>
      <c r="B53" s="9" t="s">
        <v>19</v>
      </c>
      <c r="C53" s="9" t="s">
        <v>72</v>
      </c>
      <c r="D53" s="10">
        <v>24</v>
      </c>
      <c r="E53" s="11" t="s">
        <v>54</v>
      </c>
      <c r="F53" s="8">
        <v>3</v>
      </c>
      <c r="G53" s="12">
        <v>125.57</v>
      </c>
      <c r="H53" s="12">
        <v>23.36</v>
      </c>
      <c r="I53" s="12">
        <v>102.21</v>
      </c>
      <c r="J53" s="12">
        <f t="shared" si="5"/>
        <v>7491.12359550562</v>
      </c>
      <c r="K53" s="18">
        <f t="shared" si="4"/>
        <v>9203.21289392075</v>
      </c>
      <c r="L53" s="19">
        <v>940660.38988764</v>
      </c>
      <c r="M53" s="18"/>
      <c r="N53" s="9" t="s">
        <v>22</v>
      </c>
      <c r="O53" s="20"/>
      <c r="P53" s="21"/>
    </row>
    <row r="54" ht="18" customHeight="1" spans="1:16">
      <c r="A54" s="8">
        <v>49</v>
      </c>
      <c r="B54" s="9" t="s">
        <v>19</v>
      </c>
      <c r="C54" s="9" t="s">
        <v>73</v>
      </c>
      <c r="D54" s="10">
        <v>24</v>
      </c>
      <c r="E54" s="11" t="s">
        <v>24</v>
      </c>
      <c r="F54" s="8">
        <v>3</v>
      </c>
      <c r="G54" s="12">
        <v>93.99</v>
      </c>
      <c r="H54" s="12">
        <v>17.49</v>
      </c>
      <c r="I54" s="12">
        <v>76.5</v>
      </c>
      <c r="J54" s="12">
        <f t="shared" si="5"/>
        <v>7448.29507175436</v>
      </c>
      <c r="K54" s="18">
        <f t="shared" si="4"/>
        <v>9151.17978815937</v>
      </c>
      <c r="L54" s="19">
        <v>700065.253794192</v>
      </c>
      <c r="M54" s="18"/>
      <c r="N54" s="9" t="s">
        <v>22</v>
      </c>
      <c r="O54" s="20"/>
      <c r="P54" s="21"/>
    </row>
    <row r="55" ht="18" customHeight="1" spans="1:16">
      <c r="A55" s="8">
        <v>50</v>
      </c>
      <c r="B55" s="9" t="s">
        <v>19</v>
      </c>
      <c r="C55" s="9" t="s">
        <v>74</v>
      </c>
      <c r="D55" s="10">
        <v>24</v>
      </c>
      <c r="E55" s="11" t="s">
        <v>24</v>
      </c>
      <c r="F55" s="8">
        <v>3</v>
      </c>
      <c r="G55" s="12">
        <v>105.83</v>
      </c>
      <c r="H55" s="12">
        <v>19.69</v>
      </c>
      <c r="I55" s="12">
        <v>86.14</v>
      </c>
      <c r="J55" s="12">
        <f t="shared" si="5"/>
        <v>7057.19159090909</v>
      </c>
      <c r="K55" s="18">
        <f t="shared" si="4"/>
        <v>8670.33417768643</v>
      </c>
      <c r="L55" s="19">
        <v>746862.586065909</v>
      </c>
      <c r="M55" s="18"/>
      <c r="N55" s="9" t="s">
        <v>22</v>
      </c>
      <c r="O55" s="20"/>
      <c r="P55" s="21"/>
    </row>
    <row r="56" ht="18" customHeight="1" spans="1:16">
      <c r="A56" s="8">
        <v>51</v>
      </c>
      <c r="B56" s="9" t="s">
        <v>19</v>
      </c>
      <c r="C56" s="9" t="s">
        <v>75</v>
      </c>
      <c r="D56" s="10">
        <v>25</v>
      </c>
      <c r="E56" s="11" t="s">
        <v>24</v>
      </c>
      <c r="F56" s="8">
        <v>3</v>
      </c>
      <c r="G56" s="12">
        <v>82.67</v>
      </c>
      <c r="H56" s="12">
        <v>15.38</v>
      </c>
      <c r="I56" s="12">
        <v>67.29</v>
      </c>
      <c r="J56" s="12">
        <f t="shared" si="5"/>
        <v>7258.37667835974</v>
      </c>
      <c r="K56" s="18">
        <f t="shared" si="4"/>
        <v>8917.37256650319</v>
      </c>
      <c r="L56" s="19">
        <v>600050</v>
      </c>
      <c r="M56" s="18"/>
      <c r="N56" s="9" t="s">
        <v>22</v>
      </c>
      <c r="O56" s="20"/>
      <c r="P56" s="21"/>
    </row>
    <row r="57" ht="18" customHeight="1" spans="1:16">
      <c r="A57" s="8">
        <v>52</v>
      </c>
      <c r="B57" s="9" t="s">
        <v>19</v>
      </c>
      <c r="C57" s="9" t="s">
        <v>76</v>
      </c>
      <c r="D57" s="10">
        <v>25</v>
      </c>
      <c r="E57" s="11" t="s">
        <v>21</v>
      </c>
      <c r="F57" s="8">
        <v>3</v>
      </c>
      <c r="G57" s="12">
        <v>65.21</v>
      </c>
      <c r="H57" s="12">
        <v>12.13</v>
      </c>
      <c r="I57" s="12">
        <v>53.08</v>
      </c>
      <c r="J57" s="12">
        <f t="shared" si="5"/>
        <v>7544.85508357614</v>
      </c>
      <c r="K57" s="18">
        <f t="shared" si="4"/>
        <v>9269.0278824416</v>
      </c>
      <c r="L57" s="19">
        <v>492000</v>
      </c>
      <c r="M57" s="18"/>
      <c r="N57" s="9" t="s">
        <v>22</v>
      </c>
      <c r="O57" s="20"/>
      <c r="P57" s="21"/>
    </row>
    <row r="58" ht="18" customHeight="1" spans="1:16">
      <c r="A58" s="8">
        <v>53</v>
      </c>
      <c r="B58" s="9" t="s">
        <v>19</v>
      </c>
      <c r="C58" s="9" t="s">
        <v>77</v>
      </c>
      <c r="D58" s="10">
        <v>25</v>
      </c>
      <c r="E58" s="11" t="s">
        <v>24</v>
      </c>
      <c r="F58" s="8">
        <v>3</v>
      </c>
      <c r="G58" s="12">
        <v>93.99</v>
      </c>
      <c r="H58" s="12">
        <v>17.49</v>
      </c>
      <c r="I58" s="12">
        <v>76.5</v>
      </c>
      <c r="J58" s="12">
        <f t="shared" si="5"/>
        <v>7447.60080859666</v>
      </c>
      <c r="K58" s="18">
        <f t="shared" si="4"/>
        <v>9150.32679738562</v>
      </c>
      <c r="L58" s="19">
        <v>700000</v>
      </c>
      <c r="M58" s="18"/>
      <c r="N58" s="9" t="s">
        <v>22</v>
      </c>
      <c r="O58" s="20"/>
      <c r="P58" s="21"/>
    </row>
    <row r="59" ht="18" customHeight="1" spans="1:16">
      <c r="A59" s="8">
        <v>54</v>
      </c>
      <c r="B59" s="9" t="s">
        <v>19</v>
      </c>
      <c r="C59" s="9" t="s">
        <v>78</v>
      </c>
      <c r="D59" s="10">
        <v>25</v>
      </c>
      <c r="E59" s="11" t="s">
        <v>24</v>
      </c>
      <c r="F59" s="8">
        <v>3</v>
      </c>
      <c r="G59" s="12">
        <v>105.83</v>
      </c>
      <c r="H59" s="12">
        <v>19.69</v>
      </c>
      <c r="I59" s="12">
        <v>86.14</v>
      </c>
      <c r="J59" s="12">
        <f t="shared" si="5"/>
        <v>7086.8373807049</v>
      </c>
      <c r="K59" s="18">
        <f t="shared" si="4"/>
        <v>8706.75644299977</v>
      </c>
      <c r="L59" s="19">
        <v>750000</v>
      </c>
      <c r="M59" s="18"/>
      <c r="N59" s="9" t="s">
        <v>22</v>
      </c>
      <c r="O59" s="20"/>
      <c r="P59" s="21"/>
    </row>
    <row r="60" ht="18" customHeight="1" spans="1:16">
      <c r="A60" s="8">
        <v>55</v>
      </c>
      <c r="B60" s="9" t="s">
        <v>19</v>
      </c>
      <c r="C60" s="9" t="s">
        <v>79</v>
      </c>
      <c r="D60" s="10">
        <v>26</v>
      </c>
      <c r="E60" s="11" t="s">
        <v>24</v>
      </c>
      <c r="F60" s="8">
        <v>3</v>
      </c>
      <c r="G60" s="12">
        <v>82.67</v>
      </c>
      <c r="H60" s="12">
        <v>15.38</v>
      </c>
      <c r="I60" s="12">
        <v>67.29</v>
      </c>
      <c r="J60" s="12">
        <f t="shared" si="5"/>
        <v>7257.77186403774</v>
      </c>
      <c r="K60" s="18">
        <f t="shared" si="4"/>
        <v>8916.62951404369</v>
      </c>
      <c r="L60" s="19">
        <v>600000</v>
      </c>
      <c r="M60" s="18"/>
      <c r="N60" s="9" t="s">
        <v>22</v>
      </c>
      <c r="O60" s="20"/>
      <c r="P60" s="21"/>
    </row>
    <row r="61" ht="18" customHeight="1" spans="1:16">
      <c r="A61" s="8">
        <v>56</v>
      </c>
      <c r="B61" s="9" t="s">
        <v>19</v>
      </c>
      <c r="C61" s="9" t="s">
        <v>80</v>
      </c>
      <c r="D61" s="10">
        <v>26</v>
      </c>
      <c r="E61" s="11" t="s">
        <v>21</v>
      </c>
      <c r="F61" s="8">
        <v>3</v>
      </c>
      <c r="G61" s="12">
        <v>65.21</v>
      </c>
      <c r="H61" s="12">
        <v>12.13</v>
      </c>
      <c r="I61" s="12">
        <v>53.08</v>
      </c>
      <c r="J61" s="12">
        <f t="shared" si="5"/>
        <v>7520.46511627907</v>
      </c>
      <c r="K61" s="18">
        <f t="shared" si="4"/>
        <v>9239.06424703387</v>
      </c>
      <c r="L61" s="19">
        <v>490409.530232558</v>
      </c>
      <c r="M61" s="18"/>
      <c r="N61" s="9" t="s">
        <v>22</v>
      </c>
      <c r="O61" s="20"/>
      <c r="P61" s="21"/>
    </row>
    <row r="62" ht="18" customHeight="1" spans="1:16">
      <c r="A62" s="8">
        <v>57</v>
      </c>
      <c r="B62" s="9" t="s">
        <v>19</v>
      </c>
      <c r="C62" s="9" t="s">
        <v>81</v>
      </c>
      <c r="D62" s="10">
        <v>26</v>
      </c>
      <c r="E62" s="11" t="s">
        <v>24</v>
      </c>
      <c r="F62" s="8">
        <v>3</v>
      </c>
      <c r="G62" s="12">
        <v>105.83</v>
      </c>
      <c r="H62" s="12">
        <v>19.69</v>
      </c>
      <c r="I62" s="12">
        <v>86.14</v>
      </c>
      <c r="J62" s="12">
        <f t="shared" si="5"/>
        <v>7004.15761126335</v>
      </c>
      <c r="K62" s="18">
        <f t="shared" si="4"/>
        <v>8605.17761783144</v>
      </c>
      <c r="L62" s="19">
        <v>741250</v>
      </c>
      <c r="M62" s="23"/>
      <c r="N62" s="9" t="s">
        <v>22</v>
      </c>
      <c r="O62" s="24"/>
      <c r="P62" s="21"/>
    </row>
    <row r="63" ht="18" customHeight="1" spans="1:16">
      <c r="A63" s="8">
        <v>58</v>
      </c>
      <c r="B63" s="9" t="s">
        <v>19</v>
      </c>
      <c r="C63" s="9" t="s">
        <v>82</v>
      </c>
      <c r="D63" s="10">
        <v>27</v>
      </c>
      <c r="E63" s="11" t="s">
        <v>21</v>
      </c>
      <c r="F63" s="8">
        <v>3</v>
      </c>
      <c r="G63" s="12">
        <v>65.21</v>
      </c>
      <c r="H63" s="12">
        <v>12.13</v>
      </c>
      <c r="I63" s="12">
        <v>53.08</v>
      </c>
      <c r="J63" s="12">
        <f t="shared" si="5"/>
        <v>7667.53565404079</v>
      </c>
      <c r="K63" s="18">
        <f t="shared" si="4"/>
        <v>9419.7437829691</v>
      </c>
      <c r="L63" s="19">
        <v>500000</v>
      </c>
      <c r="M63" s="23"/>
      <c r="N63" s="9" t="s">
        <v>22</v>
      </c>
      <c r="O63" s="24"/>
      <c r="P63" s="21"/>
    </row>
    <row r="64" ht="18" customHeight="1" spans="1:16">
      <c r="A64" s="8">
        <v>59</v>
      </c>
      <c r="B64" s="9" t="s">
        <v>19</v>
      </c>
      <c r="C64" s="9" t="s">
        <v>83</v>
      </c>
      <c r="D64" s="10">
        <v>27</v>
      </c>
      <c r="E64" s="11" t="s">
        <v>24</v>
      </c>
      <c r="F64" s="8">
        <v>3</v>
      </c>
      <c r="G64" s="12">
        <v>93.99</v>
      </c>
      <c r="H64" s="12">
        <v>17.49</v>
      </c>
      <c r="I64" s="12">
        <v>76.5</v>
      </c>
      <c r="J64" s="12">
        <f t="shared" si="5"/>
        <v>7368.23889197908</v>
      </c>
      <c r="K64" s="18">
        <f t="shared" si="4"/>
        <v>9052.82056806685</v>
      </c>
      <c r="L64" s="19">
        <v>692540.773457114</v>
      </c>
      <c r="M64" s="23"/>
      <c r="N64" s="9" t="s">
        <v>22</v>
      </c>
      <c r="O64" s="24"/>
      <c r="P64" s="21"/>
    </row>
    <row r="65" ht="18" customHeight="1" spans="1:16">
      <c r="A65" s="8">
        <v>60</v>
      </c>
      <c r="B65" s="9" t="s">
        <v>19</v>
      </c>
      <c r="C65" s="9" t="s">
        <v>84</v>
      </c>
      <c r="D65" s="10">
        <v>27</v>
      </c>
      <c r="E65" s="11" t="s">
        <v>24</v>
      </c>
      <c r="F65" s="8">
        <v>3</v>
      </c>
      <c r="G65" s="12">
        <v>100.89</v>
      </c>
      <c r="H65" s="12">
        <v>18.77</v>
      </c>
      <c r="I65" s="12">
        <v>82.12</v>
      </c>
      <c r="J65" s="12">
        <f t="shared" si="5"/>
        <v>7400.39325842697</v>
      </c>
      <c r="K65" s="18">
        <f t="shared" si="4"/>
        <v>9091.88596983313</v>
      </c>
      <c r="L65" s="19">
        <v>746625.675842697</v>
      </c>
      <c r="M65" s="23"/>
      <c r="N65" s="9" t="s">
        <v>22</v>
      </c>
      <c r="O65" s="24"/>
      <c r="P65" s="21"/>
    </row>
    <row r="66" ht="18" customHeight="1" spans="1:16">
      <c r="A66" s="8">
        <v>61</v>
      </c>
      <c r="B66" s="9" t="s">
        <v>19</v>
      </c>
      <c r="C66" s="9" t="s">
        <v>85</v>
      </c>
      <c r="D66" s="10">
        <v>27</v>
      </c>
      <c r="E66" s="11" t="s">
        <v>24</v>
      </c>
      <c r="F66" s="8">
        <v>3</v>
      </c>
      <c r="G66" s="12">
        <v>105.83</v>
      </c>
      <c r="H66" s="12">
        <v>19.69</v>
      </c>
      <c r="I66" s="12">
        <v>86.14</v>
      </c>
      <c r="J66" s="12">
        <f t="shared" si="5"/>
        <v>6976.22568181818</v>
      </c>
      <c r="K66" s="18">
        <f t="shared" si="4"/>
        <v>8570.86096943137</v>
      </c>
      <c r="L66" s="19">
        <v>738293.963906818</v>
      </c>
      <c r="M66" s="23"/>
      <c r="N66" s="9" t="s">
        <v>22</v>
      </c>
      <c r="O66" s="24"/>
      <c r="P66" s="21"/>
    </row>
    <row r="67" ht="18" customHeight="1" spans="1:16">
      <c r="A67" s="8">
        <v>62</v>
      </c>
      <c r="B67" s="9" t="s">
        <v>19</v>
      </c>
      <c r="C67" s="9" t="s">
        <v>86</v>
      </c>
      <c r="D67" s="10">
        <v>28</v>
      </c>
      <c r="E67" s="11" t="s">
        <v>21</v>
      </c>
      <c r="F67" s="8">
        <v>3</v>
      </c>
      <c r="G67" s="12">
        <v>65.21</v>
      </c>
      <c r="H67" s="12">
        <v>12.13</v>
      </c>
      <c r="I67" s="12">
        <v>53.08</v>
      </c>
      <c r="J67" s="12">
        <f t="shared" si="5"/>
        <v>7465.23255813953</v>
      </c>
      <c r="K67" s="18">
        <f t="shared" si="4"/>
        <v>9171.20977988468</v>
      </c>
      <c r="L67" s="19">
        <v>486807.815116279</v>
      </c>
      <c r="M67" s="23"/>
      <c r="N67" s="9" t="s">
        <v>22</v>
      </c>
      <c r="O67" s="24"/>
      <c r="P67" s="21"/>
    </row>
    <row r="68" ht="18" customHeight="1" spans="1:16">
      <c r="A68" s="8">
        <v>63</v>
      </c>
      <c r="B68" s="9" t="s">
        <v>19</v>
      </c>
      <c r="C68" s="9" t="s">
        <v>87</v>
      </c>
      <c r="D68" s="10">
        <v>28</v>
      </c>
      <c r="E68" s="11" t="s">
        <v>54</v>
      </c>
      <c r="F68" s="8">
        <v>3</v>
      </c>
      <c r="G68" s="12">
        <v>125.57</v>
      </c>
      <c r="H68" s="12">
        <v>23.36</v>
      </c>
      <c r="I68" s="12">
        <v>102.21</v>
      </c>
      <c r="J68" s="12">
        <f t="shared" si="5"/>
        <v>7384.38202247191</v>
      </c>
      <c r="K68" s="18">
        <f t="shared" si="4"/>
        <v>9072.07563410428</v>
      </c>
      <c r="L68" s="19">
        <v>927256.850561798</v>
      </c>
      <c r="M68" s="23"/>
      <c r="N68" s="9" t="s">
        <v>22</v>
      </c>
      <c r="O68" s="24"/>
      <c r="P68" s="21"/>
    </row>
    <row r="69" ht="18" customHeight="1" spans="1:16">
      <c r="A69" s="8">
        <v>64</v>
      </c>
      <c r="B69" s="9" t="s">
        <v>19</v>
      </c>
      <c r="C69" s="9" t="s">
        <v>88</v>
      </c>
      <c r="D69" s="10">
        <v>28</v>
      </c>
      <c r="E69" s="11" t="s">
        <v>24</v>
      </c>
      <c r="F69" s="8">
        <v>3</v>
      </c>
      <c r="G69" s="12">
        <v>105.83</v>
      </c>
      <c r="H69" s="12">
        <v>19.69</v>
      </c>
      <c r="I69" s="12">
        <v>86.14</v>
      </c>
      <c r="J69" s="12">
        <f t="shared" ref="J69:J82" si="6">L69/G69</f>
        <v>6949.23704545455</v>
      </c>
      <c r="K69" s="18">
        <f t="shared" si="4"/>
        <v>8537.70323334635</v>
      </c>
      <c r="L69" s="19">
        <v>735437.756520455</v>
      </c>
      <c r="M69" s="23"/>
      <c r="N69" s="9" t="s">
        <v>22</v>
      </c>
      <c r="O69" s="24"/>
      <c r="P69" s="21"/>
    </row>
    <row r="70" ht="18" customHeight="1" spans="1:16">
      <c r="A70" s="8">
        <v>65</v>
      </c>
      <c r="B70" s="9" t="s">
        <v>19</v>
      </c>
      <c r="C70" s="9" t="s">
        <v>89</v>
      </c>
      <c r="D70" s="10">
        <v>29</v>
      </c>
      <c r="E70" s="11" t="s">
        <v>24</v>
      </c>
      <c r="F70" s="8">
        <v>3</v>
      </c>
      <c r="G70" s="12">
        <v>82.67</v>
      </c>
      <c r="H70" s="12">
        <v>15.38</v>
      </c>
      <c r="I70" s="12">
        <v>67.29</v>
      </c>
      <c r="J70" s="12">
        <f t="shared" si="6"/>
        <v>7151.98863636364</v>
      </c>
      <c r="K70" s="18">
        <f t="shared" si="4"/>
        <v>8786.66816121537</v>
      </c>
      <c r="L70" s="19">
        <v>591254.900568182</v>
      </c>
      <c r="M70" s="23"/>
      <c r="N70" s="9" t="s">
        <v>22</v>
      </c>
      <c r="O70" s="24"/>
      <c r="P70" s="21"/>
    </row>
    <row r="71" ht="18" customHeight="1" spans="1:16">
      <c r="A71" s="8">
        <v>66</v>
      </c>
      <c r="B71" s="9" t="s">
        <v>19</v>
      </c>
      <c r="C71" s="9" t="s">
        <v>90</v>
      </c>
      <c r="D71" s="10">
        <v>29</v>
      </c>
      <c r="E71" s="11" t="s">
        <v>21</v>
      </c>
      <c r="F71" s="8">
        <v>3</v>
      </c>
      <c r="G71" s="12">
        <v>65.21</v>
      </c>
      <c r="H71" s="12">
        <v>12.13</v>
      </c>
      <c r="I71" s="12">
        <v>53.08</v>
      </c>
      <c r="J71" s="12">
        <f t="shared" si="6"/>
        <v>7667.53565404079</v>
      </c>
      <c r="K71" s="18">
        <f t="shared" si="4"/>
        <v>9419.7437829691</v>
      </c>
      <c r="L71" s="19">
        <v>500000</v>
      </c>
      <c r="M71" s="23"/>
      <c r="N71" s="9" t="s">
        <v>22</v>
      </c>
      <c r="O71" s="24"/>
      <c r="P71" s="21"/>
    </row>
    <row r="72" ht="18" customHeight="1" spans="1:16">
      <c r="A72" s="8">
        <v>67</v>
      </c>
      <c r="B72" s="9" t="s">
        <v>19</v>
      </c>
      <c r="C72" s="9" t="s">
        <v>91</v>
      </c>
      <c r="D72" s="10">
        <v>29</v>
      </c>
      <c r="E72" s="11" t="s">
        <v>54</v>
      </c>
      <c r="F72" s="8">
        <v>3</v>
      </c>
      <c r="G72" s="12">
        <v>125.57</v>
      </c>
      <c r="H72" s="12">
        <v>23.36</v>
      </c>
      <c r="I72" s="12">
        <v>102.21</v>
      </c>
      <c r="J72" s="12">
        <f t="shared" si="6"/>
        <v>7357.69662921348</v>
      </c>
      <c r="K72" s="18">
        <f t="shared" si="4"/>
        <v>9039.29131915015</v>
      </c>
      <c r="L72" s="19">
        <v>923905.965730337</v>
      </c>
      <c r="M72" s="23"/>
      <c r="N72" s="9" t="s">
        <v>22</v>
      </c>
      <c r="O72" s="24"/>
      <c r="P72" s="21"/>
    </row>
    <row r="73" ht="18" customHeight="1" spans="1:16">
      <c r="A73" s="8">
        <v>68</v>
      </c>
      <c r="B73" s="9" t="s">
        <v>19</v>
      </c>
      <c r="C73" s="9" t="s">
        <v>92</v>
      </c>
      <c r="D73" s="10">
        <v>29</v>
      </c>
      <c r="E73" s="11" t="s">
        <v>24</v>
      </c>
      <c r="F73" s="8">
        <v>3</v>
      </c>
      <c r="G73" s="12">
        <v>93.99</v>
      </c>
      <c r="H73" s="12">
        <v>17.49</v>
      </c>
      <c r="I73" s="12">
        <v>76.5</v>
      </c>
      <c r="J73" s="12">
        <f t="shared" si="6"/>
        <v>7314.86810546223</v>
      </c>
      <c r="K73" s="18">
        <f t="shared" si="4"/>
        <v>8987.24775467183</v>
      </c>
      <c r="L73" s="19">
        <v>687524.453232395</v>
      </c>
      <c r="M73" s="23"/>
      <c r="N73" s="9" t="s">
        <v>22</v>
      </c>
      <c r="O73" s="24"/>
      <c r="P73" s="21"/>
    </row>
    <row r="74" ht="18" customHeight="1" spans="1:16">
      <c r="A74" s="8">
        <v>69</v>
      </c>
      <c r="B74" s="9" t="s">
        <v>19</v>
      </c>
      <c r="C74" s="9" t="s">
        <v>93</v>
      </c>
      <c r="D74" s="10">
        <v>29</v>
      </c>
      <c r="E74" s="11" t="s">
        <v>24</v>
      </c>
      <c r="F74" s="8">
        <v>3</v>
      </c>
      <c r="G74" s="12">
        <v>100.89</v>
      </c>
      <c r="H74" s="12">
        <v>18.77</v>
      </c>
      <c r="I74" s="12">
        <v>82.12</v>
      </c>
      <c r="J74" s="12">
        <f t="shared" si="6"/>
        <v>7347.02247191011</v>
      </c>
      <c r="K74" s="18">
        <f t="shared" si="4"/>
        <v>9026.31633208732</v>
      </c>
      <c r="L74" s="19">
        <v>741241.097191011</v>
      </c>
      <c r="M74" s="23"/>
      <c r="N74" s="9" t="s">
        <v>22</v>
      </c>
      <c r="O74" s="24"/>
      <c r="P74" s="21"/>
    </row>
    <row r="75" ht="18" customHeight="1" spans="1:16">
      <c r="A75" s="8">
        <v>70</v>
      </c>
      <c r="B75" s="9" t="s">
        <v>19</v>
      </c>
      <c r="C75" s="9" t="s">
        <v>94</v>
      </c>
      <c r="D75" s="10">
        <v>29</v>
      </c>
      <c r="E75" s="11" t="s">
        <v>24</v>
      </c>
      <c r="F75" s="8">
        <v>3</v>
      </c>
      <c r="G75" s="12">
        <v>105.83</v>
      </c>
      <c r="H75" s="12">
        <v>19.69</v>
      </c>
      <c r="I75" s="12">
        <v>86.14</v>
      </c>
      <c r="J75" s="12">
        <f t="shared" si="6"/>
        <v>6922.24840909091</v>
      </c>
      <c r="K75" s="18">
        <f t="shared" si="4"/>
        <v>8504.54549726133</v>
      </c>
      <c r="L75" s="19">
        <v>732581.549134091</v>
      </c>
      <c r="M75" s="23"/>
      <c r="N75" s="9" t="s">
        <v>22</v>
      </c>
      <c r="O75" s="24"/>
      <c r="P75" s="21"/>
    </row>
    <row r="76" ht="18" customHeight="1" spans="1:16">
      <c r="A76" s="8">
        <v>71</v>
      </c>
      <c r="B76" s="9" t="s">
        <v>19</v>
      </c>
      <c r="C76" s="9" t="s">
        <v>95</v>
      </c>
      <c r="D76" s="10">
        <v>30</v>
      </c>
      <c r="E76" s="11" t="s">
        <v>24</v>
      </c>
      <c r="F76" s="8">
        <v>3</v>
      </c>
      <c r="G76" s="12">
        <v>82.67</v>
      </c>
      <c r="H76" s="12">
        <v>15.38</v>
      </c>
      <c r="I76" s="12">
        <v>67.29</v>
      </c>
      <c r="J76" s="12">
        <f t="shared" si="6"/>
        <v>7022.44318181818</v>
      </c>
      <c r="K76" s="18">
        <f t="shared" si="4"/>
        <v>8627.51341716316</v>
      </c>
      <c r="L76" s="19">
        <v>580545.377840909</v>
      </c>
      <c r="M76" s="23"/>
      <c r="N76" s="9" t="s">
        <v>22</v>
      </c>
      <c r="O76" s="24"/>
      <c r="P76" s="21"/>
    </row>
    <row r="77" ht="18" customHeight="1" spans="1:16">
      <c r="A77" s="8">
        <v>72</v>
      </c>
      <c r="B77" s="9" t="s">
        <v>19</v>
      </c>
      <c r="C77" s="9" t="s">
        <v>96</v>
      </c>
      <c r="D77" s="10">
        <v>30</v>
      </c>
      <c r="E77" s="11" t="s">
        <v>21</v>
      </c>
      <c r="F77" s="8">
        <v>3</v>
      </c>
      <c r="G77" s="12">
        <v>65.21</v>
      </c>
      <c r="H77" s="12">
        <v>12.13</v>
      </c>
      <c r="I77" s="12">
        <v>53.08</v>
      </c>
      <c r="J77" s="12">
        <f t="shared" si="6"/>
        <v>7667.53565404079</v>
      </c>
      <c r="K77" s="18">
        <f t="shared" si="4"/>
        <v>9419.7437829691</v>
      </c>
      <c r="L77" s="19">
        <v>500000</v>
      </c>
      <c r="M77" s="23"/>
      <c r="N77" s="9" t="s">
        <v>22</v>
      </c>
      <c r="O77" s="24"/>
      <c r="P77" s="21"/>
    </row>
    <row r="78" ht="18" customHeight="1" spans="1:16">
      <c r="A78" s="8">
        <v>73</v>
      </c>
      <c r="B78" s="9" t="s">
        <v>19</v>
      </c>
      <c r="C78" s="9" t="s">
        <v>97</v>
      </c>
      <c r="D78" s="10">
        <v>30</v>
      </c>
      <c r="E78" s="11" t="s">
        <v>54</v>
      </c>
      <c r="F78" s="8">
        <v>3</v>
      </c>
      <c r="G78" s="12">
        <v>125.57</v>
      </c>
      <c r="H78" s="12">
        <v>23.36</v>
      </c>
      <c r="I78" s="12">
        <v>102.21</v>
      </c>
      <c r="J78" s="12">
        <f t="shared" si="6"/>
        <v>7205.21290515251</v>
      </c>
      <c r="K78" s="18">
        <f t="shared" si="4"/>
        <v>8851.95758242833</v>
      </c>
      <c r="L78" s="19">
        <v>904758.5845</v>
      </c>
      <c r="M78" s="23"/>
      <c r="N78" s="9" t="s">
        <v>22</v>
      </c>
      <c r="O78" s="24"/>
      <c r="P78" s="21"/>
    </row>
    <row r="79" ht="18" customHeight="1" spans="1:16">
      <c r="A79" s="8">
        <v>74</v>
      </c>
      <c r="B79" s="9" t="s">
        <v>19</v>
      </c>
      <c r="C79" s="9" t="s">
        <v>98</v>
      </c>
      <c r="D79" s="10">
        <v>30</v>
      </c>
      <c r="E79" s="11" t="s">
        <v>24</v>
      </c>
      <c r="F79" s="8">
        <v>3</v>
      </c>
      <c r="G79" s="12">
        <v>93.99</v>
      </c>
      <c r="H79" s="12">
        <v>17.49</v>
      </c>
      <c r="I79" s="12">
        <v>76.5</v>
      </c>
      <c r="J79" s="12">
        <f t="shared" si="6"/>
        <v>7214.63680579669</v>
      </c>
      <c r="K79" s="18">
        <f t="shared" si="4"/>
        <v>8864.10082845531</v>
      </c>
      <c r="L79" s="19">
        <v>678103.713376831</v>
      </c>
      <c r="M79" s="23"/>
      <c r="N79" s="9" t="s">
        <v>22</v>
      </c>
      <c r="O79" s="24"/>
      <c r="P79" s="21"/>
    </row>
    <row r="80" ht="18" customHeight="1" spans="1:16">
      <c r="A80" s="8">
        <v>75</v>
      </c>
      <c r="B80" s="9" t="s">
        <v>19</v>
      </c>
      <c r="C80" s="9" t="s">
        <v>99</v>
      </c>
      <c r="D80" s="10">
        <v>30</v>
      </c>
      <c r="E80" s="11" t="s">
        <v>24</v>
      </c>
      <c r="F80" s="8">
        <v>3</v>
      </c>
      <c r="G80" s="12">
        <v>100.89</v>
      </c>
      <c r="H80" s="12">
        <v>18.77</v>
      </c>
      <c r="I80" s="12">
        <v>82.12</v>
      </c>
      <c r="J80" s="12">
        <f t="shared" si="6"/>
        <v>7262.2949400337</v>
      </c>
      <c r="K80" s="18">
        <f t="shared" si="4"/>
        <v>8922.22280199708</v>
      </c>
      <c r="L80" s="19">
        <v>732692.9365</v>
      </c>
      <c r="M80" s="23"/>
      <c r="N80" s="9" t="s">
        <v>22</v>
      </c>
      <c r="O80" s="24"/>
      <c r="P80" s="21"/>
    </row>
    <row r="81" ht="18" customHeight="1" spans="1:16">
      <c r="A81" s="8">
        <v>76</v>
      </c>
      <c r="B81" s="9" t="s">
        <v>19</v>
      </c>
      <c r="C81" s="9" t="s">
        <v>100</v>
      </c>
      <c r="D81" s="10">
        <v>30</v>
      </c>
      <c r="E81" s="11" t="s">
        <v>24</v>
      </c>
      <c r="F81" s="8">
        <v>3</v>
      </c>
      <c r="G81" s="12">
        <v>105.83</v>
      </c>
      <c r="H81" s="12">
        <v>19.69</v>
      </c>
      <c r="I81" s="12">
        <v>86.14</v>
      </c>
      <c r="J81" s="12">
        <f t="shared" si="6"/>
        <v>7559.29320608523</v>
      </c>
      <c r="K81" s="18">
        <f t="shared" si="4"/>
        <v>9287.20687253309</v>
      </c>
      <c r="L81" s="19">
        <v>800000</v>
      </c>
      <c r="M81" s="23"/>
      <c r="N81" s="9" t="s">
        <v>22</v>
      </c>
      <c r="O81" s="24"/>
      <c r="P81" s="21"/>
    </row>
    <row r="82" ht="18" customHeight="1" spans="1:16">
      <c r="A82" s="25" t="s">
        <v>101</v>
      </c>
      <c r="B82" s="25"/>
      <c r="C82" s="25"/>
      <c r="D82" s="25"/>
      <c r="E82" s="25"/>
      <c r="F82" s="26"/>
      <c r="G82" s="23">
        <f>SUM(G6:G81)</f>
        <v>6900.08</v>
      </c>
      <c r="H82" s="23">
        <f>SUM(H6:H81)</f>
        <v>1283.72</v>
      </c>
      <c r="I82" s="23">
        <f>SUM(I6:I81)</f>
        <v>5616.36</v>
      </c>
      <c r="J82" s="12">
        <f t="shared" si="6"/>
        <v>7161.90129040525</v>
      </c>
      <c r="K82" s="18">
        <f t="shared" si="4"/>
        <v>8798.88252460658</v>
      </c>
      <c r="L82" s="23">
        <f>SUM(L6:L81)</f>
        <v>49417691.8558994</v>
      </c>
      <c r="M82" s="23"/>
      <c r="N82" s="9"/>
      <c r="O82" s="24"/>
      <c r="P82" s="21"/>
    </row>
    <row r="83" ht="40" customHeight="1" spans="1:15">
      <c r="A83" s="27" t="s">
        <v>102</v>
      </c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34"/>
    </row>
    <row r="84" ht="63" customHeight="1" spans="1:15">
      <c r="A84" s="29" t="s">
        <v>103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</row>
    <row r="85" spans="1:15">
      <c r="A85" s="31" t="s">
        <v>104</v>
      </c>
      <c r="B85" s="31"/>
      <c r="C85" s="31"/>
      <c r="D85" s="31"/>
      <c r="E85" s="31"/>
      <c r="F85" s="31"/>
      <c r="G85" s="31"/>
      <c r="H85" s="31"/>
      <c r="I85" s="31"/>
      <c r="J85" s="31"/>
      <c r="K85" s="31" t="s">
        <v>105</v>
      </c>
      <c r="L85" s="31"/>
      <c r="M85" s="31"/>
      <c r="N85" s="32"/>
      <c r="O85" s="32"/>
    </row>
    <row r="86" spans="1:15">
      <c r="A86" s="31" t="s">
        <v>106</v>
      </c>
      <c r="B86" s="31"/>
      <c r="C86" s="31"/>
      <c r="D86" s="31"/>
      <c r="E86" s="31"/>
      <c r="F86" s="32"/>
      <c r="G86" s="32"/>
      <c r="H86" s="32"/>
      <c r="I86" s="32"/>
      <c r="J86" s="32"/>
      <c r="K86" s="4" t="s">
        <v>107</v>
      </c>
      <c r="L86" s="4"/>
      <c r="M86" s="32"/>
      <c r="N86" s="32"/>
      <c r="O86" s="32"/>
    </row>
    <row r="87" ht="14.25" spans="1:15">
      <c r="A87" s="31" t="s">
        <v>108</v>
      </c>
      <c r="B87" s="31"/>
      <c r="C87" s="31"/>
      <c r="D87" s="31"/>
      <c r="E87" s="31"/>
      <c r="F87" s="33"/>
      <c r="G87" s="33"/>
      <c r="H87" s="33"/>
      <c r="I87" s="33"/>
      <c r="J87" s="33"/>
      <c r="K87" s="33"/>
      <c r="L87" s="33"/>
      <c r="M87" s="33"/>
      <c r="N87" s="33"/>
      <c r="O87" s="33"/>
    </row>
  </sheetData>
  <mergeCells count="25">
    <mergeCell ref="A1:B1"/>
    <mergeCell ref="A2:O2"/>
    <mergeCell ref="I3:M3"/>
    <mergeCell ref="A82:F82"/>
    <mergeCell ref="A83:O83"/>
    <mergeCell ref="A84:O84"/>
    <mergeCell ref="A85:E85"/>
    <mergeCell ref="K85:L85"/>
    <mergeCell ref="A86:E86"/>
    <mergeCell ref="A87:E8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055555555556" right="0.393055555555556" top="0.393055555555556" bottom="0.393055555555556" header="0.5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朱学毅</dc:creator>
  <cp:lastModifiedBy>朱学毅</cp:lastModifiedBy>
  <dcterms:created xsi:type="dcterms:W3CDTF">2023-11-09T01:55:00Z</dcterms:created>
  <dcterms:modified xsi:type="dcterms:W3CDTF">2024-04-22T02:42:24Z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B22FB4CF82004FAAB5772920ED15F236</vt:lpwstr>
  </property>
</Properties>
</file>