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附件2" sheetId="2" r:id="rId1"/>
  </sheets>
  <definedNames>
    <definedName name="_xlnm._FilterDatabase" localSheetId="0" hidden="1">附件2!$A$4:$O$155</definedName>
    <definedName name="_xlnm.Print_Titles" localSheetId="0">附件2!$3:$4</definedName>
  </definedNames>
  <calcPr calcId="144525"/>
</workbook>
</file>

<file path=xl/sharedStrings.xml><?xml version="1.0" encoding="utf-8"?>
<sst xmlns="http://schemas.openxmlformats.org/spreadsheetml/2006/main" count="669" uniqueCount="80">
  <si>
    <t>附件2</t>
  </si>
  <si>
    <t>清远市新建商品住房销售价格备案表</t>
  </si>
  <si>
    <t>房地产开发企业名称或中介服务机构名称：清远市清新区新达房地产开发有限公司</t>
  </si>
  <si>
    <t>项目(楼盘)名称：新都花园5#、6#、7#楼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</si>
  <si>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</si>
  <si>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</si>
  <si>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</si>
  <si>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</si>
  <si>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</si>
  <si>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</si>
  <si>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</si>
  <si>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</si>
  <si>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</si>
  <si>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r>
      <rPr>
        <b/>
        <sz val="11"/>
        <rFont val="宋体"/>
        <charset val="134"/>
      </rPr>
      <t>建筑面积单价（元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㎡）</t>
    </r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</si>
  <si>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</si>
  <si>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</si>
  <si>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</si>
  <si>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</si>
  <si>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</si>
  <si>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134"/>
      </rPr>
      <t>5#</t>
    </r>
    <r>
      <rPr>
        <sz val="11"/>
        <rFont val="宋体"/>
        <charset val="134"/>
      </rPr>
      <t>楼</t>
    </r>
  </si>
  <si>
    <r>
      <rPr>
        <sz val="11"/>
        <rFont val="Times New Roman"/>
        <charset val="134"/>
      </rPr>
      <t>2F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</si>
  <si>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卫</t>
    </r>
  </si>
  <si>
    <t>未售</t>
  </si>
  <si>
    <t>毛坯</t>
  </si>
  <si>
    <r>
      <rPr>
        <sz val="11"/>
        <rFont val="Times New Roman"/>
        <charset val="134"/>
      </rPr>
      <t>3F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</si>
  <si>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卫</t>
    </r>
  </si>
  <si>
    <r>
      <rPr>
        <sz val="11"/>
        <rFont val="Times New Roman"/>
        <charset val="134"/>
      </rPr>
      <t>4F</t>
    </r>
  </si>
  <si>
    <r>
      <rPr>
        <sz val="11"/>
        <rFont val="Times New Roman"/>
        <charset val="134"/>
      </rPr>
      <t>5F</t>
    </r>
  </si>
  <si>
    <r>
      <rPr>
        <sz val="11"/>
        <rFont val="Times New Roman"/>
        <charset val="134"/>
      </rPr>
      <t>6F</t>
    </r>
  </si>
  <si>
    <r>
      <rPr>
        <sz val="11"/>
        <rFont val="Times New Roman"/>
        <charset val="134"/>
      </rPr>
      <t>7F</t>
    </r>
  </si>
  <si>
    <r>
      <rPr>
        <sz val="11"/>
        <rFont val="Times New Roman"/>
        <charset val="134"/>
      </rPr>
      <t>8F</t>
    </r>
  </si>
  <si>
    <r>
      <rPr>
        <sz val="11"/>
        <rFont val="Times New Roman"/>
        <charset val="134"/>
      </rPr>
      <t>8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</si>
  <si>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9F</t>
    </r>
  </si>
  <si>
    <r>
      <rPr>
        <sz val="11"/>
        <rFont val="Times New Roman"/>
        <charset val="134"/>
      </rPr>
      <t>9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</si>
  <si>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10F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</si>
  <si>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2F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</si>
  <si>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1F</t>
    </r>
  </si>
  <si>
    <r>
      <rPr>
        <sz val="11"/>
        <rFont val="Times New Roman"/>
        <charset val="134"/>
      </rPr>
      <t>13F</t>
    </r>
  </si>
  <si>
    <r>
      <rPr>
        <sz val="11"/>
        <rFont val="Times New Roman"/>
        <charset val="134"/>
      </rPr>
      <t>14F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</si>
  <si>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4F</t>
    </r>
  </si>
  <si>
    <r>
      <rPr>
        <sz val="11"/>
        <rFont val="Times New Roman"/>
        <charset val="134"/>
      </rPr>
      <t>15F</t>
    </r>
  </si>
  <si>
    <r>
      <rPr>
        <sz val="11"/>
        <rFont val="Times New Roman"/>
        <charset val="134"/>
      </rPr>
      <t>16F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</si>
  <si>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6F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</si>
  <si>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7F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</si>
  <si>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8F</t>
    </r>
  </si>
  <si>
    <r>
      <rPr>
        <sz val="11"/>
        <rFont val="Times New Roman"/>
        <charset val="134"/>
      </rPr>
      <t>6#</t>
    </r>
    <r>
      <rPr>
        <sz val="11"/>
        <rFont val="宋体"/>
        <charset val="134"/>
      </rPr>
      <t>楼</t>
    </r>
  </si>
  <si>
    <t>2F</t>
  </si>
  <si>
    <t>3F</t>
  </si>
  <si>
    <t>4F</t>
  </si>
  <si>
    <t>5F</t>
  </si>
  <si>
    <t>6F</t>
  </si>
  <si>
    <t>7F</t>
  </si>
  <si>
    <t>8F</t>
  </si>
  <si>
    <t>9F</t>
  </si>
  <si>
    <t>10F</t>
  </si>
  <si>
    <t>11F</t>
  </si>
  <si>
    <t>12F</t>
  </si>
  <si>
    <t>13F</t>
  </si>
  <si>
    <t>14F</t>
  </si>
  <si>
    <t>15F</t>
  </si>
  <si>
    <t>16F</t>
  </si>
  <si>
    <t>17F</t>
  </si>
  <si>
    <t>18F</t>
  </si>
  <si>
    <r>
      <rPr>
        <sz val="11"/>
        <rFont val="Times New Roman"/>
        <charset val="134"/>
      </rPr>
      <t>7#</t>
    </r>
    <r>
      <rPr>
        <sz val="11"/>
        <rFont val="宋体"/>
        <charset val="134"/>
      </rPr>
      <t>楼</t>
    </r>
  </si>
  <si>
    <r>
      <rPr>
        <sz val="11"/>
        <rFont val="Times New Roman"/>
        <charset val="134"/>
      </rPr>
      <t>2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</si>
  <si>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3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</si>
  <si>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4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</si>
  <si>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5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</si>
  <si>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6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</si>
  <si>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7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</si>
  <si>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11F</t>
    </r>
  </si>
  <si>
    <t>本楼栋总面积/均价</t>
  </si>
  <si>
    <t xml:space="preserve"> </t>
  </si>
  <si>
    <t>本栋销售住宅共128套，销售住宅总建筑面积：14644.16㎡，分摊面积：2332.77㎡，套内面积：12311.39㎡，销售均价：6129.26元/㎡（建筑面积）。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</si>
  <si>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</si>
  <si>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备案机关：清远市清新区发展和改革局</t>
  </si>
  <si>
    <t>企业物价员：谭平</t>
  </si>
  <si>
    <t>价格举报投诉电话：12345</t>
  </si>
  <si>
    <t>企业投诉电话：5389389</t>
  </si>
  <si>
    <t>本表一式两份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</si>
</sst>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1"/>
      <name val="Times New Roman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5" fillId="1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16" borderId="10" applyNumberFormat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5" fillId="27" borderId="14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4" fillId="25" borderId="13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5" borderId="14" applyNumberFormat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6" fillId="10" borderId="9" applyNumberFormat="false" applyFon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177" fontId="1" fillId="0" borderId="0" xfId="0" applyNumberFormat="true" applyFont="true" applyFill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176" fontId="1" fillId="0" borderId="2" xfId="0" applyNumberFormat="true" applyFont="true" applyFill="true" applyBorder="true">
      <alignment vertical="center"/>
    </xf>
    <xf numFmtId="177" fontId="1" fillId="0" borderId="0" xfId="0" applyNumberFormat="true" applyFont="true" applyFill="true" applyAlignment="true">
      <alignment horizontal="center" vertical="center"/>
    </xf>
    <xf numFmtId="176" fontId="0" fillId="0" borderId="0" xfId="0" applyNumberFormat="true" applyFill="true">
      <alignment vertical="center"/>
    </xf>
    <xf numFmtId="176" fontId="3" fillId="0" borderId="0" xfId="0" applyNumberFormat="true" applyFont="true" applyFill="true" applyAlignment="true">
      <alignment horizontal="center" vertical="center"/>
    </xf>
    <xf numFmtId="177" fontId="6" fillId="0" borderId="0" xfId="0" applyNumberFormat="true" applyFont="true" applyFill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>
      <alignment vertical="center"/>
    </xf>
    <xf numFmtId="177" fontId="1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left" vertical="center"/>
    </xf>
    <xf numFmtId="0" fontId="9" fillId="0" borderId="0" xfId="0" applyFont="true" applyFill="true">
      <alignment vertical="center"/>
    </xf>
    <xf numFmtId="0" fontId="9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176" fontId="1" fillId="0" borderId="2" xfId="0" applyNumberFormat="true" applyFont="true" applyFill="true" applyBorder="true">
      <alignment vertical="center"/>
    </xf>
    <xf numFmtId="0" fontId="1" fillId="0" borderId="2" xfId="0" applyFont="true" applyFill="true" applyBorder="true">
      <alignment vertical="center"/>
    </xf>
    <xf numFmtId="177" fontId="1" fillId="0" borderId="2" xfId="0" applyNumberFormat="true" applyFont="true" applyFill="true" applyBorder="true" applyAlignment="true">
      <alignment horizontal="center" vertical="center"/>
    </xf>
    <xf numFmtId="177" fontId="1" fillId="0" borderId="2" xfId="0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vertical="center" wrapText="true"/>
    </xf>
    <xf numFmtId="0" fontId="0" fillId="0" borderId="4" xfId="0" applyFill="true" applyBorder="true" applyAlignment="true">
      <alignment vertical="center" wrapText="true"/>
    </xf>
    <xf numFmtId="0" fontId="10" fillId="0" borderId="5" xfId="0" applyFont="true" applyFill="true" applyBorder="true" applyAlignment="true">
      <alignment horizontal="left" vertical="top" wrapText="true"/>
    </xf>
    <xf numFmtId="0" fontId="0" fillId="0" borderId="5" xfId="0" applyFill="true" applyBorder="true" applyAlignment="true">
      <alignment horizontal="left" vertical="center"/>
    </xf>
    <xf numFmtId="0" fontId="8" fillId="0" borderId="0" xfId="0" applyFont="true" applyFill="true" applyAlignment="true">
      <alignment horizontal="left" vertical="center" wrapText="true"/>
    </xf>
    <xf numFmtId="0" fontId="0" fillId="0" borderId="6" xfId="0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  <xf numFmtId="0" fontId="0" fillId="0" borderId="0" xfId="0" applyFill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>
      <alignment vertical="center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6" fontId="0" fillId="0" borderId="4" xfId="0" applyNumberFormat="true" applyFill="true" applyBorder="true" applyAlignment="true">
      <alignment vertical="center" wrapText="true"/>
    </xf>
    <xf numFmtId="176" fontId="0" fillId="0" borderId="5" xfId="0" applyNumberFormat="true" applyFill="true" applyBorder="true" applyAlignment="true">
      <alignment horizontal="left" vertical="center"/>
    </xf>
    <xf numFmtId="177" fontId="1" fillId="0" borderId="0" xfId="0" applyNumberFormat="true" applyFont="true" applyFill="true" applyAlignment="true">
      <alignment horizontal="center" vertical="center" wrapText="true"/>
    </xf>
    <xf numFmtId="176" fontId="8" fillId="0" borderId="0" xfId="0" applyNumberFormat="true" applyFont="true" applyFill="true" applyAlignment="true">
      <alignment horizontal="left" vertical="center" wrapText="true"/>
    </xf>
    <xf numFmtId="176" fontId="0" fillId="0" borderId="0" xfId="0" applyNumberFormat="true" applyFill="true" applyAlignment="true">
      <alignment horizontal="center" vertical="center"/>
    </xf>
    <xf numFmtId="177" fontId="1" fillId="0" borderId="0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Fill="true" applyBorder="true" applyAlignment="true">
      <alignment horizontal="center" vertical="center"/>
    </xf>
    <xf numFmtId="176" fontId="0" fillId="0" borderId="0" xfId="0" applyNumberFormat="true" applyFill="true" applyBorder="true">
      <alignment vertical="center"/>
    </xf>
    <xf numFmtId="0" fontId="0" fillId="0" borderId="7" xfId="0" applyFill="true" applyBorder="true" applyAlignment="true">
      <alignment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3"/>
  <sheetViews>
    <sheetView tabSelected="1" workbookViewId="0">
      <selection activeCell="P132" sqref="P132"/>
    </sheetView>
  </sheetViews>
  <sheetFormatPr defaultColWidth="9" defaultRowHeight="15.75"/>
  <cols>
    <col min="1" max="1" width="3.875" style="2" customWidth="true"/>
    <col min="2" max="2" width="9.5" style="2" customWidth="true"/>
    <col min="3" max="3" width="6.75" style="2" customWidth="true"/>
    <col min="4" max="4" width="8.5" style="2" customWidth="true"/>
    <col min="5" max="5" width="9.125" style="2" customWidth="true"/>
    <col min="6" max="6" width="6.125" style="2" customWidth="true"/>
    <col min="7" max="7" width="13.125" style="2" customWidth="true"/>
    <col min="8" max="8" width="12.75" style="2" customWidth="true"/>
    <col min="9" max="9" width="10.875" style="2" customWidth="true"/>
    <col min="10" max="10" width="10.625" style="3" customWidth="true"/>
    <col min="11" max="11" width="11.125" style="4" customWidth="true"/>
    <col min="12" max="12" width="17" style="2" customWidth="true"/>
    <col min="13" max="13" width="8.875" style="2" customWidth="true"/>
    <col min="14" max="14" width="7.5" style="2" customWidth="true"/>
    <col min="15" max="15" width="6.75" style="2" customWidth="true"/>
    <col min="16" max="16" width="12.625" style="2"/>
    <col min="17" max="16384" width="9" style="2"/>
  </cols>
  <sheetData>
    <row r="1" spans="1:15">
      <c r="A1" s="5" t="s">
        <v>0</v>
      </c>
      <c r="B1" s="5"/>
      <c r="C1" s="6"/>
      <c r="D1" s="6"/>
      <c r="E1" s="6"/>
      <c r="F1" s="6"/>
      <c r="G1" s="6"/>
      <c r="H1" s="6"/>
      <c r="I1" s="6"/>
      <c r="J1" s="16"/>
      <c r="K1" s="17"/>
      <c r="L1" s="6"/>
      <c r="M1" s="6"/>
      <c r="N1" s="6"/>
      <c r="O1" s="6"/>
    </row>
    <row r="2" ht="27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18"/>
      <c r="K2" s="18"/>
      <c r="L2" s="7"/>
      <c r="M2" s="7"/>
      <c r="N2" s="7"/>
      <c r="O2" s="7"/>
    </row>
    <row r="3" spans="1:15">
      <c r="A3" s="8" t="s">
        <v>2</v>
      </c>
      <c r="B3" s="8"/>
      <c r="C3" s="8"/>
      <c r="D3" s="8"/>
      <c r="E3" s="8"/>
      <c r="F3" s="8"/>
      <c r="G3" s="8"/>
      <c r="H3" s="13"/>
      <c r="I3" s="8" t="s">
        <v>3</v>
      </c>
      <c r="J3" s="19"/>
      <c r="K3" s="17"/>
      <c r="L3" s="6"/>
      <c r="M3" s="24"/>
      <c r="N3" s="25"/>
      <c r="O3" s="25"/>
    </row>
    <row r="4" ht="43.5" spans="1:15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20" t="s">
        <v>13</v>
      </c>
      <c r="K4" s="21" t="s">
        <v>14</v>
      </c>
      <c r="L4" s="10" t="s">
        <v>15</v>
      </c>
      <c r="M4" s="10" t="s">
        <v>16</v>
      </c>
      <c r="N4" s="10" t="s">
        <v>17</v>
      </c>
      <c r="O4" s="9" t="s">
        <v>18</v>
      </c>
    </row>
    <row r="5" ht="29.25" spans="1:15">
      <c r="A5" s="11">
        <v>1</v>
      </c>
      <c r="B5" s="12" t="s">
        <v>19</v>
      </c>
      <c r="C5" s="12">
        <v>203</v>
      </c>
      <c r="D5" s="12" t="s">
        <v>20</v>
      </c>
      <c r="E5" s="12" t="s">
        <v>21</v>
      </c>
      <c r="F5" s="12">
        <v>3.6</v>
      </c>
      <c r="G5" s="14">
        <v>100.08</v>
      </c>
      <c r="H5" s="15">
        <v>16.23</v>
      </c>
      <c r="I5" s="22">
        <v>83.85</v>
      </c>
      <c r="J5" s="23">
        <f t="shared" ref="J5:J36" si="0">L5/G5</f>
        <v>5421.13953488372</v>
      </c>
      <c r="K5" s="14">
        <f t="shared" ref="K5:K35" si="1">L5/I5</f>
        <v>6470.45491533886</v>
      </c>
      <c r="L5" s="14">
        <v>542547.644651163</v>
      </c>
      <c r="M5" s="14"/>
      <c r="N5" s="26" t="s">
        <v>22</v>
      </c>
      <c r="O5" s="26" t="s">
        <v>23</v>
      </c>
    </row>
    <row r="6" ht="29.25" spans="1:15">
      <c r="A6" s="11">
        <v>2</v>
      </c>
      <c r="B6" s="12" t="s">
        <v>19</v>
      </c>
      <c r="C6" s="12">
        <v>302</v>
      </c>
      <c r="D6" s="12" t="s">
        <v>24</v>
      </c>
      <c r="E6" s="12" t="s">
        <v>25</v>
      </c>
      <c r="F6" s="12">
        <v>2.8</v>
      </c>
      <c r="G6" s="14">
        <v>129.06</v>
      </c>
      <c r="H6" s="15">
        <f t="shared" ref="H6:H36" si="2">G6-I6</f>
        <v>20.93</v>
      </c>
      <c r="I6" s="22">
        <v>108.13</v>
      </c>
      <c r="J6" s="23">
        <f t="shared" si="0"/>
        <v>5654.6976744186</v>
      </c>
      <c r="K6" s="14">
        <f t="shared" si="1"/>
        <v>6749.23963618297</v>
      </c>
      <c r="L6" s="14">
        <v>729795.281860465</v>
      </c>
      <c r="M6" s="14"/>
      <c r="N6" s="26" t="s">
        <v>22</v>
      </c>
      <c r="O6" s="26" t="s">
        <v>23</v>
      </c>
    </row>
    <row r="7" ht="29.25" spans="1:15">
      <c r="A7" s="11">
        <v>3</v>
      </c>
      <c r="B7" s="12" t="s">
        <v>19</v>
      </c>
      <c r="C7" s="12">
        <v>303</v>
      </c>
      <c r="D7" s="12" t="s">
        <v>24</v>
      </c>
      <c r="E7" s="12" t="s">
        <v>21</v>
      </c>
      <c r="F7" s="12">
        <v>2.8</v>
      </c>
      <c r="G7" s="14">
        <v>100.13</v>
      </c>
      <c r="H7" s="15">
        <f t="shared" si="2"/>
        <v>16.24</v>
      </c>
      <c r="I7" s="22">
        <v>83.89</v>
      </c>
      <c r="J7" s="23">
        <f t="shared" si="0"/>
        <v>5444.39534883721</v>
      </c>
      <c r="K7" s="14">
        <f t="shared" si="1"/>
        <v>6498.35863963607</v>
      </c>
      <c r="L7" s="14">
        <v>545147.30627907</v>
      </c>
      <c r="M7" s="14"/>
      <c r="N7" s="26" t="s">
        <v>22</v>
      </c>
      <c r="O7" s="26" t="s">
        <v>23</v>
      </c>
    </row>
    <row r="8" ht="29.25" spans="1:15">
      <c r="A8" s="11">
        <v>4</v>
      </c>
      <c r="B8" s="12" t="s">
        <v>19</v>
      </c>
      <c r="C8" s="12">
        <v>402</v>
      </c>
      <c r="D8" s="12" t="s">
        <v>26</v>
      </c>
      <c r="E8" s="12" t="s">
        <v>25</v>
      </c>
      <c r="F8" s="12">
        <v>2.8</v>
      </c>
      <c r="G8" s="14">
        <v>129.06</v>
      </c>
      <c r="H8" s="15">
        <f t="shared" si="2"/>
        <v>20.93</v>
      </c>
      <c r="I8" s="22">
        <v>108.13</v>
      </c>
      <c r="J8" s="23">
        <f t="shared" si="0"/>
        <v>5631.44186046512</v>
      </c>
      <c r="K8" s="14">
        <f t="shared" si="1"/>
        <v>6721.48235005667</v>
      </c>
      <c r="L8" s="14">
        <v>726793.886511628</v>
      </c>
      <c r="M8" s="14"/>
      <c r="N8" s="26" t="s">
        <v>22</v>
      </c>
      <c r="O8" s="26" t="s">
        <v>23</v>
      </c>
    </row>
    <row r="9" ht="29.25" spans="1:15">
      <c r="A9" s="11">
        <v>5</v>
      </c>
      <c r="B9" s="12" t="s">
        <v>19</v>
      </c>
      <c r="C9" s="12">
        <v>403</v>
      </c>
      <c r="D9" s="12" t="s">
        <v>26</v>
      </c>
      <c r="E9" s="12" t="s">
        <v>21</v>
      </c>
      <c r="F9" s="12">
        <v>2.8</v>
      </c>
      <c r="G9" s="14">
        <v>100.13</v>
      </c>
      <c r="H9" s="15">
        <f t="shared" si="2"/>
        <v>16.24</v>
      </c>
      <c r="I9" s="22">
        <v>83.89</v>
      </c>
      <c r="J9" s="23">
        <f t="shared" si="0"/>
        <v>5421.13953488372</v>
      </c>
      <c r="K9" s="14">
        <f t="shared" si="1"/>
        <v>6470.6008061498</v>
      </c>
      <c r="L9" s="14">
        <v>542818.701627907</v>
      </c>
      <c r="M9" s="14"/>
      <c r="N9" s="26" t="s">
        <v>22</v>
      </c>
      <c r="O9" s="26" t="s">
        <v>23</v>
      </c>
    </row>
    <row r="10" ht="29.25" spans="1:15">
      <c r="A10" s="11">
        <v>6</v>
      </c>
      <c r="B10" s="12" t="s">
        <v>19</v>
      </c>
      <c r="C10" s="12">
        <v>502</v>
      </c>
      <c r="D10" s="12" t="s">
        <v>27</v>
      </c>
      <c r="E10" s="12" t="s">
        <v>25</v>
      </c>
      <c r="F10" s="12">
        <v>2.8</v>
      </c>
      <c r="G10" s="14">
        <v>129.06</v>
      </c>
      <c r="H10" s="15">
        <f t="shared" si="2"/>
        <v>20.93</v>
      </c>
      <c r="I10" s="22">
        <v>108.13</v>
      </c>
      <c r="J10" s="23">
        <f t="shared" si="0"/>
        <v>5701.20930232558</v>
      </c>
      <c r="K10" s="14">
        <f t="shared" si="1"/>
        <v>6804.75420843558</v>
      </c>
      <c r="L10" s="14">
        <v>735798.072558139</v>
      </c>
      <c r="M10" s="14"/>
      <c r="N10" s="26" t="s">
        <v>22</v>
      </c>
      <c r="O10" s="26" t="s">
        <v>23</v>
      </c>
    </row>
    <row r="11" ht="29.25" spans="1:15">
      <c r="A11" s="11">
        <v>7</v>
      </c>
      <c r="B11" s="12" t="s">
        <v>19</v>
      </c>
      <c r="C11" s="12">
        <v>503</v>
      </c>
      <c r="D11" s="12" t="s">
        <v>27</v>
      </c>
      <c r="E11" s="12" t="s">
        <v>21</v>
      </c>
      <c r="F11" s="12">
        <v>2.8</v>
      </c>
      <c r="G11" s="14">
        <v>100.13</v>
      </c>
      <c r="H11" s="15">
        <f t="shared" si="2"/>
        <v>16.24</v>
      </c>
      <c r="I11" s="22">
        <v>83.89</v>
      </c>
      <c r="J11" s="23">
        <f t="shared" si="0"/>
        <v>5490.90697674419</v>
      </c>
      <c r="K11" s="14">
        <f t="shared" si="1"/>
        <v>6553.87430660861</v>
      </c>
      <c r="L11" s="14">
        <v>549804.515581396</v>
      </c>
      <c r="M11" s="14"/>
      <c r="N11" s="26" t="s">
        <v>22</v>
      </c>
      <c r="O11" s="26" t="s">
        <v>23</v>
      </c>
    </row>
    <row r="12" ht="29.25" spans="1:15">
      <c r="A12" s="11">
        <v>8</v>
      </c>
      <c r="B12" s="12" t="s">
        <v>19</v>
      </c>
      <c r="C12" s="12">
        <v>602</v>
      </c>
      <c r="D12" s="12" t="s">
        <v>28</v>
      </c>
      <c r="E12" s="12" t="s">
        <v>25</v>
      </c>
      <c r="F12" s="12">
        <v>2.8</v>
      </c>
      <c r="G12" s="14">
        <v>129.06</v>
      </c>
      <c r="H12" s="15">
        <f t="shared" si="2"/>
        <v>20.93</v>
      </c>
      <c r="I12" s="22">
        <v>108.13</v>
      </c>
      <c r="J12" s="23">
        <f t="shared" si="0"/>
        <v>5724.46511627907</v>
      </c>
      <c r="K12" s="14">
        <f t="shared" si="1"/>
        <v>6832.51149456189</v>
      </c>
      <c r="L12" s="14">
        <v>738799.467906977</v>
      </c>
      <c r="M12" s="14"/>
      <c r="N12" s="26" t="s">
        <v>22</v>
      </c>
      <c r="O12" s="26" t="s">
        <v>23</v>
      </c>
    </row>
    <row r="13" ht="29.25" spans="1:15">
      <c r="A13" s="11">
        <v>9</v>
      </c>
      <c r="B13" s="12" t="s">
        <v>19</v>
      </c>
      <c r="C13" s="12">
        <v>603</v>
      </c>
      <c r="D13" s="12" t="s">
        <v>28</v>
      </c>
      <c r="E13" s="12" t="s">
        <v>21</v>
      </c>
      <c r="F13" s="12">
        <v>2.8</v>
      </c>
      <c r="G13" s="14">
        <v>100.13</v>
      </c>
      <c r="H13" s="15">
        <f t="shared" si="2"/>
        <v>16.24</v>
      </c>
      <c r="I13" s="22">
        <v>83.89</v>
      </c>
      <c r="J13" s="23">
        <f t="shared" si="0"/>
        <v>5514.16279069767</v>
      </c>
      <c r="K13" s="14">
        <f t="shared" si="1"/>
        <v>6581.63214009486</v>
      </c>
      <c r="L13" s="14">
        <v>552133.120232558</v>
      </c>
      <c r="M13" s="14"/>
      <c r="N13" s="26" t="s">
        <v>22</v>
      </c>
      <c r="O13" s="26" t="s">
        <v>23</v>
      </c>
    </row>
    <row r="14" ht="29.25" spans="1:15">
      <c r="A14" s="11">
        <v>10</v>
      </c>
      <c r="B14" s="12" t="s">
        <v>19</v>
      </c>
      <c r="C14" s="12">
        <v>702</v>
      </c>
      <c r="D14" s="12" t="s">
        <v>29</v>
      </c>
      <c r="E14" s="12" t="s">
        <v>25</v>
      </c>
      <c r="F14" s="12">
        <v>2.8</v>
      </c>
      <c r="G14" s="14">
        <v>129.06</v>
      </c>
      <c r="H14" s="15">
        <f t="shared" si="2"/>
        <v>20.93</v>
      </c>
      <c r="I14" s="22">
        <v>108.13</v>
      </c>
      <c r="J14" s="23">
        <f t="shared" si="0"/>
        <v>5747.72093023256</v>
      </c>
      <c r="K14" s="14">
        <f t="shared" si="1"/>
        <v>6860.26878068819</v>
      </c>
      <c r="L14" s="14">
        <v>741800.863255814</v>
      </c>
      <c r="M14" s="14"/>
      <c r="N14" s="26" t="s">
        <v>22</v>
      </c>
      <c r="O14" s="26" t="s">
        <v>23</v>
      </c>
    </row>
    <row r="15" ht="29.25" spans="1:15">
      <c r="A15" s="11">
        <v>11</v>
      </c>
      <c r="B15" s="12" t="s">
        <v>19</v>
      </c>
      <c r="C15" s="12">
        <v>703</v>
      </c>
      <c r="D15" s="12" t="s">
        <v>29</v>
      </c>
      <c r="E15" s="12" t="s">
        <v>21</v>
      </c>
      <c r="F15" s="12">
        <v>2.8</v>
      </c>
      <c r="G15" s="14">
        <v>100.13</v>
      </c>
      <c r="H15" s="15">
        <f t="shared" si="2"/>
        <v>16.24</v>
      </c>
      <c r="I15" s="22">
        <v>83.89</v>
      </c>
      <c r="J15" s="23">
        <f t="shared" si="0"/>
        <v>5537.41860465116</v>
      </c>
      <c r="K15" s="14">
        <f t="shared" si="1"/>
        <v>6609.38997358113</v>
      </c>
      <c r="L15" s="14">
        <v>554461.724883721</v>
      </c>
      <c r="M15" s="14"/>
      <c r="N15" s="26" t="s">
        <v>22</v>
      </c>
      <c r="O15" s="26" t="s">
        <v>23</v>
      </c>
    </row>
    <row r="16" ht="29.25" spans="1:15">
      <c r="A16" s="11">
        <v>12</v>
      </c>
      <c r="B16" s="12" t="s">
        <v>19</v>
      </c>
      <c r="C16" s="12">
        <v>802</v>
      </c>
      <c r="D16" s="12" t="s">
        <v>30</v>
      </c>
      <c r="E16" s="12" t="s">
        <v>25</v>
      </c>
      <c r="F16" s="12">
        <v>2.8</v>
      </c>
      <c r="G16" s="14">
        <v>129.06</v>
      </c>
      <c r="H16" s="15">
        <f t="shared" si="2"/>
        <v>20.93</v>
      </c>
      <c r="I16" s="22">
        <v>108.13</v>
      </c>
      <c r="J16" s="23">
        <f t="shared" si="0"/>
        <v>5770.97674418605</v>
      </c>
      <c r="K16" s="14">
        <f t="shared" si="1"/>
        <v>6888.0260668145</v>
      </c>
      <c r="L16" s="14">
        <v>744802.258604652</v>
      </c>
      <c r="M16" s="14"/>
      <c r="N16" s="26" t="s">
        <v>22</v>
      </c>
      <c r="O16" s="26" t="s">
        <v>23</v>
      </c>
    </row>
    <row r="17" ht="29.25" spans="1:15">
      <c r="A17" s="11">
        <v>13</v>
      </c>
      <c r="B17" s="12" t="s">
        <v>19</v>
      </c>
      <c r="C17" s="12">
        <v>803</v>
      </c>
      <c r="D17" s="12" t="s">
        <v>31</v>
      </c>
      <c r="E17" s="12" t="s">
        <v>21</v>
      </c>
      <c r="F17" s="12">
        <v>2.8</v>
      </c>
      <c r="G17" s="14">
        <v>100.13</v>
      </c>
      <c r="H17" s="15">
        <f t="shared" si="2"/>
        <v>16.24</v>
      </c>
      <c r="I17" s="22">
        <v>83.89</v>
      </c>
      <c r="J17" s="23">
        <f t="shared" si="0"/>
        <v>5560.67441860465</v>
      </c>
      <c r="K17" s="14">
        <f t="shared" si="1"/>
        <v>6637.1478070674</v>
      </c>
      <c r="L17" s="14">
        <v>556790.329534884</v>
      </c>
      <c r="M17" s="14"/>
      <c r="N17" s="26" t="s">
        <v>22</v>
      </c>
      <c r="O17" s="26" t="s">
        <v>23</v>
      </c>
    </row>
    <row r="18" ht="29.25" spans="1:15">
      <c r="A18" s="11">
        <v>14</v>
      </c>
      <c r="B18" s="12" t="s">
        <v>19</v>
      </c>
      <c r="C18" s="12">
        <v>902</v>
      </c>
      <c r="D18" s="12" t="s">
        <v>32</v>
      </c>
      <c r="E18" s="12" t="s">
        <v>25</v>
      </c>
      <c r="F18" s="12">
        <v>2.8</v>
      </c>
      <c r="G18" s="14">
        <v>129.06</v>
      </c>
      <c r="H18" s="15">
        <f t="shared" si="2"/>
        <v>20.93</v>
      </c>
      <c r="I18" s="22">
        <v>108.13</v>
      </c>
      <c r="J18" s="23">
        <f t="shared" si="0"/>
        <v>5794.23255813953</v>
      </c>
      <c r="K18" s="14">
        <f t="shared" si="1"/>
        <v>6915.78335294079</v>
      </c>
      <c r="L18" s="14">
        <v>747803.653953488</v>
      </c>
      <c r="M18" s="14"/>
      <c r="N18" s="26" t="s">
        <v>22</v>
      </c>
      <c r="O18" s="26" t="s">
        <v>23</v>
      </c>
    </row>
    <row r="19" ht="29.25" spans="1:15">
      <c r="A19" s="11">
        <v>15</v>
      </c>
      <c r="B19" s="12" t="s">
        <v>19</v>
      </c>
      <c r="C19" s="12">
        <v>903</v>
      </c>
      <c r="D19" s="12" t="s">
        <v>33</v>
      </c>
      <c r="E19" s="12" t="s">
        <v>21</v>
      </c>
      <c r="F19" s="12">
        <v>2.8</v>
      </c>
      <c r="G19" s="14">
        <v>100.13</v>
      </c>
      <c r="H19" s="15">
        <f t="shared" si="2"/>
        <v>16.24</v>
      </c>
      <c r="I19" s="22">
        <v>83.89</v>
      </c>
      <c r="J19" s="23">
        <f t="shared" si="0"/>
        <v>5583.93023255814</v>
      </c>
      <c r="K19" s="14">
        <f t="shared" si="1"/>
        <v>6664.90564055366</v>
      </c>
      <c r="L19" s="14">
        <v>559118.934186047</v>
      </c>
      <c r="M19" s="14"/>
      <c r="N19" s="26" t="s">
        <v>22</v>
      </c>
      <c r="O19" s="26" t="s">
        <v>23</v>
      </c>
    </row>
    <row r="20" ht="29.25" spans="1:15">
      <c r="A20" s="11">
        <v>16</v>
      </c>
      <c r="B20" s="12" t="s">
        <v>19</v>
      </c>
      <c r="C20" s="12">
        <v>1002</v>
      </c>
      <c r="D20" s="12" t="s">
        <v>34</v>
      </c>
      <c r="E20" s="12" t="s">
        <v>25</v>
      </c>
      <c r="F20" s="12">
        <v>2.8</v>
      </c>
      <c r="G20" s="14">
        <v>129.06</v>
      </c>
      <c r="H20" s="15">
        <f t="shared" si="2"/>
        <v>20.93</v>
      </c>
      <c r="I20" s="22">
        <v>108.13</v>
      </c>
      <c r="J20" s="23">
        <f t="shared" si="0"/>
        <v>5864</v>
      </c>
      <c r="K20" s="14">
        <f t="shared" si="1"/>
        <v>6999.05521131971</v>
      </c>
      <c r="L20" s="14">
        <v>756807.84</v>
      </c>
      <c r="M20" s="14"/>
      <c r="N20" s="26" t="s">
        <v>22</v>
      </c>
      <c r="O20" s="26" t="s">
        <v>23</v>
      </c>
    </row>
    <row r="21" ht="29.25" spans="1:15">
      <c r="A21" s="11">
        <v>17</v>
      </c>
      <c r="B21" s="12" t="s">
        <v>19</v>
      </c>
      <c r="C21" s="12">
        <v>1102</v>
      </c>
      <c r="D21" s="12" t="s">
        <v>35</v>
      </c>
      <c r="E21" s="12" t="s">
        <v>21</v>
      </c>
      <c r="F21" s="12">
        <v>2.8</v>
      </c>
      <c r="G21" s="14">
        <v>129.06</v>
      </c>
      <c r="H21" s="15">
        <v>20.93</v>
      </c>
      <c r="I21" s="22">
        <v>108.13</v>
      </c>
      <c r="J21" s="23">
        <f t="shared" si="0"/>
        <v>5840.74418604651</v>
      </c>
      <c r="K21" s="14">
        <f t="shared" si="1"/>
        <v>6971.29792519341</v>
      </c>
      <c r="L21" s="14">
        <v>753806.444651163</v>
      </c>
      <c r="M21" s="14"/>
      <c r="N21" s="26" t="s">
        <v>22</v>
      </c>
      <c r="O21" s="26" t="s">
        <v>23</v>
      </c>
    </row>
    <row r="22" ht="29.25" spans="1:15">
      <c r="A22" s="11">
        <v>18</v>
      </c>
      <c r="B22" s="12" t="s">
        <v>19</v>
      </c>
      <c r="C22" s="12">
        <v>1103</v>
      </c>
      <c r="D22" s="12" t="s">
        <v>36</v>
      </c>
      <c r="E22" s="12" t="s">
        <v>21</v>
      </c>
      <c r="F22" s="12">
        <v>2.8</v>
      </c>
      <c r="G22" s="14">
        <v>100.13</v>
      </c>
      <c r="H22" s="15">
        <f>G22-I22</f>
        <v>16.24</v>
      </c>
      <c r="I22" s="22">
        <v>83.89</v>
      </c>
      <c r="J22" s="23">
        <f t="shared" si="0"/>
        <v>5630.44186046512</v>
      </c>
      <c r="K22" s="14">
        <f t="shared" si="1"/>
        <v>6720.42130752619</v>
      </c>
      <c r="L22" s="14">
        <v>563776.143488372</v>
      </c>
      <c r="M22" s="14"/>
      <c r="N22" s="26" t="s">
        <v>22</v>
      </c>
      <c r="O22" s="26" t="s">
        <v>23</v>
      </c>
    </row>
    <row r="23" ht="29.25" spans="1:15">
      <c r="A23" s="11">
        <v>19</v>
      </c>
      <c r="B23" s="12" t="s">
        <v>19</v>
      </c>
      <c r="C23" s="12">
        <v>1302</v>
      </c>
      <c r="D23" s="12" t="s">
        <v>37</v>
      </c>
      <c r="E23" s="12" t="s">
        <v>25</v>
      </c>
      <c r="F23" s="12">
        <v>2.8</v>
      </c>
      <c r="G23" s="14">
        <v>129.06</v>
      </c>
      <c r="H23" s="15">
        <f t="shared" si="2"/>
        <v>20.93</v>
      </c>
      <c r="I23" s="22">
        <v>108.13</v>
      </c>
      <c r="J23" s="23">
        <f t="shared" si="0"/>
        <v>5887.25581395349</v>
      </c>
      <c r="K23" s="14">
        <f t="shared" si="1"/>
        <v>7026.81249744601</v>
      </c>
      <c r="L23" s="14">
        <v>759809.235348837</v>
      </c>
      <c r="M23" s="14"/>
      <c r="N23" s="26" t="s">
        <v>22</v>
      </c>
      <c r="O23" s="26" t="s">
        <v>23</v>
      </c>
    </row>
    <row r="24" ht="29.25" spans="1:15">
      <c r="A24" s="11">
        <v>20</v>
      </c>
      <c r="B24" s="12" t="s">
        <v>19</v>
      </c>
      <c r="C24" s="12">
        <v>1402</v>
      </c>
      <c r="D24" s="12" t="s">
        <v>38</v>
      </c>
      <c r="E24" s="12" t="s">
        <v>25</v>
      </c>
      <c r="F24" s="12">
        <v>2.8</v>
      </c>
      <c r="G24" s="14">
        <v>129.06</v>
      </c>
      <c r="H24" s="15">
        <f t="shared" si="2"/>
        <v>20.93</v>
      </c>
      <c r="I24" s="22">
        <v>108.13</v>
      </c>
      <c r="J24" s="23">
        <f t="shared" si="0"/>
        <v>5864</v>
      </c>
      <c r="K24" s="14">
        <f t="shared" si="1"/>
        <v>6999.05521131971</v>
      </c>
      <c r="L24" s="14">
        <v>756807.84</v>
      </c>
      <c r="M24" s="14"/>
      <c r="N24" s="26" t="s">
        <v>22</v>
      </c>
      <c r="O24" s="26" t="s">
        <v>23</v>
      </c>
    </row>
    <row r="25" ht="29.25" spans="1:15">
      <c r="A25" s="11">
        <v>21</v>
      </c>
      <c r="B25" s="12" t="s">
        <v>19</v>
      </c>
      <c r="C25" s="12">
        <v>1403</v>
      </c>
      <c r="D25" s="12" t="s">
        <v>39</v>
      </c>
      <c r="E25" s="12" t="s">
        <v>21</v>
      </c>
      <c r="F25" s="12">
        <v>2.8</v>
      </c>
      <c r="G25" s="14">
        <v>100.13</v>
      </c>
      <c r="H25" s="15">
        <f t="shared" si="2"/>
        <v>16.24</v>
      </c>
      <c r="I25" s="22">
        <v>83.89</v>
      </c>
      <c r="J25" s="23">
        <f t="shared" si="0"/>
        <v>5653.6976744186</v>
      </c>
      <c r="K25" s="14">
        <f t="shared" si="1"/>
        <v>6748.17914101245</v>
      </c>
      <c r="L25" s="14">
        <v>566104.748139534</v>
      </c>
      <c r="M25" s="14"/>
      <c r="N25" s="26" t="s">
        <v>22</v>
      </c>
      <c r="O25" s="26" t="s">
        <v>23</v>
      </c>
    </row>
    <row r="26" ht="29.25" spans="1:15">
      <c r="A26" s="11">
        <v>22</v>
      </c>
      <c r="B26" s="12" t="s">
        <v>19</v>
      </c>
      <c r="C26" s="12">
        <v>1502</v>
      </c>
      <c r="D26" s="12" t="s">
        <v>40</v>
      </c>
      <c r="E26" s="12" t="s">
        <v>25</v>
      </c>
      <c r="F26" s="12">
        <v>2.8</v>
      </c>
      <c r="G26" s="14">
        <v>129.06</v>
      </c>
      <c r="H26" s="15">
        <f t="shared" si="2"/>
        <v>20.93</v>
      </c>
      <c r="I26" s="22">
        <v>108.13</v>
      </c>
      <c r="J26" s="23">
        <f t="shared" si="0"/>
        <v>5933.76744186047</v>
      </c>
      <c r="K26" s="14">
        <f t="shared" si="1"/>
        <v>7082.32706969862</v>
      </c>
      <c r="L26" s="14">
        <v>765812.026046512</v>
      </c>
      <c r="M26" s="14"/>
      <c r="N26" s="26" t="s">
        <v>22</v>
      </c>
      <c r="O26" s="26" t="s">
        <v>23</v>
      </c>
    </row>
    <row r="27" ht="29.25" spans="1:15">
      <c r="A27" s="11">
        <v>23</v>
      </c>
      <c r="B27" s="12" t="s">
        <v>19</v>
      </c>
      <c r="C27" s="12">
        <v>1602</v>
      </c>
      <c r="D27" s="12" t="s">
        <v>41</v>
      </c>
      <c r="E27" s="12" t="s">
        <v>25</v>
      </c>
      <c r="F27" s="12">
        <v>2.8</v>
      </c>
      <c r="G27" s="14">
        <v>129.06</v>
      </c>
      <c r="H27" s="15">
        <f t="shared" si="2"/>
        <v>20.93</v>
      </c>
      <c r="I27" s="22">
        <v>108.13</v>
      </c>
      <c r="J27" s="23">
        <f t="shared" si="0"/>
        <v>5957.02325581395</v>
      </c>
      <c r="K27" s="14">
        <f t="shared" si="1"/>
        <v>7110.08435582492</v>
      </c>
      <c r="L27" s="14">
        <v>768813.421395348</v>
      </c>
      <c r="M27" s="14"/>
      <c r="N27" s="26" t="s">
        <v>22</v>
      </c>
      <c r="O27" s="26" t="s">
        <v>23</v>
      </c>
    </row>
    <row r="28" ht="29.25" spans="1:15">
      <c r="A28" s="11">
        <v>24</v>
      </c>
      <c r="B28" s="12" t="s">
        <v>19</v>
      </c>
      <c r="C28" s="12">
        <v>1603</v>
      </c>
      <c r="D28" s="12" t="s">
        <v>42</v>
      </c>
      <c r="E28" s="12" t="s">
        <v>21</v>
      </c>
      <c r="F28" s="12">
        <v>2.8</v>
      </c>
      <c r="G28" s="14">
        <v>100.13</v>
      </c>
      <c r="H28" s="15">
        <f t="shared" si="2"/>
        <v>16.24</v>
      </c>
      <c r="I28" s="22">
        <v>83.89</v>
      </c>
      <c r="J28" s="23">
        <f t="shared" si="0"/>
        <v>5746.72093023256</v>
      </c>
      <c r="K28" s="14">
        <f t="shared" si="1"/>
        <v>6859.21047495752</v>
      </c>
      <c r="L28" s="14">
        <v>575419.166744186</v>
      </c>
      <c r="M28" s="14"/>
      <c r="N28" s="26" t="s">
        <v>22</v>
      </c>
      <c r="O28" s="26" t="s">
        <v>23</v>
      </c>
    </row>
    <row r="29" ht="29.25" spans="1:15">
      <c r="A29" s="11">
        <v>25</v>
      </c>
      <c r="B29" s="12" t="s">
        <v>19</v>
      </c>
      <c r="C29" s="12">
        <v>1702</v>
      </c>
      <c r="D29" s="12" t="s">
        <v>43</v>
      </c>
      <c r="E29" s="12" t="s">
        <v>25</v>
      </c>
      <c r="F29" s="12">
        <v>2.8</v>
      </c>
      <c r="G29" s="14">
        <v>129.06</v>
      </c>
      <c r="H29" s="15">
        <f t="shared" si="2"/>
        <v>20.93</v>
      </c>
      <c r="I29" s="22">
        <v>108.13</v>
      </c>
      <c r="J29" s="23">
        <f t="shared" si="0"/>
        <v>5980.27906976744</v>
      </c>
      <c r="K29" s="14">
        <f t="shared" si="1"/>
        <v>7137.84164195123</v>
      </c>
      <c r="L29" s="14">
        <v>771814.816744186</v>
      </c>
      <c r="M29" s="14"/>
      <c r="N29" s="26" t="s">
        <v>22</v>
      </c>
      <c r="O29" s="26" t="s">
        <v>23</v>
      </c>
    </row>
    <row r="30" ht="29.25" spans="1:15">
      <c r="A30" s="11">
        <v>26</v>
      </c>
      <c r="B30" s="12" t="s">
        <v>19</v>
      </c>
      <c r="C30" s="12">
        <v>1703</v>
      </c>
      <c r="D30" s="12" t="s">
        <v>43</v>
      </c>
      <c r="E30" s="12" t="s">
        <v>21</v>
      </c>
      <c r="F30" s="12">
        <v>2.8</v>
      </c>
      <c r="G30" s="14">
        <v>100.13</v>
      </c>
      <c r="H30" s="15">
        <f t="shared" si="2"/>
        <v>16.24</v>
      </c>
      <c r="I30" s="22">
        <v>83.89</v>
      </c>
      <c r="J30" s="23">
        <f t="shared" si="0"/>
        <v>5769.97674418605</v>
      </c>
      <c r="K30" s="14">
        <f t="shared" si="1"/>
        <v>6886.96830844378</v>
      </c>
      <c r="L30" s="14">
        <v>577747.771395349</v>
      </c>
      <c r="M30" s="14"/>
      <c r="N30" s="26" t="s">
        <v>22</v>
      </c>
      <c r="O30" s="26" t="s">
        <v>23</v>
      </c>
    </row>
    <row r="31" ht="29.25" spans="1:15">
      <c r="A31" s="11">
        <v>27</v>
      </c>
      <c r="B31" s="12" t="s">
        <v>19</v>
      </c>
      <c r="C31" s="12">
        <v>1801</v>
      </c>
      <c r="D31" s="12" t="s">
        <v>44</v>
      </c>
      <c r="E31" s="12" t="s">
        <v>21</v>
      </c>
      <c r="F31" s="12">
        <v>2.8</v>
      </c>
      <c r="G31" s="14">
        <v>102.15</v>
      </c>
      <c r="H31" s="15">
        <f t="shared" si="2"/>
        <v>16.57</v>
      </c>
      <c r="I31" s="22">
        <v>85.58</v>
      </c>
      <c r="J31" s="23">
        <f t="shared" si="0"/>
        <v>6395.34997552619</v>
      </c>
      <c r="K31" s="14">
        <f t="shared" si="1"/>
        <v>7633.61766767936</v>
      </c>
      <c r="L31" s="14">
        <v>653285</v>
      </c>
      <c r="M31" s="14"/>
      <c r="N31" s="26" t="s">
        <v>22</v>
      </c>
      <c r="O31" s="26" t="s">
        <v>23</v>
      </c>
    </row>
    <row r="32" ht="29.25" spans="1:15">
      <c r="A32" s="11">
        <v>28</v>
      </c>
      <c r="B32" s="12" t="s">
        <v>19</v>
      </c>
      <c r="C32" s="12">
        <v>1802</v>
      </c>
      <c r="D32" s="12" t="s">
        <v>44</v>
      </c>
      <c r="E32" s="12" t="s">
        <v>25</v>
      </c>
      <c r="F32" s="12">
        <v>2.8</v>
      </c>
      <c r="G32" s="14">
        <v>129.06</v>
      </c>
      <c r="H32" s="15">
        <f t="shared" si="2"/>
        <v>20.93</v>
      </c>
      <c r="I32" s="22">
        <v>108.13</v>
      </c>
      <c r="J32" s="23">
        <f t="shared" si="0"/>
        <v>5864</v>
      </c>
      <c r="K32" s="14">
        <f t="shared" si="1"/>
        <v>6999.05521131971</v>
      </c>
      <c r="L32" s="14">
        <v>756807.84</v>
      </c>
      <c r="M32" s="14"/>
      <c r="N32" s="26" t="s">
        <v>22</v>
      </c>
      <c r="O32" s="26" t="s">
        <v>23</v>
      </c>
    </row>
    <row r="33" ht="29.25" spans="1:15">
      <c r="A33" s="11">
        <v>29</v>
      </c>
      <c r="B33" s="12" t="s">
        <v>19</v>
      </c>
      <c r="C33" s="12">
        <v>1803</v>
      </c>
      <c r="D33" s="12" t="s">
        <v>44</v>
      </c>
      <c r="E33" s="12" t="s">
        <v>21</v>
      </c>
      <c r="F33" s="12">
        <v>2.8</v>
      </c>
      <c r="G33" s="14">
        <v>100.13</v>
      </c>
      <c r="H33" s="15">
        <f t="shared" si="2"/>
        <v>16.24</v>
      </c>
      <c r="I33" s="22">
        <v>83.89</v>
      </c>
      <c r="J33" s="23">
        <f t="shared" si="0"/>
        <v>5653.6976744186</v>
      </c>
      <c r="K33" s="14">
        <f t="shared" ref="K33:K64" si="3">L33/I33</f>
        <v>6748.17914101245</v>
      </c>
      <c r="L33" s="14">
        <v>566104.748139534</v>
      </c>
      <c r="M33" s="14"/>
      <c r="N33" s="26" t="s">
        <v>22</v>
      </c>
      <c r="O33" s="26" t="s">
        <v>23</v>
      </c>
    </row>
    <row r="34" ht="29.25" spans="1:15">
      <c r="A34" s="11">
        <v>30</v>
      </c>
      <c r="B34" s="12" t="s">
        <v>45</v>
      </c>
      <c r="C34" s="12">
        <v>201</v>
      </c>
      <c r="D34" s="12" t="s">
        <v>46</v>
      </c>
      <c r="E34" s="12" t="s">
        <v>21</v>
      </c>
      <c r="F34" s="12">
        <v>3.6</v>
      </c>
      <c r="G34" s="14">
        <v>105.47</v>
      </c>
      <c r="H34" s="15">
        <v>16.71</v>
      </c>
      <c r="I34" s="22">
        <v>88.76</v>
      </c>
      <c r="J34" s="14">
        <f t="shared" si="0"/>
        <v>5753.3363705319</v>
      </c>
      <c r="K34" s="14">
        <f t="shared" si="3"/>
        <v>6836.46222397476</v>
      </c>
      <c r="L34" s="14">
        <v>606804.386999999</v>
      </c>
      <c r="M34" s="14"/>
      <c r="N34" s="26" t="s">
        <v>22</v>
      </c>
      <c r="O34" s="26" t="s">
        <v>23</v>
      </c>
    </row>
    <row r="35" ht="29.25" spans="1:15">
      <c r="A35" s="11">
        <v>31</v>
      </c>
      <c r="B35" s="12" t="s">
        <v>45</v>
      </c>
      <c r="C35" s="12">
        <v>202</v>
      </c>
      <c r="D35" s="12" t="s">
        <v>46</v>
      </c>
      <c r="E35" s="12" t="s">
        <v>21</v>
      </c>
      <c r="F35" s="12">
        <v>3.6</v>
      </c>
      <c r="G35" s="14">
        <v>106.18</v>
      </c>
      <c r="H35" s="15">
        <v>16.82</v>
      </c>
      <c r="I35" s="22">
        <v>89.36</v>
      </c>
      <c r="J35" s="14">
        <f t="shared" ref="J35:J66" si="4">L35/G35</f>
        <v>5753.33975324919</v>
      </c>
      <c r="K35" s="14">
        <f t="shared" si="3"/>
        <v>6836.27590644583</v>
      </c>
      <c r="L35" s="14">
        <v>610889.614999999</v>
      </c>
      <c r="M35" s="14"/>
      <c r="N35" s="26" t="s">
        <v>22</v>
      </c>
      <c r="O35" s="26" t="s">
        <v>23</v>
      </c>
    </row>
    <row r="36" ht="29.25" spans="1:15">
      <c r="A36" s="11">
        <v>32</v>
      </c>
      <c r="B36" s="12" t="s">
        <v>45</v>
      </c>
      <c r="C36" s="12">
        <v>203</v>
      </c>
      <c r="D36" s="12" t="s">
        <v>46</v>
      </c>
      <c r="E36" s="12" t="s">
        <v>25</v>
      </c>
      <c r="F36" s="12">
        <v>3.6</v>
      </c>
      <c r="G36" s="14">
        <v>128.23</v>
      </c>
      <c r="H36" s="15">
        <v>20.32</v>
      </c>
      <c r="I36" s="22">
        <v>107.91</v>
      </c>
      <c r="J36" s="14">
        <f t="shared" si="4"/>
        <v>6504.08094829603</v>
      </c>
      <c r="K36" s="14">
        <f t="shared" si="3"/>
        <v>7728.83236030025</v>
      </c>
      <c r="L36" s="14">
        <v>834018.3</v>
      </c>
      <c r="M36" s="14"/>
      <c r="N36" s="26" t="s">
        <v>22</v>
      </c>
      <c r="O36" s="26" t="s">
        <v>23</v>
      </c>
    </row>
    <row r="37" ht="29.25" spans="1:15">
      <c r="A37" s="11">
        <v>33</v>
      </c>
      <c r="B37" s="12" t="s">
        <v>45</v>
      </c>
      <c r="C37" s="12">
        <v>204</v>
      </c>
      <c r="D37" s="12" t="s">
        <v>46</v>
      </c>
      <c r="E37" s="12" t="s">
        <v>25</v>
      </c>
      <c r="F37" s="12">
        <v>3.6</v>
      </c>
      <c r="G37" s="14">
        <v>128.3</v>
      </c>
      <c r="H37" s="15">
        <v>20.33</v>
      </c>
      <c r="I37" s="22">
        <v>107.97</v>
      </c>
      <c r="J37" s="14">
        <f t="shared" si="4"/>
        <v>6345.74824629774</v>
      </c>
      <c r="K37" s="14">
        <f t="shared" si="3"/>
        <v>7540.60850236177</v>
      </c>
      <c r="L37" s="14">
        <v>814159.5</v>
      </c>
      <c r="M37" s="14"/>
      <c r="N37" s="26" t="s">
        <v>22</v>
      </c>
      <c r="O37" s="26" t="s">
        <v>23</v>
      </c>
    </row>
    <row r="38" ht="29.25" spans="1:15">
      <c r="A38" s="11">
        <v>34</v>
      </c>
      <c r="B38" s="12" t="s">
        <v>45</v>
      </c>
      <c r="C38" s="12">
        <v>301</v>
      </c>
      <c r="D38" s="12" t="s">
        <v>47</v>
      </c>
      <c r="E38" s="12" t="s">
        <v>21</v>
      </c>
      <c r="F38" s="12">
        <v>2.8</v>
      </c>
      <c r="G38" s="14">
        <v>105.47</v>
      </c>
      <c r="H38" s="15">
        <v>16.71</v>
      </c>
      <c r="I38" s="22">
        <v>88.76</v>
      </c>
      <c r="J38" s="14">
        <f t="shared" si="4"/>
        <v>5774.01839385607</v>
      </c>
      <c r="K38" s="14">
        <f t="shared" si="3"/>
        <v>6861.03785488959</v>
      </c>
      <c r="L38" s="14">
        <v>608985.72</v>
      </c>
      <c r="M38" s="14"/>
      <c r="N38" s="26" t="s">
        <v>22</v>
      </c>
      <c r="O38" s="26" t="s">
        <v>23</v>
      </c>
    </row>
    <row r="39" ht="29.25" spans="1:15">
      <c r="A39" s="11">
        <v>35</v>
      </c>
      <c r="B39" s="12" t="s">
        <v>45</v>
      </c>
      <c r="C39" s="12">
        <v>302</v>
      </c>
      <c r="D39" s="12" t="s">
        <v>47</v>
      </c>
      <c r="E39" s="12" t="s">
        <v>21</v>
      </c>
      <c r="F39" s="12">
        <v>2.8</v>
      </c>
      <c r="G39" s="14">
        <v>106.18</v>
      </c>
      <c r="H39" s="15">
        <v>16.82</v>
      </c>
      <c r="I39" s="22">
        <v>89.36</v>
      </c>
      <c r="J39" s="14">
        <f t="shared" si="4"/>
        <v>5774.02377095498</v>
      </c>
      <c r="K39" s="14">
        <f t="shared" si="3"/>
        <v>6860.85322291853</v>
      </c>
      <c r="L39" s="14">
        <v>613085.844</v>
      </c>
      <c r="M39" s="14"/>
      <c r="N39" s="26" t="s">
        <v>22</v>
      </c>
      <c r="O39" s="26" t="s">
        <v>23</v>
      </c>
    </row>
    <row r="40" ht="29.25" spans="1:15">
      <c r="A40" s="11">
        <v>36</v>
      </c>
      <c r="B40" s="12" t="s">
        <v>45</v>
      </c>
      <c r="C40" s="12">
        <v>303</v>
      </c>
      <c r="D40" s="12" t="s">
        <v>47</v>
      </c>
      <c r="E40" s="12" t="s">
        <v>25</v>
      </c>
      <c r="F40" s="12">
        <v>2.8</v>
      </c>
      <c r="G40" s="14">
        <v>128.23</v>
      </c>
      <c r="H40" s="15">
        <v>20.32</v>
      </c>
      <c r="I40" s="22">
        <v>107.91</v>
      </c>
      <c r="J40" s="14">
        <f t="shared" si="4"/>
        <v>6525.19535210169</v>
      </c>
      <c r="K40" s="14">
        <f t="shared" si="3"/>
        <v>7753.92271337225</v>
      </c>
      <c r="L40" s="14">
        <v>836725.8</v>
      </c>
      <c r="M40" s="14"/>
      <c r="N40" s="26" t="s">
        <v>22</v>
      </c>
      <c r="O40" s="26" t="s">
        <v>23</v>
      </c>
    </row>
    <row r="41" ht="29.25" spans="1:15">
      <c r="A41" s="11">
        <v>37</v>
      </c>
      <c r="B41" s="12" t="s">
        <v>45</v>
      </c>
      <c r="C41" s="12">
        <v>304</v>
      </c>
      <c r="D41" s="12" t="s">
        <v>47</v>
      </c>
      <c r="E41" s="12" t="s">
        <v>25</v>
      </c>
      <c r="F41" s="12">
        <v>2.8</v>
      </c>
      <c r="G41" s="14">
        <v>128.23</v>
      </c>
      <c r="H41" s="15">
        <v>20.32</v>
      </c>
      <c r="I41" s="22">
        <v>107.91</v>
      </c>
      <c r="J41" s="14">
        <f t="shared" si="4"/>
        <v>6370.34157373469</v>
      </c>
      <c r="K41" s="14">
        <f t="shared" si="3"/>
        <v>7569.9091835789</v>
      </c>
      <c r="L41" s="14">
        <v>816868.899999999</v>
      </c>
      <c r="M41" s="14"/>
      <c r="N41" s="26" t="s">
        <v>22</v>
      </c>
      <c r="O41" s="26" t="s">
        <v>23</v>
      </c>
    </row>
    <row r="42" ht="29.25" spans="1:15">
      <c r="A42" s="11">
        <v>38</v>
      </c>
      <c r="B42" s="12" t="s">
        <v>45</v>
      </c>
      <c r="C42" s="12">
        <v>401</v>
      </c>
      <c r="D42" s="12" t="s">
        <v>48</v>
      </c>
      <c r="E42" s="12" t="s">
        <v>21</v>
      </c>
      <c r="F42" s="12">
        <v>2.8</v>
      </c>
      <c r="G42" s="14">
        <v>105.47</v>
      </c>
      <c r="H42" s="15">
        <v>16.71</v>
      </c>
      <c r="I42" s="22">
        <v>88.76</v>
      </c>
      <c r="J42" s="14">
        <f t="shared" si="4"/>
        <v>5753.3363705319</v>
      </c>
      <c r="K42" s="14">
        <f t="shared" si="3"/>
        <v>6836.46222397476</v>
      </c>
      <c r="L42" s="14">
        <v>606804.386999999</v>
      </c>
      <c r="M42" s="14"/>
      <c r="N42" s="26" t="s">
        <v>22</v>
      </c>
      <c r="O42" s="26" t="s">
        <v>23</v>
      </c>
    </row>
    <row r="43" ht="29.25" spans="1:15">
      <c r="A43" s="11">
        <v>39</v>
      </c>
      <c r="B43" s="12" t="s">
        <v>45</v>
      </c>
      <c r="C43" s="12">
        <v>402</v>
      </c>
      <c r="D43" s="12" t="s">
        <v>48</v>
      </c>
      <c r="E43" s="12" t="s">
        <v>21</v>
      </c>
      <c r="F43" s="12">
        <v>2.8</v>
      </c>
      <c r="G43" s="14">
        <v>106.18</v>
      </c>
      <c r="H43" s="15">
        <v>16.82</v>
      </c>
      <c r="I43" s="22">
        <v>89.36</v>
      </c>
      <c r="J43" s="14">
        <f t="shared" si="4"/>
        <v>5753.33975324919</v>
      </c>
      <c r="K43" s="14">
        <f t="shared" si="3"/>
        <v>6836.27590644583</v>
      </c>
      <c r="L43" s="14">
        <v>610889.614999999</v>
      </c>
      <c r="M43" s="14"/>
      <c r="N43" s="26" t="s">
        <v>22</v>
      </c>
      <c r="O43" s="26" t="s">
        <v>23</v>
      </c>
    </row>
    <row r="44" ht="29.25" spans="1:15">
      <c r="A44" s="11">
        <v>40</v>
      </c>
      <c r="B44" s="12" t="s">
        <v>45</v>
      </c>
      <c r="C44" s="12">
        <v>403</v>
      </c>
      <c r="D44" s="12" t="s">
        <v>48</v>
      </c>
      <c r="E44" s="12" t="s">
        <v>25</v>
      </c>
      <c r="F44" s="12">
        <v>2.8</v>
      </c>
      <c r="G44" s="14">
        <v>128.23</v>
      </c>
      <c r="H44" s="15">
        <v>20.32</v>
      </c>
      <c r="I44" s="22">
        <v>107.91</v>
      </c>
      <c r="J44" s="14">
        <f t="shared" si="4"/>
        <v>6504.08094829603</v>
      </c>
      <c r="K44" s="14">
        <f t="shared" si="3"/>
        <v>7728.83236030025</v>
      </c>
      <c r="L44" s="14">
        <v>834018.3</v>
      </c>
      <c r="M44" s="14"/>
      <c r="N44" s="26" t="s">
        <v>22</v>
      </c>
      <c r="O44" s="26" t="s">
        <v>23</v>
      </c>
    </row>
    <row r="45" ht="29.25" spans="1:15">
      <c r="A45" s="11">
        <v>41</v>
      </c>
      <c r="B45" s="12" t="s">
        <v>45</v>
      </c>
      <c r="C45" s="12">
        <v>404</v>
      </c>
      <c r="D45" s="12" t="s">
        <v>48</v>
      </c>
      <c r="E45" s="12" t="s">
        <v>25</v>
      </c>
      <c r="F45" s="12">
        <v>2.8</v>
      </c>
      <c r="G45" s="14">
        <v>128.23</v>
      </c>
      <c r="H45" s="15">
        <v>20.32</v>
      </c>
      <c r="I45" s="22">
        <v>107.91</v>
      </c>
      <c r="J45" s="14">
        <f t="shared" si="4"/>
        <v>6349.21235280356</v>
      </c>
      <c r="K45" s="14">
        <f t="shared" si="3"/>
        <v>7544.80122324159</v>
      </c>
      <c r="L45" s="14">
        <v>814159.5</v>
      </c>
      <c r="M45" s="14"/>
      <c r="N45" s="26" t="s">
        <v>22</v>
      </c>
      <c r="O45" s="26" t="s">
        <v>23</v>
      </c>
    </row>
    <row r="46" ht="29.25" spans="1:15">
      <c r="A46" s="11">
        <v>42</v>
      </c>
      <c r="B46" s="12" t="s">
        <v>45</v>
      </c>
      <c r="C46" s="12">
        <v>501</v>
      </c>
      <c r="D46" s="12" t="s">
        <v>49</v>
      </c>
      <c r="E46" s="12" t="s">
        <v>21</v>
      </c>
      <c r="F46" s="12">
        <v>2.8</v>
      </c>
      <c r="G46" s="14">
        <v>105.47</v>
      </c>
      <c r="H46" s="15">
        <v>16.71</v>
      </c>
      <c r="I46" s="22">
        <v>88.76</v>
      </c>
      <c r="J46" s="14">
        <f t="shared" si="4"/>
        <v>5815.40009481369</v>
      </c>
      <c r="K46" s="14">
        <f t="shared" si="3"/>
        <v>6910.21009463722</v>
      </c>
      <c r="L46" s="14">
        <v>613350.248</v>
      </c>
      <c r="M46" s="14"/>
      <c r="N46" s="26" t="s">
        <v>22</v>
      </c>
      <c r="O46" s="26" t="s">
        <v>23</v>
      </c>
    </row>
    <row r="47" ht="29.25" spans="1:15">
      <c r="A47" s="11">
        <v>43</v>
      </c>
      <c r="B47" s="12" t="s">
        <v>45</v>
      </c>
      <c r="C47" s="12">
        <v>502</v>
      </c>
      <c r="D47" s="12" t="s">
        <v>49</v>
      </c>
      <c r="E47" s="12" t="s">
        <v>21</v>
      </c>
      <c r="F47" s="12">
        <v>2.8</v>
      </c>
      <c r="G47" s="14">
        <v>106.18</v>
      </c>
      <c r="H47" s="15">
        <v>16.82</v>
      </c>
      <c r="I47" s="22">
        <v>89.36</v>
      </c>
      <c r="J47" s="14">
        <f t="shared" si="4"/>
        <v>5815.40934262573</v>
      </c>
      <c r="K47" s="14">
        <f t="shared" si="3"/>
        <v>6910.02869292748</v>
      </c>
      <c r="L47" s="14">
        <v>617480.164</v>
      </c>
      <c r="M47" s="14"/>
      <c r="N47" s="26" t="s">
        <v>22</v>
      </c>
      <c r="O47" s="26" t="s">
        <v>23</v>
      </c>
    </row>
    <row r="48" ht="29.25" spans="1:15">
      <c r="A48" s="11">
        <v>44</v>
      </c>
      <c r="B48" s="12" t="s">
        <v>45</v>
      </c>
      <c r="C48" s="12">
        <v>503</v>
      </c>
      <c r="D48" s="12" t="s">
        <v>49</v>
      </c>
      <c r="E48" s="12" t="s">
        <v>25</v>
      </c>
      <c r="F48" s="12">
        <v>2.8</v>
      </c>
      <c r="G48" s="14">
        <v>128.23</v>
      </c>
      <c r="H48" s="15">
        <v>20.32</v>
      </c>
      <c r="I48" s="22">
        <v>107.91</v>
      </c>
      <c r="J48" s="14">
        <f t="shared" si="4"/>
        <v>6567.41675115028</v>
      </c>
      <c r="K48" s="14">
        <f t="shared" si="3"/>
        <v>7804.09461588361</v>
      </c>
      <c r="L48" s="14">
        <v>842139.85</v>
      </c>
      <c r="M48" s="14"/>
      <c r="N48" s="26" t="s">
        <v>22</v>
      </c>
      <c r="O48" s="26" t="s">
        <v>23</v>
      </c>
    </row>
    <row r="49" ht="29.25" spans="1:15">
      <c r="A49" s="11">
        <v>45</v>
      </c>
      <c r="B49" s="12" t="s">
        <v>45</v>
      </c>
      <c r="C49" s="12">
        <v>504</v>
      </c>
      <c r="D49" s="12" t="s">
        <v>49</v>
      </c>
      <c r="E49" s="12" t="s">
        <v>25</v>
      </c>
      <c r="F49" s="12">
        <v>2.8</v>
      </c>
      <c r="G49" s="14">
        <v>128.23</v>
      </c>
      <c r="H49" s="15">
        <v>20.32</v>
      </c>
      <c r="I49" s="22">
        <v>107.91</v>
      </c>
      <c r="J49" s="14">
        <f t="shared" si="4"/>
        <v>6412.5851984715</v>
      </c>
      <c r="K49" s="14">
        <f t="shared" si="3"/>
        <v>7620.10749698823</v>
      </c>
      <c r="L49" s="14">
        <v>822285.8</v>
      </c>
      <c r="M49" s="14"/>
      <c r="N49" s="26" t="s">
        <v>22</v>
      </c>
      <c r="O49" s="26" t="s">
        <v>23</v>
      </c>
    </row>
    <row r="50" ht="29.25" spans="1:15">
      <c r="A50" s="11">
        <v>46</v>
      </c>
      <c r="B50" s="12" t="s">
        <v>45</v>
      </c>
      <c r="C50" s="12">
        <v>601</v>
      </c>
      <c r="D50" s="12" t="s">
        <v>50</v>
      </c>
      <c r="E50" s="12" t="s">
        <v>21</v>
      </c>
      <c r="F50" s="12">
        <v>2.8</v>
      </c>
      <c r="G50" s="14">
        <v>105.47</v>
      </c>
      <c r="H50" s="15">
        <v>16.71</v>
      </c>
      <c r="I50" s="22">
        <v>88.76</v>
      </c>
      <c r="J50" s="14">
        <f t="shared" si="4"/>
        <v>5836.0909452925</v>
      </c>
      <c r="K50" s="14">
        <f t="shared" si="3"/>
        <v>6934.79621451104</v>
      </c>
      <c r="L50" s="14">
        <v>615532.512</v>
      </c>
      <c r="M50" s="14"/>
      <c r="N50" s="26" t="s">
        <v>22</v>
      </c>
      <c r="O50" s="26" t="s">
        <v>23</v>
      </c>
    </row>
    <row r="51" ht="29.25" spans="1:15">
      <c r="A51" s="11">
        <v>47</v>
      </c>
      <c r="B51" s="12" t="s">
        <v>45</v>
      </c>
      <c r="C51" s="12">
        <v>602</v>
      </c>
      <c r="D51" s="12" t="s">
        <v>50</v>
      </c>
      <c r="E51" s="12" t="s">
        <v>21</v>
      </c>
      <c r="F51" s="12">
        <v>2.8</v>
      </c>
      <c r="G51" s="14">
        <v>106.18</v>
      </c>
      <c r="H51" s="15">
        <v>16.82</v>
      </c>
      <c r="I51" s="22">
        <v>89.36</v>
      </c>
      <c r="J51" s="14">
        <f t="shared" si="4"/>
        <v>5836.09336033152</v>
      </c>
      <c r="K51" s="14">
        <f t="shared" si="3"/>
        <v>6934.60600940019</v>
      </c>
      <c r="L51" s="14">
        <v>619676.393000001</v>
      </c>
      <c r="M51" s="14"/>
      <c r="N51" s="26" t="s">
        <v>22</v>
      </c>
      <c r="O51" s="26" t="s">
        <v>23</v>
      </c>
    </row>
    <row r="52" ht="29.25" spans="1:15">
      <c r="A52" s="11">
        <v>48</v>
      </c>
      <c r="B52" s="12" t="s">
        <v>45</v>
      </c>
      <c r="C52" s="12">
        <v>603</v>
      </c>
      <c r="D52" s="12" t="s">
        <v>50</v>
      </c>
      <c r="E52" s="12" t="s">
        <v>25</v>
      </c>
      <c r="F52" s="12">
        <v>2.8</v>
      </c>
      <c r="G52" s="14">
        <v>128.23</v>
      </c>
      <c r="H52" s="15">
        <v>20.32</v>
      </c>
      <c r="I52" s="22">
        <v>107.91</v>
      </c>
      <c r="J52" s="14">
        <f t="shared" si="4"/>
        <v>6588.53115495594</v>
      </c>
      <c r="K52" s="14">
        <f t="shared" si="3"/>
        <v>7829.18496895561</v>
      </c>
      <c r="L52" s="14">
        <v>844847.35</v>
      </c>
      <c r="M52" s="14"/>
      <c r="N52" s="26" t="s">
        <v>22</v>
      </c>
      <c r="O52" s="26" t="s">
        <v>23</v>
      </c>
    </row>
    <row r="53" ht="29.25" spans="1:15">
      <c r="A53" s="11">
        <v>49</v>
      </c>
      <c r="B53" s="12" t="s">
        <v>45</v>
      </c>
      <c r="C53" s="12">
        <v>604</v>
      </c>
      <c r="D53" s="12" t="s">
        <v>50</v>
      </c>
      <c r="E53" s="12" t="s">
        <v>25</v>
      </c>
      <c r="F53" s="12">
        <v>2.8</v>
      </c>
      <c r="G53" s="14">
        <v>128.23</v>
      </c>
      <c r="H53" s="15">
        <v>20.32</v>
      </c>
      <c r="I53" s="22">
        <v>107.91</v>
      </c>
      <c r="J53" s="14">
        <f t="shared" si="4"/>
        <v>6433.7070108399</v>
      </c>
      <c r="K53" s="14">
        <f t="shared" si="3"/>
        <v>7645.2066536929</v>
      </c>
      <c r="L53" s="14">
        <v>824994.25</v>
      </c>
      <c r="M53" s="14"/>
      <c r="N53" s="26" t="s">
        <v>22</v>
      </c>
      <c r="O53" s="26" t="s">
        <v>23</v>
      </c>
    </row>
    <row r="54" ht="29.25" spans="1:15">
      <c r="A54" s="11">
        <v>50</v>
      </c>
      <c r="B54" s="12" t="s">
        <v>45</v>
      </c>
      <c r="C54" s="12">
        <v>701</v>
      </c>
      <c r="D54" s="12" t="s">
        <v>51</v>
      </c>
      <c r="E54" s="12" t="s">
        <v>21</v>
      </c>
      <c r="F54" s="12">
        <v>2.8</v>
      </c>
      <c r="G54" s="14">
        <v>105.47</v>
      </c>
      <c r="H54" s="15">
        <v>16.71</v>
      </c>
      <c r="I54" s="22">
        <v>88.76</v>
      </c>
      <c r="J54" s="14">
        <f t="shared" si="4"/>
        <v>5856.78179577131</v>
      </c>
      <c r="K54" s="14">
        <f t="shared" si="3"/>
        <v>6959.38233438486</v>
      </c>
      <c r="L54" s="14">
        <v>617714.776</v>
      </c>
      <c r="M54" s="14"/>
      <c r="N54" s="26" t="s">
        <v>22</v>
      </c>
      <c r="O54" s="26" t="s">
        <v>23</v>
      </c>
    </row>
    <row r="55" ht="29.25" spans="1:15">
      <c r="A55" s="11">
        <v>51</v>
      </c>
      <c r="B55" s="12" t="s">
        <v>45</v>
      </c>
      <c r="C55" s="12">
        <v>702</v>
      </c>
      <c r="D55" s="12" t="s">
        <v>51</v>
      </c>
      <c r="E55" s="12" t="s">
        <v>21</v>
      </c>
      <c r="F55" s="12">
        <v>2.8</v>
      </c>
      <c r="G55" s="14">
        <v>106.18</v>
      </c>
      <c r="H55" s="15">
        <v>16.82</v>
      </c>
      <c r="I55" s="22">
        <v>89.36</v>
      </c>
      <c r="J55" s="14">
        <f t="shared" si="4"/>
        <v>5856.78614616688</v>
      </c>
      <c r="K55" s="14">
        <f t="shared" si="3"/>
        <v>6959.19374440465</v>
      </c>
      <c r="L55" s="14">
        <v>621873.552999999</v>
      </c>
      <c r="M55" s="14"/>
      <c r="N55" s="26" t="s">
        <v>22</v>
      </c>
      <c r="O55" s="26" t="s">
        <v>23</v>
      </c>
    </row>
    <row r="56" ht="29.25" spans="1:15">
      <c r="A56" s="11">
        <v>52</v>
      </c>
      <c r="B56" s="12" t="s">
        <v>45</v>
      </c>
      <c r="C56" s="12">
        <v>703</v>
      </c>
      <c r="D56" s="12" t="s">
        <v>51</v>
      </c>
      <c r="E56" s="12" t="s">
        <v>25</v>
      </c>
      <c r="F56" s="12">
        <v>2.8</v>
      </c>
      <c r="G56" s="14">
        <v>128.23</v>
      </c>
      <c r="H56" s="15">
        <v>20.32</v>
      </c>
      <c r="I56" s="22">
        <v>107.91</v>
      </c>
      <c r="J56" s="14">
        <f t="shared" si="4"/>
        <v>6609.63815019886</v>
      </c>
      <c r="K56" s="14">
        <f t="shared" si="3"/>
        <v>7854.26651839496</v>
      </c>
      <c r="L56" s="14">
        <v>847553.9</v>
      </c>
      <c r="M56" s="14"/>
      <c r="N56" s="26" t="s">
        <v>22</v>
      </c>
      <c r="O56" s="26" t="s">
        <v>23</v>
      </c>
    </row>
    <row r="57" ht="29.25" spans="1:15">
      <c r="A57" s="11">
        <v>53</v>
      </c>
      <c r="B57" s="12" t="s">
        <v>45</v>
      </c>
      <c r="C57" s="12">
        <v>704</v>
      </c>
      <c r="D57" s="12" t="s">
        <v>51</v>
      </c>
      <c r="E57" s="12" t="s">
        <v>25</v>
      </c>
      <c r="F57" s="12">
        <v>2.8</v>
      </c>
      <c r="G57" s="14">
        <v>128.23</v>
      </c>
      <c r="H57" s="15">
        <v>20.32</v>
      </c>
      <c r="I57" s="22">
        <v>107.91</v>
      </c>
      <c r="J57" s="14">
        <f t="shared" si="4"/>
        <v>6454.8288232083</v>
      </c>
      <c r="K57" s="14">
        <f t="shared" si="3"/>
        <v>7670.30581039756</v>
      </c>
      <c r="L57" s="14">
        <v>827702.7</v>
      </c>
      <c r="M57" s="14"/>
      <c r="N57" s="26" t="s">
        <v>22</v>
      </c>
      <c r="O57" s="26" t="s">
        <v>23</v>
      </c>
    </row>
    <row r="58" ht="29.25" spans="1:15">
      <c r="A58" s="11">
        <v>54</v>
      </c>
      <c r="B58" s="12" t="s">
        <v>45</v>
      </c>
      <c r="C58" s="12">
        <v>801</v>
      </c>
      <c r="D58" s="12" t="s">
        <v>52</v>
      </c>
      <c r="E58" s="12" t="s">
        <v>21</v>
      </c>
      <c r="F58" s="12">
        <v>2.8</v>
      </c>
      <c r="G58" s="14">
        <v>105.47</v>
      </c>
      <c r="H58" s="15">
        <v>16.71</v>
      </c>
      <c r="I58" s="22">
        <v>88.76</v>
      </c>
      <c r="J58" s="14">
        <f t="shared" si="4"/>
        <v>5877.46381909548</v>
      </c>
      <c r="K58" s="14">
        <f t="shared" si="3"/>
        <v>6983.95796529969</v>
      </c>
      <c r="L58" s="14">
        <v>619896.109</v>
      </c>
      <c r="M58" s="14"/>
      <c r="N58" s="26" t="s">
        <v>22</v>
      </c>
      <c r="O58" s="26" t="s">
        <v>23</v>
      </c>
    </row>
    <row r="59" ht="29.25" spans="1:15">
      <c r="A59" s="11">
        <v>55</v>
      </c>
      <c r="B59" s="12" t="s">
        <v>45</v>
      </c>
      <c r="C59" s="12">
        <v>802</v>
      </c>
      <c r="D59" s="12" t="s">
        <v>52</v>
      </c>
      <c r="E59" s="12" t="s">
        <v>21</v>
      </c>
      <c r="F59" s="12">
        <v>2.8</v>
      </c>
      <c r="G59" s="14">
        <v>106.18</v>
      </c>
      <c r="H59" s="15">
        <v>16.82</v>
      </c>
      <c r="I59" s="22">
        <v>89.36</v>
      </c>
      <c r="J59" s="14">
        <f t="shared" si="4"/>
        <v>5877.47016387267</v>
      </c>
      <c r="K59" s="14">
        <f t="shared" si="3"/>
        <v>6983.77106087735</v>
      </c>
      <c r="L59" s="14">
        <v>624069.782</v>
      </c>
      <c r="M59" s="14"/>
      <c r="N59" s="26" t="s">
        <v>22</v>
      </c>
      <c r="O59" s="26" t="s">
        <v>23</v>
      </c>
    </row>
    <row r="60" ht="29.25" spans="1:15">
      <c r="A60" s="11">
        <v>56</v>
      </c>
      <c r="B60" s="12" t="s">
        <v>45</v>
      </c>
      <c r="C60" s="12">
        <v>803</v>
      </c>
      <c r="D60" s="12" t="s">
        <v>52</v>
      </c>
      <c r="E60" s="12" t="s">
        <v>25</v>
      </c>
      <c r="F60" s="12">
        <v>2.8</v>
      </c>
      <c r="G60" s="14">
        <v>128.23</v>
      </c>
      <c r="H60" s="15">
        <v>20.32</v>
      </c>
      <c r="I60" s="22">
        <v>107.91</v>
      </c>
      <c r="J60" s="14">
        <f t="shared" si="4"/>
        <v>6630.75255400452</v>
      </c>
      <c r="K60" s="14">
        <f t="shared" si="3"/>
        <v>7879.35687146696</v>
      </c>
      <c r="L60" s="14">
        <v>850261.4</v>
      </c>
      <c r="M60" s="14"/>
      <c r="N60" s="26" t="s">
        <v>22</v>
      </c>
      <c r="O60" s="26" t="s">
        <v>23</v>
      </c>
    </row>
    <row r="61" ht="29.25" spans="1:15">
      <c r="A61" s="11">
        <v>57</v>
      </c>
      <c r="B61" s="12" t="s">
        <v>45</v>
      </c>
      <c r="C61" s="12">
        <v>804</v>
      </c>
      <c r="D61" s="12" t="s">
        <v>52</v>
      </c>
      <c r="E61" s="12" t="s">
        <v>25</v>
      </c>
      <c r="F61" s="12">
        <v>2.8</v>
      </c>
      <c r="G61" s="14">
        <v>128.23</v>
      </c>
      <c r="H61" s="15">
        <v>20.32</v>
      </c>
      <c r="I61" s="22">
        <v>107.91</v>
      </c>
      <c r="J61" s="14">
        <f t="shared" si="4"/>
        <v>6475.9506355767</v>
      </c>
      <c r="K61" s="14">
        <f t="shared" si="3"/>
        <v>7695.40496710222</v>
      </c>
      <c r="L61" s="14">
        <v>830411.15</v>
      </c>
      <c r="M61" s="14"/>
      <c r="N61" s="26" t="s">
        <v>22</v>
      </c>
      <c r="O61" s="26" t="s">
        <v>23</v>
      </c>
    </row>
    <row r="62" ht="29.25" spans="1:15">
      <c r="A62" s="11">
        <v>58</v>
      </c>
      <c r="B62" s="12" t="s">
        <v>45</v>
      </c>
      <c r="C62" s="12">
        <v>901</v>
      </c>
      <c r="D62" s="12" t="s">
        <v>53</v>
      </c>
      <c r="E62" s="12" t="s">
        <v>21</v>
      </c>
      <c r="F62" s="12">
        <v>2.8</v>
      </c>
      <c r="G62" s="14">
        <v>105.47</v>
      </c>
      <c r="H62" s="15">
        <v>16.71</v>
      </c>
      <c r="I62" s="22">
        <v>88.76</v>
      </c>
      <c r="J62" s="14">
        <f t="shared" si="4"/>
        <v>5898.16349672893</v>
      </c>
      <c r="K62" s="14">
        <f t="shared" si="3"/>
        <v>7008.55457413249</v>
      </c>
      <c r="L62" s="14">
        <v>622079.304</v>
      </c>
      <c r="M62" s="14"/>
      <c r="N62" s="26" t="s">
        <v>22</v>
      </c>
      <c r="O62" s="26" t="s">
        <v>23</v>
      </c>
    </row>
    <row r="63" ht="29.25" spans="1:15">
      <c r="A63" s="11">
        <v>59</v>
      </c>
      <c r="B63" s="12" t="s">
        <v>45</v>
      </c>
      <c r="C63" s="12">
        <v>902</v>
      </c>
      <c r="D63" s="12" t="s">
        <v>53</v>
      </c>
      <c r="E63" s="12" t="s">
        <v>21</v>
      </c>
      <c r="F63" s="12">
        <v>2.8</v>
      </c>
      <c r="G63" s="14">
        <v>106.18</v>
      </c>
      <c r="H63" s="15">
        <v>16.82</v>
      </c>
      <c r="I63" s="22">
        <v>89.36</v>
      </c>
      <c r="J63" s="14">
        <f t="shared" si="4"/>
        <v>5898.16294970804</v>
      </c>
      <c r="K63" s="14">
        <f t="shared" si="3"/>
        <v>7008.35879588182</v>
      </c>
      <c r="L63" s="14">
        <v>626266.942</v>
      </c>
      <c r="M63" s="14"/>
      <c r="N63" s="26" t="s">
        <v>22</v>
      </c>
      <c r="O63" s="26" t="s">
        <v>23</v>
      </c>
    </row>
    <row r="64" ht="29.25" spans="1:15">
      <c r="A64" s="11">
        <v>60</v>
      </c>
      <c r="B64" s="12" t="s">
        <v>45</v>
      </c>
      <c r="C64" s="12">
        <v>903</v>
      </c>
      <c r="D64" s="12" t="s">
        <v>53</v>
      </c>
      <c r="E64" s="12" t="s">
        <v>25</v>
      </c>
      <c r="F64" s="12">
        <v>2.8</v>
      </c>
      <c r="G64" s="14">
        <v>128.23</v>
      </c>
      <c r="H64" s="15">
        <v>20.32</v>
      </c>
      <c r="I64" s="22">
        <v>107.91</v>
      </c>
      <c r="J64" s="14">
        <f t="shared" si="4"/>
        <v>6651.86695781018</v>
      </c>
      <c r="K64" s="14">
        <f t="shared" si="3"/>
        <v>7904.44722453896</v>
      </c>
      <c r="L64" s="14">
        <v>852968.899999999</v>
      </c>
      <c r="M64" s="14"/>
      <c r="N64" s="26" t="s">
        <v>22</v>
      </c>
      <c r="O64" s="26" t="s">
        <v>23</v>
      </c>
    </row>
    <row r="65" ht="29.25" spans="1:15">
      <c r="A65" s="11">
        <v>61</v>
      </c>
      <c r="B65" s="12" t="s">
        <v>45</v>
      </c>
      <c r="C65" s="12">
        <v>904</v>
      </c>
      <c r="D65" s="12" t="s">
        <v>53</v>
      </c>
      <c r="E65" s="12" t="s">
        <v>25</v>
      </c>
      <c r="F65" s="12">
        <v>2.8</v>
      </c>
      <c r="G65" s="14">
        <v>128.23</v>
      </c>
      <c r="H65" s="15">
        <v>20.32</v>
      </c>
      <c r="I65" s="22">
        <v>107.91</v>
      </c>
      <c r="J65" s="14">
        <f t="shared" si="4"/>
        <v>6497.0724479451</v>
      </c>
      <c r="K65" s="14">
        <f t="shared" ref="K65:K96" si="5">L65/I65</f>
        <v>7720.50412380688</v>
      </c>
      <c r="L65" s="14">
        <v>833119.6</v>
      </c>
      <c r="M65" s="14"/>
      <c r="N65" s="26" t="s">
        <v>22</v>
      </c>
      <c r="O65" s="26" t="s">
        <v>23</v>
      </c>
    </row>
    <row r="66" ht="29.25" spans="1:15">
      <c r="A66" s="11">
        <v>62</v>
      </c>
      <c r="B66" s="12" t="s">
        <v>45</v>
      </c>
      <c r="C66" s="12">
        <v>1001</v>
      </c>
      <c r="D66" s="12" t="s">
        <v>54</v>
      </c>
      <c r="E66" s="12" t="s">
        <v>21</v>
      </c>
      <c r="F66" s="12">
        <v>2.8</v>
      </c>
      <c r="G66" s="14">
        <v>105.47</v>
      </c>
      <c r="H66" s="15">
        <v>16.71</v>
      </c>
      <c r="I66" s="22">
        <v>88.76</v>
      </c>
      <c r="J66" s="14">
        <f t="shared" si="4"/>
        <v>5960.22722101071</v>
      </c>
      <c r="K66" s="14">
        <f t="shared" si="5"/>
        <v>7082.30244479495</v>
      </c>
      <c r="L66" s="14">
        <v>628625.165</v>
      </c>
      <c r="M66" s="14"/>
      <c r="N66" s="26" t="s">
        <v>22</v>
      </c>
      <c r="O66" s="26" t="s">
        <v>23</v>
      </c>
    </row>
    <row r="67" ht="29.25" spans="1:15">
      <c r="A67" s="11">
        <v>63</v>
      </c>
      <c r="B67" s="12" t="s">
        <v>45</v>
      </c>
      <c r="C67" s="12">
        <v>1002</v>
      </c>
      <c r="D67" s="12" t="s">
        <v>54</v>
      </c>
      <c r="E67" s="12" t="s">
        <v>21</v>
      </c>
      <c r="F67" s="12">
        <v>2.8</v>
      </c>
      <c r="G67" s="14">
        <v>106.18</v>
      </c>
      <c r="H67" s="15">
        <v>16.82</v>
      </c>
      <c r="I67" s="22">
        <v>89.36</v>
      </c>
      <c r="J67" s="14">
        <f t="shared" ref="J67:J101" si="6">L67/G67</f>
        <v>5960.22377095498</v>
      </c>
      <c r="K67" s="14">
        <f t="shared" si="5"/>
        <v>7082.10116383169</v>
      </c>
      <c r="L67" s="14">
        <v>632856.56</v>
      </c>
      <c r="M67" s="14"/>
      <c r="N67" s="26" t="s">
        <v>22</v>
      </c>
      <c r="O67" s="26" t="s">
        <v>23</v>
      </c>
    </row>
    <row r="68" ht="29.25" spans="1:15">
      <c r="A68" s="11">
        <v>64</v>
      </c>
      <c r="B68" s="12" t="s">
        <v>45</v>
      </c>
      <c r="C68" s="12">
        <v>1003</v>
      </c>
      <c r="D68" s="12" t="s">
        <v>54</v>
      </c>
      <c r="E68" s="12" t="s">
        <v>25</v>
      </c>
      <c r="F68" s="12">
        <v>2.8</v>
      </c>
      <c r="G68" s="14">
        <v>128.23</v>
      </c>
      <c r="H68" s="15">
        <v>20.32</v>
      </c>
      <c r="I68" s="22">
        <v>107.91</v>
      </c>
      <c r="J68" s="14">
        <f t="shared" si="6"/>
        <v>6715.18794353895</v>
      </c>
      <c r="K68" s="14">
        <f t="shared" si="5"/>
        <v>7979.69187285701</v>
      </c>
      <c r="L68" s="14">
        <v>861088.549999999</v>
      </c>
      <c r="M68" s="14"/>
      <c r="N68" s="26" t="s">
        <v>22</v>
      </c>
      <c r="O68" s="26" t="s">
        <v>23</v>
      </c>
    </row>
    <row r="69" ht="29.25" spans="1:15">
      <c r="A69" s="11">
        <v>65</v>
      </c>
      <c r="B69" s="12" t="s">
        <v>45</v>
      </c>
      <c r="C69" s="12">
        <v>1004</v>
      </c>
      <c r="D69" s="12" t="s">
        <v>54</v>
      </c>
      <c r="E69" s="12" t="s">
        <v>25</v>
      </c>
      <c r="F69" s="12">
        <v>2.8</v>
      </c>
      <c r="G69" s="14">
        <v>128.23</v>
      </c>
      <c r="H69" s="15">
        <v>20.32</v>
      </c>
      <c r="I69" s="22">
        <v>107.91</v>
      </c>
      <c r="J69" s="14">
        <f t="shared" si="6"/>
        <v>6560.44529361304</v>
      </c>
      <c r="K69" s="14">
        <f t="shared" si="5"/>
        <v>7795.81039755352</v>
      </c>
      <c r="L69" s="14">
        <v>841245.9</v>
      </c>
      <c r="M69" s="14"/>
      <c r="N69" s="26" t="s">
        <v>22</v>
      </c>
      <c r="O69" s="26" t="s">
        <v>23</v>
      </c>
    </row>
    <row r="70" ht="29.25" spans="1:15">
      <c r="A70" s="11">
        <v>66</v>
      </c>
      <c r="B70" s="12" t="s">
        <v>45</v>
      </c>
      <c r="C70" s="12">
        <v>1101</v>
      </c>
      <c r="D70" s="12" t="s">
        <v>55</v>
      </c>
      <c r="E70" s="12" t="s">
        <v>21</v>
      </c>
      <c r="F70" s="12">
        <v>2.8</v>
      </c>
      <c r="G70" s="14">
        <v>105.47</v>
      </c>
      <c r="H70" s="15">
        <v>16.71</v>
      </c>
      <c r="I70" s="22">
        <v>88.76</v>
      </c>
      <c r="J70" s="14">
        <f t="shared" si="6"/>
        <v>5939.52754337726</v>
      </c>
      <c r="K70" s="14">
        <f t="shared" si="5"/>
        <v>7057.70583596214</v>
      </c>
      <c r="L70" s="14">
        <v>626441.97</v>
      </c>
      <c r="M70" s="14"/>
      <c r="N70" s="26" t="s">
        <v>22</v>
      </c>
      <c r="O70" s="26" t="s">
        <v>23</v>
      </c>
    </row>
    <row r="71" ht="29.25" spans="1:15">
      <c r="A71" s="11">
        <v>67</v>
      </c>
      <c r="B71" s="12" t="s">
        <v>45</v>
      </c>
      <c r="C71" s="12">
        <v>1102</v>
      </c>
      <c r="D71" s="12" t="s">
        <v>55</v>
      </c>
      <c r="E71" s="12" t="s">
        <v>21</v>
      </c>
      <c r="F71" s="12">
        <v>2.8</v>
      </c>
      <c r="G71" s="14">
        <v>106.18</v>
      </c>
      <c r="H71" s="15">
        <v>16.82</v>
      </c>
      <c r="I71" s="22">
        <v>89.36</v>
      </c>
      <c r="J71" s="14">
        <f t="shared" si="6"/>
        <v>5939.5309851196</v>
      </c>
      <c r="K71" s="14">
        <f t="shared" si="5"/>
        <v>7057.51342882721</v>
      </c>
      <c r="L71" s="14">
        <v>630659.399999999</v>
      </c>
      <c r="M71" s="14"/>
      <c r="N71" s="26" t="s">
        <v>22</v>
      </c>
      <c r="O71" s="26" t="s">
        <v>23</v>
      </c>
    </row>
    <row r="72" ht="29.25" spans="1:15">
      <c r="A72" s="11">
        <v>68</v>
      </c>
      <c r="B72" s="12" t="s">
        <v>45</v>
      </c>
      <c r="C72" s="12">
        <v>1103</v>
      </c>
      <c r="D72" s="12" t="s">
        <v>55</v>
      </c>
      <c r="E72" s="12" t="s">
        <v>25</v>
      </c>
      <c r="F72" s="12">
        <v>2.8</v>
      </c>
      <c r="G72" s="14">
        <v>128.23</v>
      </c>
      <c r="H72" s="15">
        <v>20.32</v>
      </c>
      <c r="I72" s="22">
        <v>107.91</v>
      </c>
      <c r="J72" s="14">
        <f t="shared" si="6"/>
        <v>6694.08094829603</v>
      </c>
      <c r="K72" s="14">
        <f t="shared" si="5"/>
        <v>7954.61032341766</v>
      </c>
      <c r="L72" s="14">
        <v>858382</v>
      </c>
      <c r="M72" s="14"/>
      <c r="N72" s="26" t="s">
        <v>22</v>
      </c>
      <c r="O72" s="26" t="s">
        <v>23</v>
      </c>
    </row>
    <row r="73" ht="29.25" spans="1:15">
      <c r="A73" s="11">
        <v>69</v>
      </c>
      <c r="B73" s="12" t="s">
        <v>45</v>
      </c>
      <c r="C73" s="12">
        <v>1104</v>
      </c>
      <c r="D73" s="12" t="s">
        <v>55</v>
      </c>
      <c r="E73" s="12" t="s">
        <v>25</v>
      </c>
      <c r="F73" s="12">
        <v>2.8</v>
      </c>
      <c r="G73" s="14">
        <v>128.23</v>
      </c>
      <c r="H73" s="15">
        <v>20.32</v>
      </c>
      <c r="I73" s="22">
        <v>107.91</v>
      </c>
      <c r="J73" s="14">
        <f t="shared" si="6"/>
        <v>6539.3160726819</v>
      </c>
      <c r="K73" s="14">
        <f t="shared" si="5"/>
        <v>7770.7024372162</v>
      </c>
      <c r="L73" s="14">
        <v>838536.5</v>
      </c>
      <c r="M73" s="14"/>
      <c r="N73" s="26" t="s">
        <v>22</v>
      </c>
      <c r="O73" s="26" t="s">
        <v>23</v>
      </c>
    </row>
    <row r="74" ht="29.25" spans="1:15">
      <c r="A74" s="11">
        <v>70</v>
      </c>
      <c r="B74" s="12" t="s">
        <v>45</v>
      </c>
      <c r="C74" s="12">
        <v>1201</v>
      </c>
      <c r="D74" s="12" t="s">
        <v>56</v>
      </c>
      <c r="E74" s="12" t="s">
        <v>21</v>
      </c>
      <c r="F74" s="12">
        <v>2.8</v>
      </c>
      <c r="G74" s="14">
        <v>105.47</v>
      </c>
      <c r="H74" s="15">
        <v>16.71</v>
      </c>
      <c r="I74" s="22">
        <v>88.76</v>
      </c>
      <c r="J74" s="14">
        <f t="shared" si="6"/>
        <v>5960.22722101071</v>
      </c>
      <c r="K74" s="14">
        <f t="shared" si="5"/>
        <v>7082.30244479495</v>
      </c>
      <c r="L74" s="14">
        <v>628625.165</v>
      </c>
      <c r="M74" s="14"/>
      <c r="N74" s="26" t="s">
        <v>22</v>
      </c>
      <c r="O74" s="26" t="s">
        <v>23</v>
      </c>
    </row>
    <row r="75" ht="29.25" spans="1:15">
      <c r="A75" s="11">
        <v>71</v>
      </c>
      <c r="B75" s="12" t="s">
        <v>45</v>
      </c>
      <c r="C75" s="12">
        <v>1202</v>
      </c>
      <c r="D75" s="12" t="s">
        <v>56</v>
      </c>
      <c r="E75" s="12" t="s">
        <v>21</v>
      </c>
      <c r="F75" s="12">
        <v>2.8</v>
      </c>
      <c r="G75" s="14">
        <v>106.18</v>
      </c>
      <c r="H75" s="15">
        <v>16.82</v>
      </c>
      <c r="I75" s="22">
        <v>89.36</v>
      </c>
      <c r="J75" s="14">
        <f t="shared" si="6"/>
        <v>5960.22377095498</v>
      </c>
      <c r="K75" s="14">
        <f t="shared" si="5"/>
        <v>7082.10116383169</v>
      </c>
      <c r="L75" s="14">
        <v>632856.56</v>
      </c>
      <c r="M75" s="14"/>
      <c r="N75" s="26" t="s">
        <v>22</v>
      </c>
      <c r="O75" s="26" t="s">
        <v>23</v>
      </c>
    </row>
    <row r="76" ht="29.25" spans="1:15">
      <c r="A76" s="11">
        <v>72</v>
      </c>
      <c r="B76" s="12" t="s">
        <v>45</v>
      </c>
      <c r="C76" s="12">
        <v>1203</v>
      </c>
      <c r="D76" s="12" t="s">
        <v>56</v>
      </c>
      <c r="E76" s="12" t="s">
        <v>25</v>
      </c>
      <c r="F76" s="12">
        <v>2.8</v>
      </c>
      <c r="G76" s="14">
        <v>128.23</v>
      </c>
      <c r="H76" s="15">
        <v>20.32</v>
      </c>
      <c r="I76" s="22">
        <v>107.91</v>
      </c>
      <c r="J76" s="14">
        <f t="shared" si="6"/>
        <v>6715.18794353895</v>
      </c>
      <c r="K76" s="14">
        <f t="shared" si="5"/>
        <v>7979.69187285701</v>
      </c>
      <c r="L76" s="14">
        <v>861088.549999999</v>
      </c>
      <c r="M76" s="14"/>
      <c r="N76" s="26" t="s">
        <v>22</v>
      </c>
      <c r="O76" s="26" t="s">
        <v>23</v>
      </c>
    </row>
    <row r="77" ht="29.25" spans="1:15">
      <c r="A77" s="11">
        <v>73</v>
      </c>
      <c r="B77" s="12" t="s">
        <v>45</v>
      </c>
      <c r="C77" s="12">
        <v>1204</v>
      </c>
      <c r="D77" s="12" t="s">
        <v>56</v>
      </c>
      <c r="E77" s="12" t="s">
        <v>25</v>
      </c>
      <c r="F77" s="12">
        <v>2.8</v>
      </c>
      <c r="G77" s="14">
        <v>128.23</v>
      </c>
      <c r="H77" s="15">
        <v>20.32</v>
      </c>
      <c r="I77" s="22">
        <v>107.91</v>
      </c>
      <c r="J77" s="14">
        <f t="shared" si="6"/>
        <v>6560.44529361304</v>
      </c>
      <c r="K77" s="14">
        <f t="shared" si="5"/>
        <v>7795.81039755352</v>
      </c>
      <c r="L77" s="14">
        <v>841245.9</v>
      </c>
      <c r="M77" s="14"/>
      <c r="N77" s="26" t="s">
        <v>22</v>
      </c>
      <c r="O77" s="26" t="s">
        <v>23</v>
      </c>
    </row>
    <row r="78" ht="29.25" spans="1:15">
      <c r="A78" s="11">
        <v>74</v>
      </c>
      <c r="B78" s="12" t="s">
        <v>45</v>
      </c>
      <c r="C78" s="12">
        <v>1301</v>
      </c>
      <c r="D78" s="12" t="s">
        <v>57</v>
      </c>
      <c r="E78" s="12" t="s">
        <v>21</v>
      </c>
      <c r="F78" s="12">
        <v>2.8</v>
      </c>
      <c r="G78" s="14">
        <v>105.47</v>
      </c>
      <c r="H78" s="15">
        <v>16.71</v>
      </c>
      <c r="I78" s="22">
        <v>88.76</v>
      </c>
      <c r="J78" s="14">
        <f t="shared" si="6"/>
        <v>5980.90924433488</v>
      </c>
      <c r="K78" s="14">
        <f t="shared" si="5"/>
        <v>7106.87807570978</v>
      </c>
      <c r="L78" s="14">
        <v>630806.498</v>
      </c>
      <c r="M78" s="14"/>
      <c r="N78" s="26" t="s">
        <v>22</v>
      </c>
      <c r="O78" s="26" t="s">
        <v>23</v>
      </c>
    </row>
    <row r="79" ht="29.25" spans="1:15">
      <c r="A79" s="11">
        <v>75</v>
      </c>
      <c r="B79" s="12" t="s">
        <v>45</v>
      </c>
      <c r="C79" s="12">
        <v>1302</v>
      </c>
      <c r="D79" s="12" t="s">
        <v>57</v>
      </c>
      <c r="E79" s="12" t="s">
        <v>21</v>
      </c>
      <c r="F79" s="12">
        <v>2.8</v>
      </c>
      <c r="G79" s="14">
        <v>106.18</v>
      </c>
      <c r="H79" s="15">
        <v>16.82</v>
      </c>
      <c r="I79" s="22">
        <v>89.36</v>
      </c>
      <c r="J79" s="14">
        <f t="shared" si="6"/>
        <v>5980.90778866076</v>
      </c>
      <c r="K79" s="14">
        <f t="shared" si="5"/>
        <v>7106.67848030438</v>
      </c>
      <c r="L79" s="14">
        <v>635052.789</v>
      </c>
      <c r="M79" s="14"/>
      <c r="N79" s="26" t="s">
        <v>22</v>
      </c>
      <c r="O79" s="26" t="s">
        <v>23</v>
      </c>
    </row>
    <row r="80" ht="29.25" spans="1:15">
      <c r="A80" s="11">
        <v>76</v>
      </c>
      <c r="B80" s="12" t="s">
        <v>45</v>
      </c>
      <c r="C80" s="12">
        <v>1303</v>
      </c>
      <c r="D80" s="12" t="s">
        <v>57</v>
      </c>
      <c r="E80" s="12" t="s">
        <v>25</v>
      </c>
      <c r="F80" s="12">
        <v>2.8</v>
      </c>
      <c r="G80" s="14">
        <v>128.23</v>
      </c>
      <c r="H80" s="15">
        <v>20.32</v>
      </c>
      <c r="I80" s="22">
        <v>107.91</v>
      </c>
      <c r="J80" s="14">
        <f t="shared" si="6"/>
        <v>6736.30234734462</v>
      </c>
      <c r="K80" s="14">
        <f t="shared" si="5"/>
        <v>8004.78222592902</v>
      </c>
      <c r="L80" s="14">
        <v>863796.050000001</v>
      </c>
      <c r="M80" s="14"/>
      <c r="N80" s="26" t="s">
        <v>22</v>
      </c>
      <c r="O80" s="26" t="s">
        <v>23</v>
      </c>
    </row>
    <row r="81" ht="29.25" spans="1:15">
      <c r="A81" s="11">
        <v>77</v>
      </c>
      <c r="B81" s="12" t="s">
        <v>45</v>
      </c>
      <c r="C81" s="12">
        <v>1304</v>
      </c>
      <c r="D81" s="12" t="s">
        <v>57</v>
      </c>
      <c r="E81" s="12" t="s">
        <v>25</v>
      </c>
      <c r="F81" s="12">
        <v>2.8</v>
      </c>
      <c r="G81" s="14">
        <v>128.23</v>
      </c>
      <c r="H81" s="15">
        <v>20.32</v>
      </c>
      <c r="I81" s="22">
        <v>107.91</v>
      </c>
      <c r="J81" s="14">
        <f t="shared" si="6"/>
        <v>6581.56710598144</v>
      </c>
      <c r="K81" s="14">
        <f t="shared" si="5"/>
        <v>7820.90955425818</v>
      </c>
      <c r="L81" s="14">
        <v>843954.35</v>
      </c>
      <c r="M81" s="14"/>
      <c r="N81" s="26" t="s">
        <v>22</v>
      </c>
      <c r="O81" s="26" t="s">
        <v>23</v>
      </c>
    </row>
    <row r="82" ht="29.25" spans="1:15">
      <c r="A82" s="11">
        <v>78</v>
      </c>
      <c r="B82" s="12" t="s">
        <v>45</v>
      </c>
      <c r="C82" s="12">
        <v>1401</v>
      </c>
      <c r="D82" s="12" t="s">
        <v>58</v>
      </c>
      <c r="E82" s="12" t="s">
        <v>21</v>
      </c>
      <c r="F82" s="12">
        <v>2.8</v>
      </c>
      <c r="G82" s="14">
        <v>105.47</v>
      </c>
      <c r="H82" s="15">
        <v>16.71</v>
      </c>
      <c r="I82" s="22">
        <v>88.76</v>
      </c>
      <c r="J82" s="14">
        <f t="shared" si="6"/>
        <v>5960.22722101071</v>
      </c>
      <c r="K82" s="14">
        <f t="shared" si="5"/>
        <v>7082.30244479495</v>
      </c>
      <c r="L82" s="14">
        <v>628625.165</v>
      </c>
      <c r="M82" s="14"/>
      <c r="N82" s="26" t="s">
        <v>22</v>
      </c>
      <c r="O82" s="26" t="s">
        <v>23</v>
      </c>
    </row>
    <row r="83" ht="29.25" spans="1:15">
      <c r="A83" s="11">
        <v>79</v>
      </c>
      <c r="B83" s="12" t="s">
        <v>45</v>
      </c>
      <c r="C83" s="12">
        <v>1402</v>
      </c>
      <c r="D83" s="12" t="s">
        <v>58</v>
      </c>
      <c r="E83" s="12" t="s">
        <v>21</v>
      </c>
      <c r="F83" s="12">
        <v>2.8</v>
      </c>
      <c r="G83" s="14">
        <v>106.18</v>
      </c>
      <c r="H83" s="15">
        <v>16.82</v>
      </c>
      <c r="I83" s="22">
        <v>89.36</v>
      </c>
      <c r="J83" s="14">
        <f t="shared" si="6"/>
        <v>5960.22377095498</v>
      </c>
      <c r="K83" s="14">
        <f t="shared" si="5"/>
        <v>7082.10116383169</v>
      </c>
      <c r="L83" s="14">
        <v>632856.56</v>
      </c>
      <c r="M83" s="14"/>
      <c r="N83" s="26" t="s">
        <v>22</v>
      </c>
      <c r="O83" s="26" t="s">
        <v>23</v>
      </c>
    </row>
    <row r="84" ht="29.25" spans="1:15">
      <c r="A84" s="11">
        <v>80</v>
      </c>
      <c r="B84" s="12" t="s">
        <v>45</v>
      </c>
      <c r="C84" s="12">
        <v>1403</v>
      </c>
      <c r="D84" s="12" t="s">
        <v>58</v>
      </c>
      <c r="E84" s="12" t="s">
        <v>25</v>
      </c>
      <c r="F84" s="12">
        <v>2.8</v>
      </c>
      <c r="G84" s="14">
        <v>128.23</v>
      </c>
      <c r="H84" s="15">
        <v>20.32</v>
      </c>
      <c r="I84" s="22">
        <v>107.91</v>
      </c>
      <c r="J84" s="14">
        <f t="shared" si="6"/>
        <v>6715.18794353895</v>
      </c>
      <c r="K84" s="14">
        <f t="shared" si="5"/>
        <v>7979.69187285701</v>
      </c>
      <c r="L84" s="14">
        <v>861088.549999999</v>
      </c>
      <c r="M84" s="14"/>
      <c r="N84" s="26" t="s">
        <v>22</v>
      </c>
      <c r="O84" s="26" t="s">
        <v>23</v>
      </c>
    </row>
    <row r="85" ht="29.25" spans="1:15">
      <c r="A85" s="11">
        <v>81</v>
      </c>
      <c r="B85" s="12" t="s">
        <v>45</v>
      </c>
      <c r="C85" s="12">
        <v>1404</v>
      </c>
      <c r="D85" s="12" t="s">
        <v>58</v>
      </c>
      <c r="E85" s="12" t="s">
        <v>25</v>
      </c>
      <c r="F85" s="12">
        <v>2.8</v>
      </c>
      <c r="G85" s="14">
        <v>128.23</v>
      </c>
      <c r="H85" s="15">
        <v>20.32</v>
      </c>
      <c r="I85" s="22">
        <v>107.91</v>
      </c>
      <c r="J85" s="14">
        <f t="shared" si="6"/>
        <v>6560.44529361304</v>
      </c>
      <c r="K85" s="14">
        <f t="shared" si="5"/>
        <v>7795.81039755352</v>
      </c>
      <c r="L85" s="14">
        <v>841245.9</v>
      </c>
      <c r="M85" s="14"/>
      <c r="N85" s="26" t="s">
        <v>22</v>
      </c>
      <c r="O85" s="26" t="s">
        <v>23</v>
      </c>
    </row>
    <row r="86" ht="29.25" spans="1:15">
      <c r="A86" s="11">
        <v>82</v>
      </c>
      <c r="B86" s="12" t="s">
        <v>45</v>
      </c>
      <c r="C86" s="12">
        <v>1501</v>
      </c>
      <c r="D86" s="12" t="s">
        <v>59</v>
      </c>
      <c r="E86" s="12" t="s">
        <v>21</v>
      </c>
      <c r="F86" s="12">
        <v>2.8</v>
      </c>
      <c r="G86" s="14">
        <v>105.47</v>
      </c>
      <c r="H86" s="15">
        <v>16.71</v>
      </c>
      <c r="I86" s="22">
        <v>88.76</v>
      </c>
      <c r="J86" s="14">
        <f t="shared" si="6"/>
        <v>6022.2909452925</v>
      </c>
      <c r="K86" s="14">
        <f t="shared" si="5"/>
        <v>7156.05031545741</v>
      </c>
      <c r="L86" s="14">
        <v>635171.026</v>
      </c>
      <c r="M86" s="14"/>
      <c r="N86" s="26" t="s">
        <v>22</v>
      </c>
      <c r="O86" s="26" t="s">
        <v>23</v>
      </c>
    </row>
    <row r="87" ht="29.25" spans="1:15">
      <c r="A87" s="11">
        <v>83</v>
      </c>
      <c r="B87" s="12" t="s">
        <v>45</v>
      </c>
      <c r="C87" s="12">
        <v>1502</v>
      </c>
      <c r="D87" s="12" t="s">
        <v>59</v>
      </c>
      <c r="E87" s="12" t="s">
        <v>21</v>
      </c>
      <c r="F87" s="12">
        <v>2.8</v>
      </c>
      <c r="G87" s="14">
        <v>106.18</v>
      </c>
      <c r="H87" s="15">
        <v>16.82</v>
      </c>
      <c r="I87" s="22">
        <v>89.36</v>
      </c>
      <c r="J87" s="14">
        <f t="shared" si="6"/>
        <v>6022.29336033152</v>
      </c>
      <c r="K87" s="14">
        <f t="shared" si="5"/>
        <v>7155.85395031335</v>
      </c>
      <c r="L87" s="14">
        <v>639447.109000001</v>
      </c>
      <c r="M87" s="14"/>
      <c r="N87" s="26" t="s">
        <v>22</v>
      </c>
      <c r="O87" s="26" t="s">
        <v>23</v>
      </c>
    </row>
    <row r="88" ht="29.25" spans="1:15">
      <c r="A88" s="11">
        <v>84</v>
      </c>
      <c r="B88" s="12" t="s">
        <v>45</v>
      </c>
      <c r="C88" s="12">
        <v>1503</v>
      </c>
      <c r="D88" s="12" t="s">
        <v>59</v>
      </c>
      <c r="E88" s="12" t="s">
        <v>25</v>
      </c>
      <c r="F88" s="12">
        <v>2.8</v>
      </c>
      <c r="G88" s="14">
        <v>128.23</v>
      </c>
      <c r="H88" s="15">
        <v>20.32</v>
      </c>
      <c r="I88" s="22">
        <v>107.91</v>
      </c>
      <c r="J88" s="14">
        <f t="shared" si="6"/>
        <v>6778.5237463932</v>
      </c>
      <c r="K88" s="14">
        <f t="shared" si="5"/>
        <v>8054.95412844037</v>
      </c>
      <c r="L88" s="14">
        <v>869210.1</v>
      </c>
      <c r="M88" s="14"/>
      <c r="N88" s="26" t="s">
        <v>22</v>
      </c>
      <c r="O88" s="26" t="s">
        <v>23</v>
      </c>
    </row>
    <row r="89" ht="29.25" spans="1:15">
      <c r="A89" s="11">
        <v>85</v>
      </c>
      <c r="B89" s="12" t="s">
        <v>45</v>
      </c>
      <c r="C89" s="12">
        <v>1504</v>
      </c>
      <c r="D89" s="12" t="s">
        <v>59</v>
      </c>
      <c r="E89" s="12" t="s">
        <v>25</v>
      </c>
      <c r="F89" s="12">
        <v>2.8</v>
      </c>
      <c r="G89" s="14">
        <v>128.23</v>
      </c>
      <c r="H89" s="15">
        <v>20.32</v>
      </c>
      <c r="I89" s="22">
        <v>107.91</v>
      </c>
      <c r="J89" s="14">
        <f t="shared" si="6"/>
        <v>6623.81073071824</v>
      </c>
      <c r="K89" s="14">
        <f t="shared" si="5"/>
        <v>7871.1078676675</v>
      </c>
      <c r="L89" s="14">
        <v>849371.25</v>
      </c>
      <c r="M89" s="14"/>
      <c r="N89" s="26" t="s">
        <v>22</v>
      </c>
      <c r="O89" s="26" t="s">
        <v>23</v>
      </c>
    </row>
    <row r="90" ht="29.25" spans="1:15">
      <c r="A90" s="11">
        <v>86</v>
      </c>
      <c r="B90" s="12" t="s">
        <v>45</v>
      </c>
      <c r="C90" s="12">
        <v>1601</v>
      </c>
      <c r="D90" s="12" t="s">
        <v>60</v>
      </c>
      <c r="E90" s="12" t="s">
        <v>21</v>
      </c>
      <c r="F90" s="12">
        <v>2.8</v>
      </c>
      <c r="G90" s="14">
        <v>105.47</v>
      </c>
      <c r="H90" s="15">
        <v>16.71</v>
      </c>
      <c r="I90" s="22">
        <v>88.76</v>
      </c>
      <c r="J90" s="14">
        <f t="shared" si="6"/>
        <v>6042.97296861667</v>
      </c>
      <c r="K90" s="14">
        <f t="shared" si="5"/>
        <v>7180.62594637224</v>
      </c>
      <c r="L90" s="14">
        <v>637352.359</v>
      </c>
      <c r="M90" s="14"/>
      <c r="N90" s="26" t="s">
        <v>22</v>
      </c>
      <c r="O90" s="26" t="s">
        <v>23</v>
      </c>
    </row>
    <row r="91" ht="29.25" spans="1:15">
      <c r="A91" s="11">
        <v>87</v>
      </c>
      <c r="B91" s="27" t="s">
        <v>45</v>
      </c>
      <c r="C91" s="27">
        <v>1602</v>
      </c>
      <c r="D91" s="27" t="s">
        <v>60</v>
      </c>
      <c r="E91" s="27" t="s">
        <v>21</v>
      </c>
      <c r="F91" s="27">
        <v>2.8</v>
      </c>
      <c r="G91" s="28">
        <v>106.18</v>
      </c>
      <c r="H91" s="29">
        <v>16.82</v>
      </c>
      <c r="I91" s="30">
        <v>89.36</v>
      </c>
      <c r="J91" s="28">
        <f t="shared" si="6"/>
        <v>4944.4339800339</v>
      </c>
      <c r="K91" s="28">
        <f t="shared" si="5"/>
        <v>5875.11190689346</v>
      </c>
      <c r="L91" s="28">
        <v>525000</v>
      </c>
      <c r="M91" s="28"/>
      <c r="N91" s="33" t="s">
        <v>22</v>
      </c>
      <c r="O91" s="33" t="s">
        <v>23</v>
      </c>
    </row>
    <row r="92" ht="29.25" spans="1:15">
      <c r="A92" s="11">
        <v>88</v>
      </c>
      <c r="B92" s="12" t="s">
        <v>45</v>
      </c>
      <c r="C92" s="12">
        <v>1603</v>
      </c>
      <c r="D92" s="12" t="s">
        <v>60</v>
      </c>
      <c r="E92" s="12" t="s">
        <v>25</v>
      </c>
      <c r="F92" s="12">
        <v>2.8</v>
      </c>
      <c r="G92" s="14">
        <v>128.23</v>
      </c>
      <c r="H92" s="15">
        <v>20.32</v>
      </c>
      <c r="I92" s="22">
        <v>107.91</v>
      </c>
      <c r="J92" s="14">
        <f t="shared" si="6"/>
        <v>6799.63815019886</v>
      </c>
      <c r="K92" s="14">
        <f t="shared" si="5"/>
        <v>8080.04448151237</v>
      </c>
      <c r="L92" s="14">
        <v>871917.6</v>
      </c>
      <c r="M92" s="14"/>
      <c r="N92" s="26" t="s">
        <v>22</v>
      </c>
      <c r="O92" s="26" t="s">
        <v>23</v>
      </c>
    </row>
    <row r="93" ht="29.25" spans="1:15">
      <c r="A93" s="11">
        <v>89</v>
      </c>
      <c r="B93" s="12" t="s">
        <v>45</v>
      </c>
      <c r="C93" s="12">
        <v>1604</v>
      </c>
      <c r="D93" s="12" t="s">
        <v>60</v>
      </c>
      <c r="E93" s="12" t="s">
        <v>25</v>
      </c>
      <c r="F93" s="12">
        <v>2.8</v>
      </c>
      <c r="G93" s="14">
        <v>128.23</v>
      </c>
      <c r="H93" s="15">
        <v>20.32</v>
      </c>
      <c r="I93" s="22">
        <v>107.91</v>
      </c>
      <c r="J93" s="14">
        <f t="shared" si="6"/>
        <v>6644.93254308664</v>
      </c>
      <c r="K93" s="14">
        <f t="shared" si="5"/>
        <v>7896.20702437216</v>
      </c>
      <c r="L93" s="14">
        <v>852079.7</v>
      </c>
      <c r="M93" s="14"/>
      <c r="N93" s="26" t="s">
        <v>22</v>
      </c>
      <c r="O93" s="26" t="s">
        <v>23</v>
      </c>
    </row>
    <row r="94" ht="29.25" spans="1:15">
      <c r="A94" s="11">
        <v>90</v>
      </c>
      <c r="B94" s="12" t="s">
        <v>45</v>
      </c>
      <c r="C94" s="12">
        <v>1701</v>
      </c>
      <c r="D94" s="12" t="s">
        <v>61</v>
      </c>
      <c r="E94" s="12" t="s">
        <v>21</v>
      </c>
      <c r="F94" s="12">
        <v>2.8</v>
      </c>
      <c r="G94" s="14">
        <v>105.47</v>
      </c>
      <c r="H94" s="15">
        <v>16.71</v>
      </c>
      <c r="I94" s="22">
        <v>88.76</v>
      </c>
      <c r="J94" s="14">
        <f t="shared" si="6"/>
        <v>6063.67264625012</v>
      </c>
      <c r="K94" s="14">
        <f t="shared" si="5"/>
        <v>7205.22255520505</v>
      </c>
      <c r="L94" s="14">
        <v>639535.554</v>
      </c>
      <c r="M94" s="14"/>
      <c r="N94" s="26" t="s">
        <v>22</v>
      </c>
      <c r="O94" s="26" t="s">
        <v>23</v>
      </c>
    </row>
    <row r="95" ht="29.25" spans="1:15">
      <c r="A95" s="11">
        <v>91</v>
      </c>
      <c r="B95" s="12" t="s">
        <v>45</v>
      </c>
      <c r="C95" s="12">
        <v>1702</v>
      </c>
      <c r="D95" s="12" t="s">
        <v>61</v>
      </c>
      <c r="E95" s="12" t="s">
        <v>21</v>
      </c>
      <c r="F95" s="12">
        <v>2.8</v>
      </c>
      <c r="G95" s="14">
        <v>106.18</v>
      </c>
      <c r="H95" s="15">
        <v>16.82</v>
      </c>
      <c r="I95" s="22">
        <v>89.36</v>
      </c>
      <c r="J95" s="14">
        <f t="shared" si="6"/>
        <v>6063.67016387267</v>
      </c>
      <c r="K95" s="14">
        <f t="shared" si="5"/>
        <v>7205.01900179051</v>
      </c>
      <c r="L95" s="14">
        <v>643840.498</v>
      </c>
      <c r="M95" s="14"/>
      <c r="N95" s="26" t="s">
        <v>22</v>
      </c>
      <c r="O95" s="26" t="s">
        <v>23</v>
      </c>
    </row>
    <row r="96" ht="29.25" spans="1:15">
      <c r="A96" s="11">
        <v>92</v>
      </c>
      <c r="B96" s="12" t="s">
        <v>45</v>
      </c>
      <c r="C96" s="12">
        <v>1703</v>
      </c>
      <c r="D96" s="12" t="s">
        <v>61</v>
      </c>
      <c r="E96" s="12" t="s">
        <v>25</v>
      </c>
      <c r="F96" s="12">
        <v>2.8</v>
      </c>
      <c r="G96" s="14">
        <v>128.23</v>
      </c>
      <c r="H96" s="15">
        <v>20.32</v>
      </c>
      <c r="I96" s="22">
        <v>107.91</v>
      </c>
      <c r="J96" s="14">
        <f t="shared" si="6"/>
        <v>6820.74514544179</v>
      </c>
      <c r="K96" s="14">
        <f t="shared" si="5"/>
        <v>8105.12603095172</v>
      </c>
      <c r="L96" s="14">
        <v>874624.150000001</v>
      </c>
      <c r="M96" s="14"/>
      <c r="N96" s="26" t="s">
        <v>22</v>
      </c>
      <c r="O96" s="26" t="s">
        <v>23</v>
      </c>
    </row>
    <row r="97" ht="29.25" spans="1:15">
      <c r="A97" s="11">
        <v>93</v>
      </c>
      <c r="B97" s="12" t="s">
        <v>45</v>
      </c>
      <c r="C97" s="12">
        <v>1704</v>
      </c>
      <c r="D97" s="12" t="s">
        <v>61</v>
      </c>
      <c r="E97" s="12" t="s">
        <v>25</v>
      </c>
      <c r="F97" s="12">
        <v>2.8</v>
      </c>
      <c r="G97" s="14">
        <v>128.23</v>
      </c>
      <c r="H97" s="15">
        <v>20.32</v>
      </c>
      <c r="I97" s="22">
        <v>107.91</v>
      </c>
      <c r="J97" s="14">
        <f t="shared" si="6"/>
        <v>6666.05435545504</v>
      </c>
      <c r="K97" s="14">
        <f t="shared" ref="K97:K130" si="7">L97/I97</f>
        <v>7921.30618107682</v>
      </c>
      <c r="L97" s="14">
        <v>854788.15</v>
      </c>
      <c r="M97" s="14"/>
      <c r="N97" s="26" t="s">
        <v>22</v>
      </c>
      <c r="O97" s="26" t="s">
        <v>23</v>
      </c>
    </row>
    <row r="98" ht="29.25" spans="1:15">
      <c r="A98" s="11">
        <v>94</v>
      </c>
      <c r="B98" s="12" t="s">
        <v>45</v>
      </c>
      <c r="C98" s="12">
        <v>1801</v>
      </c>
      <c r="D98" s="12" t="s">
        <v>62</v>
      </c>
      <c r="E98" s="12" t="s">
        <v>21</v>
      </c>
      <c r="F98" s="12">
        <v>2.8</v>
      </c>
      <c r="G98" s="14">
        <v>105.47</v>
      </c>
      <c r="H98" s="15">
        <v>16.71</v>
      </c>
      <c r="I98" s="22">
        <v>88.76</v>
      </c>
      <c r="J98" s="14">
        <f t="shared" si="6"/>
        <v>5960.22722101071</v>
      </c>
      <c r="K98" s="14">
        <f t="shared" si="7"/>
        <v>7082.30244479495</v>
      </c>
      <c r="L98" s="14">
        <v>628625.165</v>
      </c>
      <c r="M98" s="14"/>
      <c r="N98" s="26" t="s">
        <v>22</v>
      </c>
      <c r="O98" s="26" t="s">
        <v>23</v>
      </c>
    </row>
    <row r="99" ht="29.25" spans="1:15">
      <c r="A99" s="11">
        <v>95</v>
      </c>
      <c r="B99" s="12" t="s">
        <v>45</v>
      </c>
      <c r="C99" s="12">
        <v>1802</v>
      </c>
      <c r="D99" s="12" t="s">
        <v>62</v>
      </c>
      <c r="E99" s="12" t="s">
        <v>21</v>
      </c>
      <c r="F99" s="12">
        <v>2.8</v>
      </c>
      <c r="G99" s="14">
        <v>106.18</v>
      </c>
      <c r="H99" s="15">
        <v>16.82</v>
      </c>
      <c r="I99" s="22">
        <v>89.36</v>
      </c>
      <c r="J99" s="14">
        <f t="shared" si="6"/>
        <v>5960.22377095498</v>
      </c>
      <c r="K99" s="14">
        <f t="shared" si="7"/>
        <v>7082.10116383169</v>
      </c>
      <c r="L99" s="14">
        <v>632856.56</v>
      </c>
      <c r="M99" s="14"/>
      <c r="N99" s="26" t="s">
        <v>22</v>
      </c>
      <c r="O99" s="26" t="s">
        <v>23</v>
      </c>
    </row>
    <row r="100" ht="29.25" spans="1:15">
      <c r="A100" s="11">
        <v>96</v>
      </c>
      <c r="B100" s="12" t="s">
        <v>45</v>
      </c>
      <c r="C100" s="12">
        <v>1803</v>
      </c>
      <c r="D100" s="12" t="s">
        <v>62</v>
      </c>
      <c r="E100" s="12" t="s">
        <v>25</v>
      </c>
      <c r="F100" s="12">
        <v>2.8</v>
      </c>
      <c r="G100" s="14">
        <v>128.23</v>
      </c>
      <c r="H100" s="15">
        <v>20.32</v>
      </c>
      <c r="I100" s="22">
        <v>107.91</v>
      </c>
      <c r="J100" s="14">
        <f t="shared" si="6"/>
        <v>6715.18794353895</v>
      </c>
      <c r="K100" s="14">
        <f t="shared" si="7"/>
        <v>7979.69187285701</v>
      </c>
      <c r="L100" s="14">
        <v>861088.549999999</v>
      </c>
      <c r="M100" s="14"/>
      <c r="N100" s="26" t="s">
        <v>22</v>
      </c>
      <c r="O100" s="26" t="s">
        <v>23</v>
      </c>
    </row>
    <row r="101" ht="29.25" spans="1:15">
      <c r="A101" s="11">
        <v>97</v>
      </c>
      <c r="B101" s="12" t="s">
        <v>45</v>
      </c>
      <c r="C101" s="12">
        <v>1804</v>
      </c>
      <c r="D101" s="12" t="s">
        <v>62</v>
      </c>
      <c r="E101" s="12" t="s">
        <v>25</v>
      </c>
      <c r="F101" s="12">
        <v>2.8</v>
      </c>
      <c r="G101" s="14">
        <v>128.23</v>
      </c>
      <c r="H101" s="15">
        <v>20.32</v>
      </c>
      <c r="I101" s="22">
        <v>107.91</v>
      </c>
      <c r="J101" s="14">
        <f t="shared" si="6"/>
        <v>6560.44529361304</v>
      </c>
      <c r="K101" s="14">
        <f t="shared" si="7"/>
        <v>7795.81039755352</v>
      </c>
      <c r="L101" s="14">
        <v>841245.9</v>
      </c>
      <c r="M101" s="14"/>
      <c r="N101" s="26" t="s">
        <v>22</v>
      </c>
      <c r="O101" s="26" t="s">
        <v>23</v>
      </c>
    </row>
    <row r="102" s="1" customFormat="true" ht="29.25" spans="1:15">
      <c r="A102" s="11">
        <v>98</v>
      </c>
      <c r="B102" s="12" t="s">
        <v>63</v>
      </c>
      <c r="C102" s="12">
        <v>201</v>
      </c>
      <c r="D102" s="12" t="s">
        <v>64</v>
      </c>
      <c r="E102" s="12" t="s">
        <v>25</v>
      </c>
      <c r="F102" s="12">
        <v>3.6</v>
      </c>
      <c r="G102" s="14">
        <v>128.28</v>
      </c>
      <c r="H102" s="15">
        <f t="shared" ref="H102:H129" si="8">G102-I102</f>
        <v>20.33</v>
      </c>
      <c r="I102" s="22">
        <v>107.95</v>
      </c>
      <c r="J102" s="31">
        <f t="shared" ref="J102:J133" si="9">L102/G102</f>
        <v>6604.6511627907</v>
      </c>
      <c r="K102" s="14">
        <f t="shared" si="7"/>
        <v>7848.49144198973</v>
      </c>
      <c r="L102" s="14">
        <v>847244.651162791</v>
      </c>
      <c r="M102" s="14"/>
      <c r="N102" s="26" t="s">
        <v>22</v>
      </c>
      <c r="O102" s="26" t="s">
        <v>23</v>
      </c>
    </row>
    <row r="103" s="1" customFormat="true" ht="29.25" spans="1:15">
      <c r="A103" s="11">
        <v>99</v>
      </c>
      <c r="B103" s="12" t="s">
        <v>63</v>
      </c>
      <c r="C103" s="12">
        <v>202</v>
      </c>
      <c r="D103" s="12" t="s">
        <v>64</v>
      </c>
      <c r="E103" s="12" t="s">
        <v>21</v>
      </c>
      <c r="F103" s="12">
        <v>3.6</v>
      </c>
      <c r="G103" s="14">
        <v>101.69</v>
      </c>
      <c r="H103" s="15">
        <f t="shared" si="8"/>
        <v>16.11</v>
      </c>
      <c r="I103" s="22">
        <v>85.58</v>
      </c>
      <c r="J103" s="31">
        <f t="shared" si="9"/>
        <v>5054.57763791917</v>
      </c>
      <c r="K103" s="14">
        <f t="shared" si="7"/>
        <v>6006.07618602477</v>
      </c>
      <c r="L103" s="14">
        <v>514000</v>
      </c>
      <c r="M103" s="14"/>
      <c r="N103" s="26" t="s">
        <v>22</v>
      </c>
      <c r="O103" s="26" t="s">
        <v>23</v>
      </c>
    </row>
    <row r="104" s="1" customFormat="true" ht="29.25" spans="1:15">
      <c r="A104" s="11">
        <v>100</v>
      </c>
      <c r="B104" s="12" t="s">
        <v>63</v>
      </c>
      <c r="C104" s="12">
        <v>203</v>
      </c>
      <c r="D104" s="12" t="s">
        <v>64</v>
      </c>
      <c r="E104" s="12" t="s">
        <v>21</v>
      </c>
      <c r="F104" s="12">
        <v>3.6</v>
      </c>
      <c r="G104" s="14">
        <v>106.3</v>
      </c>
      <c r="H104" s="15">
        <f t="shared" si="8"/>
        <v>16.84</v>
      </c>
      <c r="I104" s="22">
        <v>89.46</v>
      </c>
      <c r="J104" s="31">
        <f t="shared" si="9"/>
        <v>6744.18604651163</v>
      </c>
      <c r="K104" s="14">
        <f t="shared" si="7"/>
        <v>8013.71536713823</v>
      </c>
      <c r="L104" s="14">
        <v>716906.976744186</v>
      </c>
      <c r="M104" s="14"/>
      <c r="N104" s="26" t="s">
        <v>22</v>
      </c>
      <c r="O104" s="26" t="s">
        <v>23</v>
      </c>
    </row>
    <row r="105" s="1" customFormat="true" ht="29.25" spans="1:15">
      <c r="A105" s="11">
        <v>101</v>
      </c>
      <c r="B105" s="12" t="s">
        <v>63</v>
      </c>
      <c r="C105" s="12">
        <v>204</v>
      </c>
      <c r="D105" s="12" t="s">
        <v>46</v>
      </c>
      <c r="E105" s="12" t="s">
        <v>21</v>
      </c>
      <c r="F105" s="12">
        <v>3.6</v>
      </c>
      <c r="G105" s="14">
        <v>99.66</v>
      </c>
      <c r="H105" s="15">
        <f t="shared" si="8"/>
        <v>15.79</v>
      </c>
      <c r="I105" s="22">
        <v>83.87</v>
      </c>
      <c r="J105" s="31">
        <f t="shared" si="9"/>
        <v>6139.53488372093</v>
      </c>
      <c r="K105" s="14">
        <f t="shared" si="7"/>
        <v>7295.41011698614</v>
      </c>
      <c r="L105" s="14">
        <v>611866.046511628</v>
      </c>
      <c r="M105" s="14"/>
      <c r="N105" s="26" t="s">
        <v>22</v>
      </c>
      <c r="O105" s="26" t="s">
        <v>23</v>
      </c>
    </row>
    <row r="106" s="1" customFormat="true" ht="29.25" spans="1:15">
      <c r="A106" s="11">
        <v>102</v>
      </c>
      <c r="B106" s="12" t="s">
        <v>63</v>
      </c>
      <c r="C106" s="12">
        <v>301</v>
      </c>
      <c r="D106" s="12" t="s">
        <v>65</v>
      </c>
      <c r="E106" s="12" t="s">
        <v>25</v>
      </c>
      <c r="F106" s="12">
        <v>2.8</v>
      </c>
      <c r="G106" s="14">
        <v>128.29</v>
      </c>
      <c r="H106" s="15">
        <v>20.33</v>
      </c>
      <c r="I106" s="22">
        <v>107.96</v>
      </c>
      <c r="J106" s="31">
        <f t="shared" si="9"/>
        <v>6627.90697674419</v>
      </c>
      <c r="K106" s="14">
        <f t="shared" si="7"/>
        <v>7876.01135648863</v>
      </c>
      <c r="L106" s="14">
        <v>850294.186046512</v>
      </c>
      <c r="M106" s="14"/>
      <c r="N106" s="26" t="s">
        <v>22</v>
      </c>
      <c r="O106" s="26" t="s">
        <v>23</v>
      </c>
    </row>
    <row r="107" s="1" customFormat="true" ht="29.25" spans="1:15">
      <c r="A107" s="11">
        <v>103</v>
      </c>
      <c r="B107" s="12" t="s">
        <v>63</v>
      </c>
      <c r="C107" s="12">
        <v>303</v>
      </c>
      <c r="D107" s="12" t="s">
        <v>65</v>
      </c>
      <c r="E107" s="12" t="s">
        <v>21</v>
      </c>
      <c r="F107" s="12">
        <v>2.8</v>
      </c>
      <c r="G107" s="14">
        <v>106.3</v>
      </c>
      <c r="H107" s="15">
        <f t="shared" si="8"/>
        <v>16.84</v>
      </c>
      <c r="I107" s="22">
        <v>89.46</v>
      </c>
      <c r="J107" s="31">
        <f t="shared" si="9"/>
        <v>6767.44186046512</v>
      </c>
      <c r="K107" s="14">
        <f t="shared" si="7"/>
        <v>8041.34886840422</v>
      </c>
      <c r="L107" s="14">
        <v>719379.069767442</v>
      </c>
      <c r="M107" s="14"/>
      <c r="N107" s="26" t="s">
        <v>22</v>
      </c>
      <c r="O107" s="26" t="s">
        <v>23</v>
      </c>
    </row>
    <row r="108" s="1" customFormat="true" ht="29.25" spans="1:15">
      <c r="A108" s="11">
        <v>104</v>
      </c>
      <c r="B108" s="12" t="s">
        <v>63</v>
      </c>
      <c r="C108" s="12">
        <v>304</v>
      </c>
      <c r="D108" s="12" t="s">
        <v>24</v>
      </c>
      <c r="E108" s="12" t="s">
        <v>21</v>
      </c>
      <c r="F108" s="12">
        <v>2.8</v>
      </c>
      <c r="G108" s="14">
        <v>99.66</v>
      </c>
      <c r="H108" s="15">
        <f t="shared" si="8"/>
        <v>15.79</v>
      </c>
      <c r="I108" s="22">
        <v>83.87</v>
      </c>
      <c r="J108" s="31">
        <f t="shared" si="9"/>
        <v>6162.79069767442</v>
      </c>
      <c r="K108" s="14">
        <f t="shared" si="7"/>
        <v>7323.04424621716</v>
      </c>
      <c r="L108" s="14">
        <v>614183.720930233</v>
      </c>
      <c r="M108" s="14"/>
      <c r="N108" s="26" t="s">
        <v>22</v>
      </c>
      <c r="O108" s="26" t="s">
        <v>23</v>
      </c>
    </row>
    <row r="109" s="1" customFormat="true" ht="29.25" spans="1:15">
      <c r="A109" s="11">
        <v>105</v>
      </c>
      <c r="B109" s="12" t="s">
        <v>63</v>
      </c>
      <c r="C109" s="12">
        <v>401</v>
      </c>
      <c r="D109" s="12" t="s">
        <v>66</v>
      </c>
      <c r="E109" s="12" t="s">
        <v>25</v>
      </c>
      <c r="F109" s="12">
        <v>2.8</v>
      </c>
      <c r="G109" s="14">
        <v>128.29</v>
      </c>
      <c r="H109" s="15">
        <v>20.33</v>
      </c>
      <c r="I109" s="22">
        <v>107.96</v>
      </c>
      <c r="J109" s="31">
        <f t="shared" si="9"/>
        <v>6604.6511627907</v>
      </c>
      <c r="K109" s="14">
        <f t="shared" si="7"/>
        <v>7848.376228922</v>
      </c>
      <c r="L109" s="14">
        <v>847310.697674419</v>
      </c>
      <c r="M109" s="14"/>
      <c r="N109" s="26" t="s">
        <v>22</v>
      </c>
      <c r="O109" s="26" t="s">
        <v>23</v>
      </c>
    </row>
    <row r="110" s="1" customFormat="true" ht="29.25" spans="1:15">
      <c r="A110" s="11">
        <v>106</v>
      </c>
      <c r="B110" s="12" t="s">
        <v>63</v>
      </c>
      <c r="C110" s="12">
        <v>402</v>
      </c>
      <c r="D110" s="12" t="s">
        <v>66</v>
      </c>
      <c r="E110" s="12" t="s">
        <v>21</v>
      </c>
      <c r="F110" s="12">
        <v>2.8</v>
      </c>
      <c r="G110" s="14">
        <v>101.69</v>
      </c>
      <c r="H110" s="15">
        <f t="shared" si="8"/>
        <v>16.11</v>
      </c>
      <c r="I110" s="22">
        <v>85.58</v>
      </c>
      <c r="J110" s="31">
        <f t="shared" si="9"/>
        <v>5054.57763791917</v>
      </c>
      <c r="K110" s="14">
        <f t="shared" si="7"/>
        <v>6006.07618602477</v>
      </c>
      <c r="L110" s="14">
        <v>514000</v>
      </c>
      <c r="M110" s="14"/>
      <c r="N110" s="26" t="s">
        <v>22</v>
      </c>
      <c r="O110" s="26" t="s">
        <v>23</v>
      </c>
    </row>
    <row r="111" s="1" customFormat="true" ht="29.25" spans="1:15">
      <c r="A111" s="11">
        <v>107</v>
      </c>
      <c r="B111" s="12" t="s">
        <v>63</v>
      </c>
      <c r="C111" s="12">
        <v>404</v>
      </c>
      <c r="D111" s="12" t="s">
        <v>48</v>
      </c>
      <c r="E111" s="12" t="s">
        <v>21</v>
      </c>
      <c r="F111" s="12">
        <v>2.8</v>
      </c>
      <c r="G111" s="14">
        <v>99.66</v>
      </c>
      <c r="H111" s="15">
        <f t="shared" si="8"/>
        <v>15.79</v>
      </c>
      <c r="I111" s="22">
        <v>83.87</v>
      </c>
      <c r="J111" s="31">
        <f t="shared" si="9"/>
        <v>6139.53488372093</v>
      </c>
      <c r="K111" s="14">
        <f t="shared" si="7"/>
        <v>7295.41011698614</v>
      </c>
      <c r="L111" s="14">
        <v>611866.046511628</v>
      </c>
      <c r="M111" s="14"/>
      <c r="N111" s="26" t="s">
        <v>22</v>
      </c>
      <c r="O111" s="26" t="s">
        <v>23</v>
      </c>
    </row>
    <row r="112" s="1" customFormat="true" ht="29.25" spans="1:15">
      <c r="A112" s="11">
        <v>108</v>
      </c>
      <c r="B112" s="12" t="s">
        <v>63</v>
      </c>
      <c r="C112" s="12">
        <v>501</v>
      </c>
      <c r="D112" s="12" t="s">
        <v>67</v>
      </c>
      <c r="E112" s="12" t="s">
        <v>25</v>
      </c>
      <c r="F112" s="12">
        <v>2.8</v>
      </c>
      <c r="G112" s="14">
        <v>128.29</v>
      </c>
      <c r="H112" s="15">
        <v>20.33</v>
      </c>
      <c r="I112" s="22">
        <v>107.96</v>
      </c>
      <c r="J112" s="31">
        <f t="shared" si="9"/>
        <v>6674.41860465117</v>
      </c>
      <c r="K112" s="14">
        <f t="shared" si="7"/>
        <v>7931.28161162188</v>
      </c>
      <c r="L112" s="14">
        <v>856261.162790698</v>
      </c>
      <c r="M112" s="14"/>
      <c r="N112" s="26" t="s">
        <v>22</v>
      </c>
      <c r="O112" s="26" t="s">
        <v>23</v>
      </c>
    </row>
    <row r="113" s="1" customFormat="true" ht="29.25" spans="1:15">
      <c r="A113" s="11">
        <v>109</v>
      </c>
      <c r="B113" s="12" t="s">
        <v>63</v>
      </c>
      <c r="C113" s="12">
        <v>502</v>
      </c>
      <c r="D113" s="12" t="s">
        <v>67</v>
      </c>
      <c r="E113" s="12" t="s">
        <v>21</v>
      </c>
      <c r="F113" s="12">
        <v>2.8</v>
      </c>
      <c r="G113" s="14">
        <v>101.69</v>
      </c>
      <c r="H113" s="15">
        <f t="shared" si="8"/>
        <v>16.11</v>
      </c>
      <c r="I113" s="22">
        <v>85.58</v>
      </c>
      <c r="J113" s="31">
        <f t="shared" si="9"/>
        <v>6697.67441860465</v>
      </c>
      <c r="K113" s="14">
        <f t="shared" si="7"/>
        <v>7958.47758387365</v>
      </c>
      <c r="L113" s="14">
        <v>681086.511627907</v>
      </c>
      <c r="M113" s="14"/>
      <c r="N113" s="26" t="s">
        <v>22</v>
      </c>
      <c r="O113" s="26" t="s">
        <v>23</v>
      </c>
    </row>
    <row r="114" s="1" customFormat="true" ht="29.25" spans="1:15">
      <c r="A114" s="11">
        <v>110</v>
      </c>
      <c r="B114" s="12" t="s">
        <v>63</v>
      </c>
      <c r="C114" s="12">
        <v>504</v>
      </c>
      <c r="D114" s="12" t="s">
        <v>27</v>
      </c>
      <c r="E114" s="12" t="s">
        <v>21</v>
      </c>
      <c r="F114" s="12">
        <v>2.8</v>
      </c>
      <c r="G114" s="14">
        <v>99.66</v>
      </c>
      <c r="H114" s="15">
        <f t="shared" si="8"/>
        <v>15.79</v>
      </c>
      <c r="I114" s="22">
        <v>83.87</v>
      </c>
      <c r="J114" s="31">
        <f t="shared" si="9"/>
        <v>6209.3023255814</v>
      </c>
      <c r="K114" s="14">
        <f t="shared" si="7"/>
        <v>7378.31250467917</v>
      </c>
      <c r="L114" s="14">
        <v>618819.069767442</v>
      </c>
      <c r="M114" s="14"/>
      <c r="N114" s="26" t="s">
        <v>22</v>
      </c>
      <c r="O114" s="26" t="s">
        <v>23</v>
      </c>
    </row>
    <row r="115" s="1" customFormat="true" ht="29.25" spans="1:15">
      <c r="A115" s="11">
        <v>111</v>
      </c>
      <c r="B115" s="12" t="s">
        <v>63</v>
      </c>
      <c r="C115" s="12">
        <v>601</v>
      </c>
      <c r="D115" s="12" t="s">
        <v>68</v>
      </c>
      <c r="E115" s="12" t="s">
        <v>25</v>
      </c>
      <c r="F115" s="12">
        <v>2.8</v>
      </c>
      <c r="G115" s="14">
        <v>128.29</v>
      </c>
      <c r="H115" s="15">
        <v>20.33</v>
      </c>
      <c r="I115" s="22">
        <v>107.96</v>
      </c>
      <c r="J115" s="31">
        <f t="shared" si="9"/>
        <v>5376.66791856518</v>
      </c>
      <c r="K115" s="14">
        <f t="shared" si="7"/>
        <v>6389.15086395634</v>
      </c>
      <c r="L115" s="14">
        <v>689772.727272727</v>
      </c>
      <c r="M115" s="14"/>
      <c r="N115" s="26" t="s">
        <v>22</v>
      </c>
      <c r="O115" s="26" t="s">
        <v>23</v>
      </c>
    </row>
    <row r="116" s="1" customFormat="true" ht="29.25" spans="1:15">
      <c r="A116" s="11">
        <v>112</v>
      </c>
      <c r="B116" s="12" t="s">
        <v>63</v>
      </c>
      <c r="C116" s="12">
        <v>604</v>
      </c>
      <c r="D116" s="12" t="s">
        <v>50</v>
      </c>
      <c r="E116" s="12" t="s">
        <v>21</v>
      </c>
      <c r="F116" s="12">
        <v>2.8</v>
      </c>
      <c r="G116" s="14">
        <v>99.66</v>
      </c>
      <c r="H116" s="15">
        <f t="shared" si="8"/>
        <v>15.79</v>
      </c>
      <c r="I116" s="22">
        <v>83.87</v>
      </c>
      <c r="J116" s="31">
        <f t="shared" si="9"/>
        <v>6232.55813953489</v>
      </c>
      <c r="K116" s="14">
        <f t="shared" si="7"/>
        <v>7405.94663391018</v>
      </c>
      <c r="L116" s="14">
        <v>621136.744186047</v>
      </c>
      <c r="M116" s="14"/>
      <c r="N116" s="26" t="s">
        <v>22</v>
      </c>
      <c r="O116" s="26" t="s">
        <v>23</v>
      </c>
    </row>
    <row r="117" s="1" customFormat="true" ht="29.25" spans="1:15">
      <c r="A117" s="11">
        <v>113</v>
      </c>
      <c r="B117" s="12" t="s">
        <v>63</v>
      </c>
      <c r="C117" s="12">
        <v>701</v>
      </c>
      <c r="D117" s="12" t="s">
        <v>69</v>
      </c>
      <c r="E117" s="12" t="s">
        <v>25</v>
      </c>
      <c r="F117" s="12">
        <v>2.8</v>
      </c>
      <c r="G117" s="14">
        <v>128.29</v>
      </c>
      <c r="H117" s="15">
        <v>20.33</v>
      </c>
      <c r="I117" s="22">
        <v>107.96</v>
      </c>
      <c r="J117" s="31">
        <f t="shared" si="9"/>
        <v>6720.93023255814</v>
      </c>
      <c r="K117" s="14">
        <f t="shared" si="7"/>
        <v>7986.55186675513</v>
      </c>
      <c r="L117" s="14">
        <v>862228.139534884</v>
      </c>
      <c r="M117" s="14"/>
      <c r="N117" s="26" t="s">
        <v>22</v>
      </c>
      <c r="O117" s="26" t="s">
        <v>23</v>
      </c>
    </row>
    <row r="118" s="1" customFormat="true" ht="29.25" spans="1:15">
      <c r="A118" s="11">
        <v>114</v>
      </c>
      <c r="B118" s="12" t="s">
        <v>63</v>
      </c>
      <c r="C118" s="12">
        <v>704</v>
      </c>
      <c r="D118" s="12" t="s">
        <v>29</v>
      </c>
      <c r="E118" s="12" t="s">
        <v>21</v>
      </c>
      <c r="F118" s="12">
        <v>2.8</v>
      </c>
      <c r="G118" s="14">
        <v>99.66</v>
      </c>
      <c r="H118" s="15">
        <f t="shared" si="8"/>
        <v>15.79</v>
      </c>
      <c r="I118" s="22">
        <v>83.87</v>
      </c>
      <c r="J118" s="31">
        <f t="shared" si="9"/>
        <v>6255.81395348837</v>
      </c>
      <c r="K118" s="14">
        <f t="shared" si="7"/>
        <v>7433.58076314118</v>
      </c>
      <c r="L118" s="14">
        <v>623454.418604651</v>
      </c>
      <c r="M118" s="14"/>
      <c r="N118" s="26" t="s">
        <v>22</v>
      </c>
      <c r="O118" s="26" t="s">
        <v>23</v>
      </c>
    </row>
    <row r="119" s="1" customFormat="true" ht="29.25" spans="1:15">
      <c r="A119" s="11">
        <v>115</v>
      </c>
      <c r="B119" s="12" t="s">
        <v>63</v>
      </c>
      <c r="C119" s="12">
        <v>804</v>
      </c>
      <c r="D119" s="12" t="s">
        <v>52</v>
      </c>
      <c r="E119" s="12" t="s">
        <v>21</v>
      </c>
      <c r="F119" s="12">
        <v>2.8</v>
      </c>
      <c r="G119" s="14">
        <v>99.66</v>
      </c>
      <c r="H119" s="15">
        <f t="shared" si="8"/>
        <v>15.79</v>
      </c>
      <c r="I119" s="22">
        <v>83.87</v>
      </c>
      <c r="J119" s="31">
        <f t="shared" si="9"/>
        <v>6279.06976744186</v>
      </c>
      <c r="K119" s="14">
        <f t="shared" si="7"/>
        <v>7461.2148923722</v>
      </c>
      <c r="L119" s="14">
        <v>625772.093023256</v>
      </c>
      <c r="M119" s="14"/>
      <c r="N119" s="26" t="s">
        <v>22</v>
      </c>
      <c r="O119" s="26" t="s">
        <v>23</v>
      </c>
    </row>
    <row r="120" s="1" customFormat="true" ht="29.25" spans="1:15">
      <c r="A120" s="11">
        <v>116</v>
      </c>
      <c r="B120" s="12" t="s">
        <v>63</v>
      </c>
      <c r="C120" s="12">
        <v>904</v>
      </c>
      <c r="D120" s="12" t="s">
        <v>32</v>
      </c>
      <c r="E120" s="12" t="s">
        <v>21</v>
      </c>
      <c r="F120" s="12">
        <v>2.8</v>
      </c>
      <c r="G120" s="14">
        <v>99.66</v>
      </c>
      <c r="H120" s="15">
        <f t="shared" si="8"/>
        <v>15.79</v>
      </c>
      <c r="I120" s="22">
        <v>83.87</v>
      </c>
      <c r="J120" s="31">
        <f t="shared" si="9"/>
        <v>6302.32558139534</v>
      </c>
      <c r="K120" s="14">
        <f t="shared" si="7"/>
        <v>7488.8490216032</v>
      </c>
      <c r="L120" s="14">
        <v>628089.76744186</v>
      </c>
      <c r="M120" s="14"/>
      <c r="N120" s="26" t="s">
        <v>22</v>
      </c>
      <c r="O120" s="26" t="s">
        <v>23</v>
      </c>
    </row>
    <row r="121" s="1" customFormat="true" ht="29.25" spans="1:15">
      <c r="A121" s="11">
        <v>117</v>
      </c>
      <c r="B121" s="12" t="s">
        <v>63</v>
      </c>
      <c r="C121" s="12">
        <v>1004</v>
      </c>
      <c r="D121" s="12" t="s">
        <v>54</v>
      </c>
      <c r="E121" s="12" t="s">
        <v>21</v>
      </c>
      <c r="F121" s="12">
        <v>2.8</v>
      </c>
      <c r="G121" s="14">
        <v>99.66</v>
      </c>
      <c r="H121" s="15">
        <f t="shared" si="8"/>
        <v>15.79</v>
      </c>
      <c r="I121" s="22">
        <v>83.87</v>
      </c>
      <c r="J121" s="31">
        <f t="shared" si="9"/>
        <v>6372.09302325581</v>
      </c>
      <c r="K121" s="14">
        <f t="shared" si="7"/>
        <v>7571.75140929622</v>
      </c>
      <c r="L121" s="14">
        <v>635042.790697674</v>
      </c>
      <c r="M121" s="14"/>
      <c r="N121" s="26" t="s">
        <v>22</v>
      </c>
      <c r="O121" s="26" t="s">
        <v>23</v>
      </c>
    </row>
    <row r="122" s="1" customFormat="true" ht="29.25" spans="1:15">
      <c r="A122" s="11">
        <v>118</v>
      </c>
      <c r="B122" s="12" t="s">
        <v>63</v>
      </c>
      <c r="C122" s="12">
        <v>1104</v>
      </c>
      <c r="D122" s="12" t="s">
        <v>70</v>
      </c>
      <c r="E122" s="12" t="s">
        <v>21</v>
      </c>
      <c r="F122" s="12">
        <v>2.8</v>
      </c>
      <c r="G122" s="14">
        <v>99.66</v>
      </c>
      <c r="H122" s="15">
        <f t="shared" si="8"/>
        <v>15.79</v>
      </c>
      <c r="I122" s="22">
        <v>83.87</v>
      </c>
      <c r="J122" s="31">
        <f t="shared" si="9"/>
        <v>6348.83720930233</v>
      </c>
      <c r="K122" s="14">
        <f t="shared" si="7"/>
        <v>7544.11728006522</v>
      </c>
      <c r="L122" s="14">
        <v>632725.11627907</v>
      </c>
      <c r="M122" s="14"/>
      <c r="N122" s="26" t="s">
        <v>22</v>
      </c>
      <c r="O122" s="26" t="s">
        <v>23</v>
      </c>
    </row>
    <row r="123" s="1" customFormat="true" ht="29.25" spans="1:15">
      <c r="A123" s="11">
        <v>119</v>
      </c>
      <c r="B123" s="12" t="s">
        <v>63</v>
      </c>
      <c r="C123" s="12">
        <v>1204</v>
      </c>
      <c r="D123" s="12" t="s">
        <v>56</v>
      </c>
      <c r="E123" s="12" t="s">
        <v>21</v>
      </c>
      <c r="F123" s="12">
        <v>2.8</v>
      </c>
      <c r="G123" s="14">
        <v>99.66</v>
      </c>
      <c r="H123" s="15">
        <f t="shared" si="8"/>
        <v>15.79</v>
      </c>
      <c r="I123" s="22">
        <v>83.87</v>
      </c>
      <c r="J123" s="31">
        <f t="shared" si="9"/>
        <v>6372.09302325581</v>
      </c>
      <c r="K123" s="14">
        <f t="shared" si="7"/>
        <v>7571.75140929622</v>
      </c>
      <c r="L123" s="14">
        <v>635042.790697674</v>
      </c>
      <c r="M123" s="14"/>
      <c r="N123" s="26" t="s">
        <v>22</v>
      </c>
      <c r="O123" s="26" t="s">
        <v>23</v>
      </c>
    </row>
    <row r="124" s="1" customFormat="true" ht="29.25" spans="1:15">
      <c r="A124" s="11">
        <v>120</v>
      </c>
      <c r="B124" s="12" t="s">
        <v>63</v>
      </c>
      <c r="C124" s="12">
        <v>1304</v>
      </c>
      <c r="D124" s="12" t="s">
        <v>37</v>
      </c>
      <c r="E124" s="12" t="s">
        <v>21</v>
      </c>
      <c r="F124" s="12">
        <v>2.8</v>
      </c>
      <c r="G124" s="14">
        <v>99.66</v>
      </c>
      <c r="H124" s="15">
        <f t="shared" si="8"/>
        <v>15.79</v>
      </c>
      <c r="I124" s="22">
        <v>83.87</v>
      </c>
      <c r="J124" s="31">
        <f t="shared" si="9"/>
        <v>6395.3488372093</v>
      </c>
      <c r="K124" s="14">
        <f t="shared" si="7"/>
        <v>7599.38553852723</v>
      </c>
      <c r="L124" s="14">
        <v>637360.465116279</v>
      </c>
      <c r="M124" s="14"/>
      <c r="N124" s="26" t="s">
        <v>22</v>
      </c>
      <c r="O124" s="26" t="s">
        <v>23</v>
      </c>
    </row>
    <row r="125" s="1" customFormat="true" ht="29.25" spans="1:15">
      <c r="A125" s="11">
        <v>121</v>
      </c>
      <c r="B125" s="27" t="s">
        <v>63</v>
      </c>
      <c r="C125" s="27">
        <v>1401</v>
      </c>
      <c r="D125" s="27" t="s">
        <v>39</v>
      </c>
      <c r="E125" s="27" t="s">
        <v>25</v>
      </c>
      <c r="F125" s="27">
        <v>2.8</v>
      </c>
      <c r="G125" s="28">
        <v>128.29</v>
      </c>
      <c r="H125" s="29">
        <v>20.33</v>
      </c>
      <c r="I125" s="30">
        <v>107.96</v>
      </c>
      <c r="J125" s="32">
        <f t="shared" si="9"/>
        <v>4871.77488502611</v>
      </c>
      <c r="K125" s="28">
        <f t="shared" si="7"/>
        <v>5789.18117821415</v>
      </c>
      <c r="L125" s="28">
        <v>625000</v>
      </c>
      <c r="M125" s="28"/>
      <c r="N125" s="33" t="s">
        <v>22</v>
      </c>
      <c r="O125" s="33" t="s">
        <v>23</v>
      </c>
    </row>
    <row r="126" s="1" customFormat="true" ht="29.25" spans="1:15">
      <c r="A126" s="11">
        <v>122</v>
      </c>
      <c r="B126" s="12" t="s">
        <v>63</v>
      </c>
      <c r="C126" s="12">
        <v>1404</v>
      </c>
      <c r="D126" s="12" t="s">
        <v>58</v>
      </c>
      <c r="E126" s="12" t="s">
        <v>21</v>
      </c>
      <c r="F126" s="12">
        <v>2.8</v>
      </c>
      <c r="G126" s="14">
        <v>99.66</v>
      </c>
      <c r="H126" s="15">
        <f t="shared" si="8"/>
        <v>15.79</v>
      </c>
      <c r="I126" s="22">
        <v>83.87</v>
      </c>
      <c r="J126" s="31">
        <f t="shared" si="9"/>
        <v>6372.09302325581</v>
      </c>
      <c r="K126" s="14">
        <f t="shared" si="7"/>
        <v>7571.75140929622</v>
      </c>
      <c r="L126" s="14">
        <v>635042.790697674</v>
      </c>
      <c r="M126" s="14"/>
      <c r="N126" s="26" t="s">
        <v>22</v>
      </c>
      <c r="O126" s="26" t="s">
        <v>23</v>
      </c>
    </row>
    <row r="127" s="1" customFormat="true" ht="29.25" spans="1:15">
      <c r="A127" s="11">
        <v>123</v>
      </c>
      <c r="B127" s="12" t="s">
        <v>63</v>
      </c>
      <c r="C127" s="12">
        <v>1504</v>
      </c>
      <c r="D127" s="12" t="s">
        <v>40</v>
      </c>
      <c r="E127" s="12" t="s">
        <v>21</v>
      </c>
      <c r="F127" s="12">
        <v>2.8</v>
      </c>
      <c r="G127" s="14">
        <v>99.66</v>
      </c>
      <c r="H127" s="15">
        <f t="shared" si="8"/>
        <v>15.79</v>
      </c>
      <c r="I127" s="22">
        <v>83.87</v>
      </c>
      <c r="J127" s="31">
        <f t="shared" si="9"/>
        <v>6441.86046511628</v>
      </c>
      <c r="K127" s="14">
        <f t="shared" si="7"/>
        <v>7654.65379698925</v>
      </c>
      <c r="L127" s="14">
        <v>641995.813953488</v>
      </c>
      <c r="M127" s="14"/>
      <c r="N127" s="26" t="s">
        <v>22</v>
      </c>
      <c r="O127" s="26" t="s">
        <v>23</v>
      </c>
    </row>
    <row r="128" s="1" customFormat="true" ht="29.25" spans="1:15">
      <c r="A128" s="11">
        <v>124</v>
      </c>
      <c r="B128" s="12" t="s">
        <v>63</v>
      </c>
      <c r="C128" s="12">
        <v>1601</v>
      </c>
      <c r="D128" s="12" t="s">
        <v>60</v>
      </c>
      <c r="E128" s="12" t="s">
        <v>25</v>
      </c>
      <c r="F128" s="12">
        <v>2.8</v>
      </c>
      <c r="G128" s="14">
        <v>128.29</v>
      </c>
      <c r="H128" s="15">
        <v>20.33</v>
      </c>
      <c r="I128" s="22">
        <v>107.96</v>
      </c>
      <c r="J128" s="31">
        <f t="shared" si="9"/>
        <v>6930.23255813954</v>
      </c>
      <c r="K128" s="14">
        <f t="shared" si="7"/>
        <v>8235.26801485477</v>
      </c>
      <c r="L128" s="14">
        <v>889079.534883721</v>
      </c>
      <c r="M128" s="14"/>
      <c r="N128" s="26" t="s">
        <v>22</v>
      </c>
      <c r="O128" s="26" t="s">
        <v>23</v>
      </c>
    </row>
    <row r="129" s="1" customFormat="true" ht="29.25" spans="1:15">
      <c r="A129" s="11">
        <v>125</v>
      </c>
      <c r="B129" s="12" t="s">
        <v>63</v>
      </c>
      <c r="C129" s="12">
        <v>1704</v>
      </c>
      <c r="D129" s="12" t="s">
        <v>43</v>
      </c>
      <c r="E129" s="12" t="s">
        <v>21</v>
      </c>
      <c r="F129" s="12">
        <v>2.8</v>
      </c>
      <c r="G129" s="14">
        <v>99.66</v>
      </c>
      <c r="H129" s="15">
        <f>G129-I129</f>
        <v>15.79</v>
      </c>
      <c r="I129" s="22">
        <v>83.87</v>
      </c>
      <c r="J129" s="31">
        <f t="shared" si="9"/>
        <v>6488.37209302326</v>
      </c>
      <c r="K129" s="14">
        <f t="shared" si="7"/>
        <v>7709.92205545127</v>
      </c>
      <c r="L129" s="14">
        <v>646631.162790698</v>
      </c>
      <c r="M129" s="14"/>
      <c r="N129" s="26" t="s">
        <v>22</v>
      </c>
      <c r="O129" s="26" t="s">
        <v>23</v>
      </c>
    </row>
    <row r="130" s="1" customFormat="true" ht="29.25" spans="1:15">
      <c r="A130" s="11">
        <v>126</v>
      </c>
      <c r="B130" s="12" t="s">
        <v>63</v>
      </c>
      <c r="C130" s="12">
        <v>1802</v>
      </c>
      <c r="D130" s="12" t="s">
        <v>44</v>
      </c>
      <c r="E130" s="12" t="s">
        <v>21</v>
      </c>
      <c r="F130" s="12">
        <v>2.8</v>
      </c>
      <c r="G130" s="14">
        <v>101.69</v>
      </c>
      <c r="H130" s="15">
        <f>G130-I130</f>
        <v>16.11</v>
      </c>
      <c r="I130" s="22">
        <v>85.58</v>
      </c>
      <c r="J130" s="31">
        <f t="shared" si="9"/>
        <v>5290.58904513718</v>
      </c>
      <c r="K130" s="14">
        <f t="shared" ref="K130:K133" si="10">L130/I130</f>
        <v>6286.51554101426</v>
      </c>
      <c r="L130" s="14">
        <v>538000</v>
      </c>
      <c r="M130" s="14"/>
      <c r="N130" s="26" t="s">
        <v>22</v>
      </c>
      <c r="O130" s="26" t="s">
        <v>23</v>
      </c>
    </row>
    <row r="131" s="1" customFormat="true" ht="29.25" spans="1:15">
      <c r="A131" s="11">
        <v>127</v>
      </c>
      <c r="B131" s="27" t="s">
        <v>63</v>
      </c>
      <c r="C131" s="27">
        <v>1803</v>
      </c>
      <c r="D131" s="27" t="s">
        <v>44</v>
      </c>
      <c r="E131" s="27" t="s">
        <v>21</v>
      </c>
      <c r="F131" s="27">
        <v>2.8</v>
      </c>
      <c r="G131" s="28">
        <v>106.3</v>
      </c>
      <c r="H131" s="29">
        <f>G131-I131</f>
        <v>16.84</v>
      </c>
      <c r="I131" s="30">
        <v>89.46</v>
      </c>
      <c r="J131" s="32">
        <f t="shared" si="9"/>
        <v>5032.92568203199</v>
      </c>
      <c r="K131" s="28">
        <f t="shared" si="10"/>
        <v>5980.32640286161</v>
      </c>
      <c r="L131" s="28">
        <v>535000</v>
      </c>
      <c r="M131" s="28"/>
      <c r="N131" s="33" t="s">
        <v>22</v>
      </c>
      <c r="O131" s="33" t="s">
        <v>23</v>
      </c>
    </row>
    <row r="132" s="1" customFormat="true" ht="29.25" spans="1:15">
      <c r="A132" s="11">
        <v>128</v>
      </c>
      <c r="B132" s="12" t="s">
        <v>63</v>
      </c>
      <c r="C132" s="12">
        <v>1804</v>
      </c>
      <c r="D132" s="12" t="s">
        <v>62</v>
      </c>
      <c r="E132" s="12" t="s">
        <v>21</v>
      </c>
      <c r="F132" s="12">
        <v>2.8</v>
      </c>
      <c r="G132" s="14">
        <v>99.66</v>
      </c>
      <c r="H132" s="15">
        <f>G132-I132</f>
        <v>15.79</v>
      </c>
      <c r="I132" s="22">
        <v>83.87</v>
      </c>
      <c r="J132" s="31">
        <f t="shared" si="9"/>
        <v>6372.09302325581</v>
      </c>
      <c r="K132" s="14">
        <f t="shared" si="10"/>
        <v>7571.75140929622</v>
      </c>
      <c r="L132" s="14">
        <v>635042.790697674</v>
      </c>
      <c r="M132" s="14"/>
      <c r="N132" s="26" t="s">
        <v>22</v>
      </c>
      <c r="O132" s="26" t="s">
        <v>23</v>
      </c>
    </row>
    <row r="133" s="1" customFormat="true" spans="1:15">
      <c r="A133" s="34" t="s">
        <v>71</v>
      </c>
      <c r="B133" s="34"/>
      <c r="C133" s="34"/>
      <c r="D133" s="34"/>
      <c r="E133" s="34"/>
      <c r="F133" s="40"/>
      <c r="G133" s="41">
        <f>SUM(G5:G132)</f>
        <v>14644.16</v>
      </c>
      <c r="H133" s="41">
        <f>SUM(H5:H132)</f>
        <v>2332.77</v>
      </c>
      <c r="I133" s="41">
        <f>SUM(I5:I132)</f>
        <v>12311.39</v>
      </c>
      <c r="J133" s="47">
        <f t="shared" si="9"/>
        <v>6129.25796994387</v>
      </c>
      <c r="K133" s="41">
        <f t="shared" si="10"/>
        <v>7290.63366469044</v>
      </c>
      <c r="L133" s="41">
        <f>SUM(L5:L132)</f>
        <v>89757834.3931332</v>
      </c>
      <c r="M133" s="41"/>
      <c r="N133" s="26" t="s">
        <v>72</v>
      </c>
      <c r="O133" s="26" t="s">
        <v>72</v>
      </c>
    </row>
    <row r="134" s="1" customFormat="true" ht="36" customHeight="true" spans="1:15">
      <c r="A134" s="35" t="s">
        <v>73</v>
      </c>
      <c r="B134" s="36"/>
      <c r="C134" s="36"/>
      <c r="D134" s="36"/>
      <c r="E134" s="36"/>
      <c r="F134" s="36"/>
      <c r="G134" s="36"/>
      <c r="H134" s="36"/>
      <c r="I134" s="36"/>
      <c r="J134" s="48"/>
      <c r="K134" s="48"/>
      <c r="L134" s="36"/>
      <c r="M134" s="36"/>
      <c r="N134" s="36"/>
      <c r="O134" s="56"/>
    </row>
    <row r="135" s="1" customFormat="true" ht="65.25" customHeight="true" spans="1:15">
      <c r="A135" s="37" t="s">
        <v>74</v>
      </c>
      <c r="B135" s="38"/>
      <c r="C135" s="38"/>
      <c r="D135" s="38"/>
      <c r="E135" s="38"/>
      <c r="F135" s="38"/>
      <c r="G135" s="38"/>
      <c r="H135" s="38"/>
      <c r="I135" s="38"/>
      <c r="J135" s="49"/>
      <c r="K135" s="49"/>
      <c r="L135" s="38"/>
      <c r="M135" s="38"/>
      <c r="N135" s="38"/>
      <c r="O135" s="38"/>
    </row>
    <row r="136" s="1" customFormat="true" spans="1:15">
      <c r="A136" s="39" t="s">
        <v>75</v>
      </c>
      <c r="B136" s="39"/>
      <c r="C136" s="39"/>
      <c r="D136" s="39"/>
      <c r="E136" s="39"/>
      <c r="F136" s="39"/>
      <c r="G136" s="39"/>
      <c r="H136" s="39"/>
      <c r="I136" s="39"/>
      <c r="J136" s="50"/>
      <c r="K136" s="51" t="s">
        <v>76</v>
      </c>
      <c r="L136" s="39"/>
      <c r="M136" s="39"/>
      <c r="N136" s="42"/>
      <c r="O136" s="42"/>
    </row>
    <row r="137" s="1" customFormat="true" spans="1:15">
      <c r="A137" s="39" t="s">
        <v>77</v>
      </c>
      <c r="B137" s="39"/>
      <c r="C137" s="39"/>
      <c r="D137" s="39"/>
      <c r="E137" s="39"/>
      <c r="F137" s="42"/>
      <c r="G137" s="42"/>
      <c r="H137" s="42"/>
      <c r="I137" s="42"/>
      <c r="J137" s="50"/>
      <c r="K137" s="51" t="s">
        <v>78</v>
      </c>
      <c r="L137" s="39"/>
      <c r="M137" s="39"/>
      <c r="N137" s="42"/>
      <c r="O137" s="42"/>
    </row>
    <row r="138" s="1" customFormat="true" spans="1:15">
      <c r="A138" s="39" t="s">
        <v>79</v>
      </c>
      <c r="B138" s="39"/>
      <c r="C138" s="39"/>
      <c r="D138" s="39"/>
      <c r="E138" s="39"/>
      <c r="F138" s="43"/>
      <c r="G138" s="43"/>
      <c r="H138" s="43"/>
      <c r="I138" s="43"/>
      <c r="J138" s="16"/>
      <c r="K138" s="52"/>
      <c r="L138" s="43"/>
      <c r="M138" s="43"/>
      <c r="N138" s="43"/>
      <c r="O138" s="43"/>
    </row>
    <row r="139" s="1" customFormat="true" spans="7:12">
      <c r="G139" s="44"/>
      <c r="H139" s="45"/>
      <c r="I139" s="45"/>
      <c r="J139" s="53"/>
      <c r="K139" s="54"/>
      <c r="L139" s="44"/>
    </row>
    <row r="140" spans="7:13">
      <c r="G140" s="44"/>
      <c r="H140" s="46"/>
      <c r="I140" s="45"/>
      <c r="J140" s="53"/>
      <c r="K140" s="55"/>
      <c r="L140" s="44"/>
      <c r="M140" s="1"/>
    </row>
    <row r="141" spans="7:13">
      <c r="G141" s="44"/>
      <c r="H141" s="46"/>
      <c r="I141" s="45"/>
      <c r="J141" s="53"/>
      <c r="K141" s="55"/>
      <c r="L141" s="44"/>
      <c r="M141" s="1"/>
    </row>
    <row r="142" spans="7:13">
      <c r="G142" s="44"/>
      <c r="H142" s="46"/>
      <c r="I142" s="45"/>
      <c r="J142" s="53"/>
      <c r="K142" s="55"/>
      <c r="L142" s="44"/>
      <c r="M142" s="1"/>
    </row>
    <row r="143" spans="7:13">
      <c r="G143" s="44"/>
      <c r="H143" s="46"/>
      <c r="I143" s="45"/>
      <c r="J143" s="53"/>
      <c r="K143" s="55"/>
      <c r="L143" s="44"/>
      <c r="M143" s="1"/>
    </row>
    <row r="144" spans="7:13">
      <c r="G144" s="44"/>
      <c r="H144" s="46"/>
      <c r="I144" s="45"/>
      <c r="J144" s="53"/>
      <c r="K144" s="55"/>
      <c r="L144" s="44"/>
      <c r="M144" s="1"/>
    </row>
    <row r="145" spans="7:13">
      <c r="G145" s="44"/>
      <c r="H145" s="46"/>
      <c r="I145" s="45"/>
      <c r="J145" s="53"/>
      <c r="K145" s="55"/>
      <c r="L145" s="44"/>
      <c r="M145" s="1"/>
    </row>
    <row r="146" spans="7:13">
      <c r="G146" s="44"/>
      <c r="H146" s="46"/>
      <c r="I146" s="45"/>
      <c r="J146" s="53"/>
      <c r="K146" s="55"/>
      <c r="L146" s="44"/>
      <c r="M146" s="1"/>
    </row>
    <row r="147" spans="7:13">
      <c r="G147" s="44"/>
      <c r="H147" s="46"/>
      <c r="I147" s="45"/>
      <c r="J147" s="53"/>
      <c r="K147" s="55"/>
      <c r="L147" s="44"/>
      <c r="M147" s="1"/>
    </row>
    <row r="148" spans="7:13">
      <c r="G148" s="44"/>
      <c r="H148" s="46"/>
      <c r="I148" s="45"/>
      <c r="J148" s="53"/>
      <c r="K148" s="55"/>
      <c r="L148" s="44"/>
      <c r="M148" s="1"/>
    </row>
    <row r="149" spans="7:13">
      <c r="G149" s="44"/>
      <c r="H149" s="46"/>
      <c r="I149" s="45"/>
      <c r="J149" s="53"/>
      <c r="K149" s="55"/>
      <c r="L149" s="44"/>
      <c r="M149" s="1"/>
    </row>
    <row r="150" spans="7:13">
      <c r="G150" s="44"/>
      <c r="H150" s="46"/>
      <c r="I150" s="45"/>
      <c r="J150" s="53"/>
      <c r="K150" s="55"/>
      <c r="L150" s="44"/>
      <c r="M150" s="1"/>
    </row>
    <row r="151" spans="7:13">
      <c r="G151" s="44"/>
      <c r="H151" s="46"/>
      <c r="I151" s="45"/>
      <c r="J151" s="53"/>
      <c r="K151" s="55"/>
      <c r="L151" s="44"/>
      <c r="M151" s="1"/>
    </row>
    <row r="152" spans="7:13">
      <c r="G152" s="44"/>
      <c r="H152" s="46"/>
      <c r="I152" s="45"/>
      <c r="J152" s="53"/>
      <c r="K152" s="55"/>
      <c r="L152" s="44"/>
      <c r="M152" s="1"/>
    </row>
    <row r="153" spans="7:13">
      <c r="G153" s="44"/>
      <c r="H153" s="46"/>
      <c r="I153" s="45"/>
      <c r="J153" s="53"/>
      <c r="K153" s="55"/>
      <c r="L153" s="44"/>
      <c r="M153" s="1"/>
    </row>
    <row r="154" spans="7:13">
      <c r="G154" s="44"/>
      <c r="H154" s="46"/>
      <c r="I154" s="45"/>
      <c r="J154" s="53"/>
      <c r="K154" s="55"/>
      <c r="L154" s="44"/>
      <c r="M154" s="1"/>
    </row>
    <row r="155" spans="7:13">
      <c r="G155" s="44"/>
      <c r="H155" s="46"/>
      <c r="I155" s="45"/>
      <c r="J155" s="53"/>
      <c r="K155" s="55"/>
      <c r="L155" s="44"/>
      <c r="M155" s="1"/>
    </row>
    <row r="157" spans="10:12">
      <c r="J157" s="53"/>
      <c r="K157" s="55"/>
      <c r="L157" s="46"/>
    </row>
    <row r="158" spans="10:12">
      <c r="J158" s="53"/>
      <c r="K158" s="55"/>
      <c r="L158" s="46"/>
    </row>
    <row r="159" spans="10:12">
      <c r="J159" s="53"/>
      <c r="K159" s="55"/>
      <c r="L159" s="46"/>
    </row>
    <row r="160" spans="10:12">
      <c r="J160" s="53"/>
      <c r="K160" s="55"/>
      <c r="L160" s="46"/>
    </row>
    <row r="161" spans="10:12">
      <c r="J161" s="53"/>
      <c r="K161" s="55"/>
      <c r="L161" s="46"/>
    </row>
    <row r="162" spans="10:12">
      <c r="J162" s="53"/>
      <c r="K162" s="55"/>
      <c r="L162" s="46"/>
    </row>
    <row r="163" spans="10:12">
      <c r="J163" s="53"/>
      <c r="K163" s="55"/>
      <c r="L163" s="46"/>
    </row>
    <row r="164" spans="10:12">
      <c r="J164" s="53"/>
      <c r="K164" s="55"/>
      <c r="L164" s="46"/>
    </row>
    <row r="165" spans="10:12">
      <c r="J165" s="53"/>
      <c r="K165" s="55"/>
      <c r="L165" s="46"/>
    </row>
    <row r="166" spans="10:12">
      <c r="J166" s="53"/>
      <c r="K166" s="55"/>
      <c r="L166" s="46"/>
    </row>
    <row r="167" spans="10:12">
      <c r="J167" s="53"/>
      <c r="K167" s="55"/>
      <c r="L167" s="46"/>
    </row>
    <row r="168" spans="10:12">
      <c r="J168" s="53"/>
      <c r="K168" s="55"/>
      <c r="L168" s="46"/>
    </row>
    <row r="169" spans="10:12">
      <c r="J169" s="53"/>
      <c r="K169" s="55"/>
      <c r="L169" s="46"/>
    </row>
    <row r="170" spans="10:12">
      <c r="J170" s="53"/>
      <c r="K170" s="55"/>
      <c r="L170" s="46"/>
    </row>
    <row r="171" spans="10:12">
      <c r="J171" s="53"/>
      <c r="K171" s="55"/>
      <c r="L171" s="46"/>
    </row>
    <row r="172" spans="10:12">
      <c r="J172" s="53"/>
      <c r="K172" s="55"/>
      <c r="L172" s="46"/>
    </row>
    <row r="173" spans="10:12">
      <c r="J173" s="53"/>
      <c r="K173" s="55"/>
      <c r="L173" s="46"/>
    </row>
  </sheetData>
  <autoFilter ref="A4:O155">
    <extLst/>
  </autoFilter>
  <mergeCells count="10">
    <mergeCell ref="A1:B1"/>
    <mergeCell ref="A2:O2"/>
    <mergeCell ref="A133:F133"/>
    <mergeCell ref="A134:O134"/>
    <mergeCell ref="A135:O135"/>
    <mergeCell ref="A136:E136"/>
    <mergeCell ref="K136:L136"/>
    <mergeCell ref="A137:E137"/>
    <mergeCell ref="K137:L137"/>
    <mergeCell ref="A138:E138"/>
  </mergeCells>
  <printOptions horizontalCentered="true"/>
  <pageMargins left="0.393055555555556" right="0.393055555555556" top="0.472222222222222" bottom="0.393055555555556" header="0.196527777777778" footer="0.196527777777778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revision>1</cp:revision>
  <dcterms:created xsi:type="dcterms:W3CDTF">2011-04-26T18:07:00Z</dcterms:created>
  <cp:lastPrinted>2016-10-10T23:02:00Z</cp:lastPrinted>
  <dcterms:modified xsi:type="dcterms:W3CDTF">2024-07-24T10:14:59Z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F837115ED27F43A0A957E445DA500B13_13</vt:lpwstr>
  </property>
</Properties>
</file>