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<sst xmlns="http://schemas.openxmlformats.org/spreadsheetml/2006/main" count="592" uniqueCount="38">
  <si>
    <t>附件2</t>
  </si>
  <si>
    <t>清远市新建商品住房销售价格备案表</t>
  </si>
  <si>
    <t>房地产开发企业名称或中介服务机构名称：清远市清新区冠龙房地产有限公司</t>
  </si>
  <si>
    <r>
      <rPr>
        <sz val="10"/>
        <rFont val="宋体"/>
        <charset val="134"/>
        <scheme val="minor"/>
      </rPr>
      <t>项目(楼盘)名称：凯旋都汇豪庭10栋（原</t>
    </r>
    <r>
      <rPr>
        <sz val="10"/>
        <rFont val="宋体"/>
        <charset val="134"/>
      </rPr>
      <t>L1、L2栋)</t>
    </r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</si>
  <si>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</si>
  <si>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</si>
  <si>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</si>
  <si>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</si>
  <si>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</si>
  <si>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</si>
  <si>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</si>
  <si>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</si>
  <si>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</si>
  <si>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</si>
  <si>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</si>
  <si>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</si>
  <si>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</si>
  <si>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</si>
  <si>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</si>
  <si>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10栋1单元</t>
  </si>
  <si>
    <t>01</t>
  </si>
  <si>
    <t>三房两厅两卫</t>
  </si>
  <si>
    <t>在售</t>
  </si>
  <si>
    <t>带装修</t>
  </si>
  <si>
    <t>02</t>
  </si>
  <si>
    <t>两房两厅一卫</t>
  </si>
  <si>
    <t>03</t>
  </si>
  <si>
    <t>06</t>
  </si>
  <si>
    <t>10栋2单元</t>
  </si>
  <si>
    <t>四房两厅两卫</t>
  </si>
  <si>
    <t>本楼栋总面积/均价</t>
  </si>
  <si>
    <r>
      <rPr>
        <sz val="11"/>
        <rFont val="宋体"/>
        <charset val="134"/>
        <scheme val="minor"/>
      </rPr>
      <t xml:space="preserve">   本栋销售住宅共 113</t>
    </r>
    <r>
      <rPr>
        <sz val="11"/>
        <rFont val="宋体"/>
        <charset val="134"/>
      </rPr>
      <t>套，销售住宅总建筑面积：</t>
    </r>
    <r>
      <rPr>
        <sz val="11"/>
        <rFont val="宋体"/>
        <charset val="134"/>
        <scheme val="minor"/>
      </rPr>
      <t>11492.57</t>
    </r>
    <r>
      <rPr>
        <sz val="11"/>
        <rFont val="宋体"/>
        <charset val="134"/>
      </rPr>
      <t>㎡，分摊面积：</t>
    </r>
    <r>
      <rPr>
        <sz val="11"/>
        <rFont val="宋体"/>
        <charset val="134"/>
        <scheme val="minor"/>
      </rPr>
      <t>2490.58</t>
    </r>
    <r>
      <rPr>
        <sz val="11"/>
        <rFont val="宋体"/>
        <charset val="134"/>
      </rPr>
      <t>㎡，套内面积：</t>
    </r>
    <r>
      <rPr>
        <sz val="11"/>
        <rFont val="宋体"/>
        <charset val="134"/>
        <scheme val="minor"/>
      </rPr>
      <t>9001.99</t>
    </r>
    <r>
      <rPr>
        <sz val="11"/>
        <rFont val="宋体"/>
        <charset val="134"/>
      </rPr>
      <t>㎡，销售均价：</t>
    </r>
    <r>
      <rPr>
        <sz val="11"/>
        <rFont val="宋体"/>
        <charset val="134"/>
        <scheme val="minor"/>
      </rPr>
      <t>7451.56</t>
    </r>
    <r>
      <rPr>
        <sz val="11"/>
        <rFont val="宋体"/>
        <charset val="134"/>
      </rPr>
      <t>元/㎡（建筑面积）。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</si>
  <si>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2.上述“价格”指带装修价格。
3.建筑面积=套内建筑面积+分摊的共有建筑面积。</t>
  </si>
  <si>
    <t>备案机关：</t>
  </si>
  <si>
    <t>企业物价员：冯科淋</t>
  </si>
  <si>
    <t>价格举报投诉电话：12345</t>
  </si>
  <si>
    <t>企业投诉电话：0763-5819999</t>
  </si>
  <si>
    <t>本表一式两份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</si>
</sst>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178" fontId="1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178" fontId="4" fillId="0" borderId="0" xfId="0" applyNumberFormat="true" applyFont="true" applyFill="true" applyBorder="true" applyAlignment="true">
      <alignment horizontal="center" vertical="center"/>
    </xf>
    <xf numFmtId="178" fontId="2" fillId="0" borderId="0" xfId="0" applyNumberFormat="true" applyFont="true" applyFill="true" applyBorder="true" applyAlignment="true">
      <alignment horizontal="left" vertical="center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horizontal="left" vertical="top" wrapText="true"/>
    </xf>
    <xf numFmtId="0" fontId="3" fillId="0" borderId="2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 wrapText="true"/>
    </xf>
    <xf numFmtId="49" fontId="1" fillId="0" borderId="0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177" fontId="2" fillId="0" borderId="0" xfId="0" applyNumberFormat="true" applyFont="true" applyFill="true" applyBorder="true" applyAlignment="true">
      <alignment horizontal="left" vertical="center" wrapText="true"/>
    </xf>
    <xf numFmtId="176" fontId="2" fillId="0" borderId="0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177" fontId="1" fillId="0" borderId="0" xfId="0" applyNumberFormat="true" applyFont="true" applyFill="true" applyBorder="true" applyAlignment="true">
      <alignment horizontal="center" vertical="center"/>
    </xf>
    <xf numFmtId="178" fontId="3" fillId="0" borderId="2" xfId="0" applyNumberFormat="true" applyFont="true" applyFill="true" applyBorder="true" applyAlignment="true">
      <alignment vertical="center" wrapText="true"/>
    </xf>
    <xf numFmtId="178" fontId="3" fillId="0" borderId="2" xfId="0" applyNumberFormat="true" applyFont="true" applyFill="true" applyBorder="true" applyAlignment="true">
      <alignment horizontal="left" vertical="center"/>
    </xf>
    <xf numFmtId="178" fontId="2" fillId="0" borderId="0" xfId="0" applyNumberFormat="true" applyFont="true" applyFill="true" applyBorder="true" applyAlignment="true">
      <alignment horizontal="left" vertical="center" wrapText="true"/>
    </xf>
    <xf numFmtId="178" fontId="1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7"/>
  <sheetViews>
    <sheetView tabSelected="1" workbookViewId="0">
      <pane ySplit="5" topLeftCell="A108" activePane="bottomLeft" state="frozen"/>
      <selection/>
      <selection pane="bottomLeft" activeCell="A6" sqref="$A6:$XFD6"/>
    </sheetView>
  </sheetViews>
  <sheetFormatPr defaultColWidth="8.63333333333333" defaultRowHeight="15.75"/>
  <cols>
    <col min="1" max="1" width="6" style="1"/>
    <col min="2" max="2" width="12.6666666666667" style="1" customWidth="true"/>
    <col min="3" max="3" width="7.88333333333333" style="5" customWidth="true"/>
    <col min="4" max="4" width="6.38333333333333" style="1" customWidth="true"/>
    <col min="5" max="5" width="16" style="1" customWidth="true"/>
    <col min="6" max="6" width="6.13333333333333" style="1" customWidth="true"/>
    <col min="7" max="7" width="11.75" style="4"/>
    <col min="8" max="8" width="10.75" style="4"/>
    <col min="9" max="9" width="11" style="4" customWidth="true"/>
    <col min="10" max="10" width="10" style="6" customWidth="true"/>
    <col min="11" max="11" width="11.25" style="6" customWidth="true"/>
    <col min="12" max="12" width="14.15" style="7" customWidth="true"/>
    <col min="13" max="13" width="11.5583333333333" style="8" customWidth="true"/>
    <col min="14" max="14" width="9.10833333333333" style="1" customWidth="true"/>
    <col min="15" max="15" width="18.5583333333333" style="1" customWidth="true"/>
    <col min="16" max="24" width="9" style="1"/>
    <col min="25" max="16384" width="8.63333333333333" style="1"/>
  </cols>
  <sheetData>
    <row r="1" s="1" customFormat="true" ht="18" customHeight="true" spans="1:13">
      <c r="A1" s="9" t="s">
        <v>0</v>
      </c>
      <c r="B1" s="9"/>
      <c r="C1" s="5"/>
      <c r="G1" s="4"/>
      <c r="H1" s="4"/>
      <c r="I1" s="4"/>
      <c r="J1" s="6"/>
      <c r="K1" s="6"/>
      <c r="L1" s="7"/>
      <c r="M1" s="8"/>
    </row>
    <row r="2" s="1" customFormat="true" ht="31" customHeight="true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0"/>
      <c r="M2" s="28"/>
      <c r="N2" s="10"/>
      <c r="O2" s="10"/>
    </row>
    <row r="3" s="2" customFormat="true" ht="28" customHeight="true" spans="1:13">
      <c r="A3" s="11" t="s">
        <v>2</v>
      </c>
      <c r="B3" s="11"/>
      <c r="C3" s="11"/>
      <c r="D3" s="11"/>
      <c r="E3" s="11"/>
      <c r="F3" s="11"/>
      <c r="G3" s="17"/>
      <c r="H3" s="17"/>
      <c r="I3" s="21" t="s">
        <v>3</v>
      </c>
      <c r="J3" s="21"/>
      <c r="K3" s="21"/>
      <c r="L3" s="22"/>
      <c r="M3" s="29"/>
    </row>
    <row r="4" s="1" customFormat="true" ht="30" customHeight="true" spans="1:15">
      <c r="A4" s="12" t="s">
        <v>4</v>
      </c>
      <c r="B4" s="13" t="s">
        <v>5</v>
      </c>
      <c r="C4" s="14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23" t="s">
        <v>13</v>
      </c>
      <c r="K4" s="23" t="s">
        <v>14</v>
      </c>
      <c r="L4" s="24" t="s">
        <v>15</v>
      </c>
      <c r="M4" s="30" t="s">
        <v>16</v>
      </c>
      <c r="N4" s="13" t="s">
        <v>17</v>
      </c>
      <c r="O4" s="12" t="s">
        <v>18</v>
      </c>
    </row>
    <row r="5" s="1" customFormat="true" ht="28" customHeight="true" spans="1:15">
      <c r="A5" s="12"/>
      <c r="B5" s="13"/>
      <c r="C5" s="14"/>
      <c r="D5" s="13"/>
      <c r="E5" s="13"/>
      <c r="F5" s="13"/>
      <c r="G5" s="13"/>
      <c r="H5" s="13"/>
      <c r="I5" s="13"/>
      <c r="J5" s="23"/>
      <c r="K5" s="23"/>
      <c r="L5" s="24"/>
      <c r="M5" s="30"/>
      <c r="N5" s="13"/>
      <c r="O5" s="12"/>
    </row>
    <row r="6" s="3" customFormat="true" ht="22" customHeight="true" spans="1:15">
      <c r="A6" s="15">
        <v>1</v>
      </c>
      <c r="B6" s="15" t="s">
        <v>19</v>
      </c>
      <c r="C6" s="16" t="s">
        <v>20</v>
      </c>
      <c r="D6" s="15">
        <v>1</v>
      </c>
      <c r="E6" s="15" t="s">
        <v>21</v>
      </c>
      <c r="F6" s="15">
        <v>3</v>
      </c>
      <c r="G6" s="18">
        <v>94.95</v>
      </c>
      <c r="H6" s="18">
        <f t="shared" ref="H6:H69" si="0">G6-I6</f>
        <v>22.27</v>
      </c>
      <c r="I6" s="18">
        <v>72.68</v>
      </c>
      <c r="J6" s="25">
        <f t="shared" ref="J6:J69" si="1">L6/G6</f>
        <v>6937.59873617693</v>
      </c>
      <c r="K6" s="25">
        <f t="shared" ref="K6:K69" si="2">L6/I6</f>
        <v>9063.35993395707</v>
      </c>
      <c r="L6" s="26">
        <v>658725</v>
      </c>
      <c r="M6" s="31"/>
      <c r="N6" s="32" t="s">
        <v>22</v>
      </c>
      <c r="O6" s="32" t="s">
        <v>23</v>
      </c>
    </row>
    <row r="7" s="3" customFormat="true" ht="22" customHeight="true" spans="1:15">
      <c r="A7" s="15">
        <v>2</v>
      </c>
      <c r="B7" s="15" t="s">
        <v>19</v>
      </c>
      <c r="C7" s="16" t="s">
        <v>20</v>
      </c>
      <c r="D7" s="15">
        <v>2</v>
      </c>
      <c r="E7" s="15" t="s">
        <v>21</v>
      </c>
      <c r="F7" s="15">
        <v>3</v>
      </c>
      <c r="G7" s="18">
        <v>94.93</v>
      </c>
      <c r="H7" s="18">
        <f t="shared" si="0"/>
        <v>22.26</v>
      </c>
      <c r="I7" s="18">
        <v>72.67</v>
      </c>
      <c r="J7" s="25">
        <f t="shared" si="1"/>
        <v>6955.89381649637</v>
      </c>
      <c r="K7" s="25">
        <f t="shared" si="2"/>
        <v>9086.59694509426</v>
      </c>
      <c r="L7" s="26">
        <v>660323</v>
      </c>
      <c r="M7" s="31"/>
      <c r="N7" s="32" t="s">
        <v>22</v>
      </c>
      <c r="O7" s="32" t="s">
        <v>23</v>
      </c>
    </row>
    <row r="8" s="3" customFormat="true" ht="22" customHeight="true" spans="1:15">
      <c r="A8" s="15">
        <v>3</v>
      </c>
      <c r="B8" s="15" t="s">
        <v>19</v>
      </c>
      <c r="C8" s="16" t="s">
        <v>20</v>
      </c>
      <c r="D8" s="15">
        <v>17</v>
      </c>
      <c r="E8" s="15" t="s">
        <v>21</v>
      </c>
      <c r="F8" s="15">
        <v>3</v>
      </c>
      <c r="G8" s="18">
        <v>94.93</v>
      </c>
      <c r="H8" s="18">
        <f t="shared" si="0"/>
        <v>22.26</v>
      </c>
      <c r="I8" s="18">
        <v>72.67</v>
      </c>
      <c r="J8" s="25">
        <f t="shared" si="1"/>
        <v>9206.78394606552</v>
      </c>
      <c r="K8" s="25">
        <f t="shared" si="2"/>
        <v>12026.9712398514</v>
      </c>
      <c r="L8" s="26">
        <v>874000</v>
      </c>
      <c r="M8" s="31"/>
      <c r="N8" s="32" t="s">
        <v>22</v>
      </c>
      <c r="O8" s="32" t="s">
        <v>23</v>
      </c>
    </row>
    <row r="9" s="3" customFormat="true" ht="22" customHeight="true" spans="1:15">
      <c r="A9" s="15">
        <v>4</v>
      </c>
      <c r="B9" s="15" t="s">
        <v>19</v>
      </c>
      <c r="C9" s="16" t="s">
        <v>20</v>
      </c>
      <c r="D9" s="15">
        <v>18</v>
      </c>
      <c r="E9" s="15" t="s">
        <v>21</v>
      </c>
      <c r="F9" s="15">
        <v>3</v>
      </c>
      <c r="G9" s="18">
        <v>94.93</v>
      </c>
      <c r="H9" s="18">
        <f t="shared" si="0"/>
        <v>22.26</v>
      </c>
      <c r="I9" s="18">
        <v>72.67</v>
      </c>
      <c r="J9" s="25">
        <f t="shared" si="1"/>
        <v>7403.88707468661</v>
      </c>
      <c r="K9" s="25">
        <f t="shared" si="2"/>
        <v>9671.81780652264</v>
      </c>
      <c r="L9" s="26">
        <v>702851</v>
      </c>
      <c r="M9" s="31"/>
      <c r="N9" s="32" t="s">
        <v>22</v>
      </c>
      <c r="O9" s="32" t="s">
        <v>23</v>
      </c>
    </row>
    <row r="10" s="3" customFormat="true" ht="22" customHeight="true" spans="1:15">
      <c r="A10" s="15">
        <v>5</v>
      </c>
      <c r="B10" s="15" t="s">
        <v>19</v>
      </c>
      <c r="C10" s="16" t="s">
        <v>24</v>
      </c>
      <c r="D10" s="15">
        <v>1</v>
      </c>
      <c r="E10" s="15" t="s">
        <v>25</v>
      </c>
      <c r="F10" s="15">
        <v>3</v>
      </c>
      <c r="G10" s="18">
        <v>77.21</v>
      </c>
      <c r="H10" s="18">
        <f t="shared" si="0"/>
        <v>18.11</v>
      </c>
      <c r="I10" s="18">
        <v>59.1</v>
      </c>
      <c r="J10" s="25">
        <f t="shared" si="1"/>
        <v>7074.74420411864</v>
      </c>
      <c r="K10" s="25">
        <f t="shared" si="2"/>
        <v>9242.6565143824</v>
      </c>
      <c r="L10" s="26">
        <v>546241</v>
      </c>
      <c r="M10" s="31"/>
      <c r="N10" s="32" t="s">
        <v>22</v>
      </c>
      <c r="O10" s="32" t="s">
        <v>23</v>
      </c>
    </row>
    <row r="11" s="3" customFormat="true" ht="22" customHeight="true" spans="1:15">
      <c r="A11" s="15">
        <v>6</v>
      </c>
      <c r="B11" s="15" t="s">
        <v>19</v>
      </c>
      <c r="C11" s="16" t="s">
        <v>24</v>
      </c>
      <c r="D11" s="15">
        <v>2</v>
      </c>
      <c r="E11" s="15" t="s">
        <v>25</v>
      </c>
      <c r="F11" s="15">
        <v>3</v>
      </c>
      <c r="G11" s="19">
        <v>77.31</v>
      </c>
      <c r="H11" s="19">
        <f t="shared" si="0"/>
        <v>18.13</v>
      </c>
      <c r="I11" s="19">
        <v>59.18</v>
      </c>
      <c r="J11" s="25">
        <f t="shared" si="1"/>
        <v>7093.02806881387</v>
      </c>
      <c r="K11" s="25">
        <f t="shared" si="2"/>
        <v>9266.00202771207</v>
      </c>
      <c r="L11" s="26">
        <v>548362</v>
      </c>
      <c r="M11" s="31"/>
      <c r="N11" s="32" t="s">
        <v>22</v>
      </c>
      <c r="O11" s="32" t="s">
        <v>23</v>
      </c>
    </row>
    <row r="12" s="3" customFormat="true" ht="22" customHeight="true" spans="1:15">
      <c r="A12" s="15">
        <v>7</v>
      </c>
      <c r="B12" s="15" t="s">
        <v>19</v>
      </c>
      <c r="C12" s="16" t="s">
        <v>24</v>
      </c>
      <c r="D12" s="15">
        <v>3</v>
      </c>
      <c r="E12" s="15" t="s">
        <v>25</v>
      </c>
      <c r="F12" s="15">
        <v>3</v>
      </c>
      <c r="G12" s="19">
        <v>77.31</v>
      </c>
      <c r="H12" s="19">
        <f t="shared" si="0"/>
        <v>18.13</v>
      </c>
      <c r="I12" s="19">
        <v>59.18</v>
      </c>
      <c r="J12" s="25">
        <f t="shared" si="1"/>
        <v>7111.31807010736</v>
      </c>
      <c r="K12" s="25">
        <f t="shared" si="2"/>
        <v>9289.89523487665</v>
      </c>
      <c r="L12" s="26">
        <v>549776</v>
      </c>
      <c r="M12" s="31"/>
      <c r="N12" s="32" t="s">
        <v>22</v>
      </c>
      <c r="O12" s="32" t="s">
        <v>23</v>
      </c>
    </row>
    <row r="13" s="3" customFormat="true" ht="22" customHeight="true" spans="1:15">
      <c r="A13" s="15">
        <v>8</v>
      </c>
      <c r="B13" s="15" t="s">
        <v>19</v>
      </c>
      <c r="C13" s="16" t="s">
        <v>24</v>
      </c>
      <c r="D13" s="15">
        <v>4</v>
      </c>
      <c r="E13" s="15" t="s">
        <v>25</v>
      </c>
      <c r="F13" s="15">
        <v>3</v>
      </c>
      <c r="G13" s="19">
        <v>77.31</v>
      </c>
      <c r="H13" s="19">
        <f t="shared" si="0"/>
        <v>18.13</v>
      </c>
      <c r="I13" s="19">
        <v>59.18</v>
      </c>
      <c r="J13" s="25">
        <f t="shared" si="1"/>
        <v>7129.59513646359</v>
      </c>
      <c r="K13" s="25">
        <f t="shared" si="2"/>
        <v>9313.77154444069</v>
      </c>
      <c r="L13" s="26">
        <v>551189</v>
      </c>
      <c r="M13" s="31"/>
      <c r="N13" s="32" t="s">
        <v>22</v>
      </c>
      <c r="O13" s="32" t="s">
        <v>23</v>
      </c>
    </row>
    <row r="14" s="3" customFormat="true" ht="22" customHeight="true" spans="1:15">
      <c r="A14" s="15">
        <v>9</v>
      </c>
      <c r="B14" s="15" t="s">
        <v>19</v>
      </c>
      <c r="C14" s="16" t="s">
        <v>24</v>
      </c>
      <c r="D14" s="15">
        <v>6</v>
      </c>
      <c r="E14" s="15" t="s">
        <v>25</v>
      </c>
      <c r="F14" s="15">
        <v>3</v>
      </c>
      <c r="G14" s="19">
        <v>77.31</v>
      </c>
      <c r="H14" s="19">
        <f t="shared" si="0"/>
        <v>18.13</v>
      </c>
      <c r="I14" s="19">
        <v>59.18</v>
      </c>
      <c r="J14" s="25">
        <f t="shared" si="1"/>
        <v>7193.59720605355</v>
      </c>
      <c r="K14" s="25">
        <f t="shared" si="2"/>
        <v>9397.38087191619</v>
      </c>
      <c r="L14" s="26">
        <v>556137</v>
      </c>
      <c r="M14" s="31"/>
      <c r="N14" s="32" t="s">
        <v>22</v>
      </c>
      <c r="O14" s="32" t="s">
        <v>23</v>
      </c>
    </row>
    <row r="15" s="3" customFormat="true" ht="22" customHeight="true" spans="1:15">
      <c r="A15" s="15">
        <v>10</v>
      </c>
      <c r="B15" s="15" t="s">
        <v>19</v>
      </c>
      <c r="C15" s="16" t="s">
        <v>24</v>
      </c>
      <c r="D15" s="15">
        <v>7</v>
      </c>
      <c r="E15" s="15" t="s">
        <v>25</v>
      </c>
      <c r="F15" s="15">
        <v>3</v>
      </c>
      <c r="G15" s="19">
        <v>77.31</v>
      </c>
      <c r="H15" s="19">
        <f t="shared" si="0"/>
        <v>18.13</v>
      </c>
      <c r="I15" s="19">
        <v>59.18</v>
      </c>
      <c r="J15" s="25">
        <f t="shared" si="1"/>
        <v>7275.90221187427</v>
      </c>
      <c r="K15" s="25">
        <f t="shared" si="2"/>
        <v>9504.90030415681</v>
      </c>
      <c r="L15" s="26">
        <v>562500</v>
      </c>
      <c r="M15" s="31"/>
      <c r="N15" s="32" t="s">
        <v>22</v>
      </c>
      <c r="O15" s="32" t="s">
        <v>23</v>
      </c>
    </row>
    <row r="16" s="3" customFormat="true" ht="22" customHeight="true" spans="1:15">
      <c r="A16" s="15">
        <v>11</v>
      </c>
      <c r="B16" s="15" t="s">
        <v>19</v>
      </c>
      <c r="C16" s="16" t="s">
        <v>24</v>
      </c>
      <c r="D16" s="15">
        <v>8</v>
      </c>
      <c r="E16" s="15" t="s">
        <v>25</v>
      </c>
      <c r="F16" s="15">
        <v>3</v>
      </c>
      <c r="G16" s="19">
        <v>77.31</v>
      </c>
      <c r="H16" s="19">
        <f t="shared" si="0"/>
        <v>18.13</v>
      </c>
      <c r="I16" s="19">
        <v>59.18</v>
      </c>
      <c r="J16" s="25">
        <f t="shared" si="1"/>
        <v>7275.90221187427</v>
      </c>
      <c r="K16" s="25">
        <f t="shared" si="2"/>
        <v>9504.90030415681</v>
      </c>
      <c r="L16" s="26">
        <v>562500</v>
      </c>
      <c r="M16" s="31"/>
      <c r="N16" s="32" t="s">
        <v>22</v>
      </c>
      <c r="O16" s="32" t="s">
        <v>23</v>
      </c>
    </row>
    <row r="17" s="3" customFormat="true" ht="22" customHeight="true" spans="1:15">
      <c r="A17" s="15">
        <v>12</v>
      </c>
      <c r="B17" s="15" t="s">
        <v>19</v>
      </c>
      <c r="C17" s="16" t="s">
        <v>24</v>
      </c>
      <c r="D17" s="15">
        <v>9</v>
      </c>
      <c r="E17" s="15" t="s">
        <v>25</v>
      </c>
      <c r="F17" s="15">
        <v>3</v>
      </c>
      <c r="G17" s="19">
        <v>77.31</v>
      </c>
      <c r="H17" s="19">
        <f t="shared" si="0"/>
        <v>18.13</v>
      </c>
      <c r="I17" s="19">
        <v>59.18</v>
      </c>
      <c r="J17" s="25">
        <f t="shared" si="1"/>
        <v>7890.3117319881</v>
      </c>
      <c r="K17" s="25">
        <f t="shared" si="2"/>
        <v>10307.5363298412</v>
      </c>
      <c r="L17" s="26">
        <v>610000</v>
      </c>
      <c r="M17" s="31"/>
      <c r="N17" s="32" t="s">
        <v>22</v>
      </c>
      <c r="O17" s="32" t="s">
        <v>23</v>
      </c>
    </row>
    <row r="18" s="3" customFormat="true" ht="22" customHeight="true" spans="1:15">
      <c r="A18" s="15">
        <v>13</v>
      </c>
      <c r="B18" s="15" t="s">
        <v>19</v>
      </c>
      <c r="C18" s="16" t="s">
        <v>24</v>
      </c>
      <c r="D18" s="15">
        <v>10</v>
      </c>
      <c r="E18" s="15" t="s">
        <v>25</v>
      </c>
      <c r="F18" s="15">
        <v>3</v>
      </c>
      <c r="G18" s="19">
        <v>77.31</v>
      </c>
      <c r="H18" s="19">
        <f t="shared" si="0"/>
        <v>18.13</v>
      </c>
      <c r="I18" s="19">
        <v>59.18</v>
      </c>
      <c r="J18" s="25">
        <f t="shared" si="1"/>
        <v>7385.59047988617</v>
      </c>
      <c r="K18" s="25">
        <f t="shared" si="2"/>
        <v>9648.19195674214</v>
      </c>
      <c r="L18" s="26">
        <v>570980</v>
      </c>
      <c r="M18" s="31"/>
      <c r="N18" s="32" t="s">
        <v>22</v>
      </c>
      <c r="O18" s="32" t="s">
        <v>23</v>
      </c>
    </row>
    <row r="19" s="3" customFormat="true" ht="22" customHeight="true" spans="1:15">
      <c r="A19" s="15">
        <v>14</v>
      </c>
      <c r="B19" s="15" t="s">
        <v>19</v>
      </c>
      <c r="C19" s="16" t="s">
        <v>24</v>
      </c>
      <c r="D19" s="15">
        <v>11</v>
      </c>
      <c r="E19" s="15" t="s">
        <v>25</v>
      </c>
      <c r="F19" s="15">
        <v>3</v>
      </c>
      <c r="G19" s="19">
        <v>77.31</v>
      </c>
      <c r="H19" s="19">
        <f t="shared" si="0"/>
        <v>18.13</v>
      </c>
      <c r="I19" s="19">
        <v>59.18</v>
      </c>
      <c r="J19" s="25">
        <f t="shared" si="1"/>
        <v>7385.59047988617</v>
      </c>
      <c r="K19" s="25">
        <f t="shared" si="2"/>
        <v>9648.19195674214</v>
      </c>
      <c r="L19" s="26">
        <v>570980</v>
      </c>
      <c r="M19" s="31"/>
      <c r="N19" s="32" t="s">
        <v>22</v>
      </c>
      <c r="O19" s="32" t="s">
        <v>23</v>
      </c>
    </row>
    <row r="20" s="3" customFormat="true" ht="22" customHeight="true" spans="1:15">
      <c r="A20" s="15">
        <v>15</v>
      </c>
      <c r="B20" s="15" t="s">
        <v>19</v>
      </c>
      <c r="C20" s="16" t="s">
        <v>24</v>
      </c>
      <c r="D20" s="15">
        <v>12</v>
      </c>
      <c r="E20" s="15" t="s">
        <v>25</v>
      </c>
      <c r="F20" s="15">
        <v>3</v>
      </c>
      <c r="G20" s="19">
        <v>77.31</v>
      </c>
      <c r="H20" s="19">
        <f t="shared" si="0"/>
        <v>18.13</v>
      </c>
      <c r="I20" s="19">
        <v>59.18</v>
      </c>
      <c r="J20" s="25">
        <f t="shared" si="1"/>
        <v>7385.59047988617</v>
      </c>
      <c r="K20" s="25">
        <f t="shared" si="2"/>
        <v>9648.19195674214</v>
      </c>
      <c r="L20" s="26">
        <v>570980</v>
      </c>
      <c r="M20" s="31"/>
      <c r="N20" s="32" t="s">
        <v>22</v>
      </c>
      <c r="O20" s="32" t="s">
        <v>23</v>
      </c>
    </row>
    <row r="21" s="3" customFormat="true" ht="22" customHeight="true" spans="1:15">
      <c r="A21" s="15">
        <v>16</v>
      </c>
      <c r="B21" s="15" t="s">
        <v>19</v>
      </c>
      <c r="C21" s="16" t="s">
        <v>24</v>
      </c>
      <c r="D21" s="15">
        <v>13</v>
      </c>
      <c r="E21" s="15" t="s">
        <v>25</v>
      </c>
      <c r="F21" s="15">
        <v>3</v>
      </c>
      <c r="G21" s="19">
        <v>77.31</v>
      </c>
      <c r="H21" s="19">
        <f t="shared" si="0"/>
        <v>18.13</v>
      </c>
      <c r="I21" s="19">
        <v>59.18</v>
      </c>
      <c r="J21" s="25">
        <f t="shared" si="1"/>
        <v>7385.59047988617</v>
      </c>
      <c r="K21" s="25">
        <f t="shared" si="2"/>
        <v>9648.19195674214</v>
      </c>
      <c r="L21" s="26">
        <v>570980</v>
      </c>
      <c r="M21" s="31"/>
      <c r="N21" s="32" t="s">
        <v>22</v>
      </c>
      <c r="O21" s="32" t="s">
        <v>23</v>
      </c>
    </row>
    <row r="22" s="3" customFormat="true" ht="22" customHeight="true" spans="1:15">
      <c r="A22" s="15">
        <v>17</v>
      </c>
      <c r="B22" s="15" t="s">
        <v>19</v>
      </c>
      <c r="C22" s="16" t="s">
        <v>24</v>
      </c>
      <c r="D22" s="15">
        <v>14</v>
      </c>
      <c r="E22" s="15" t="s">
        <v>25</v>
      </c>
      <c r="F22" s="15">
        <v>3</v>
      </c>
      <c r="G22" s="19">
        <v>77.31</v>
      </c>
      <c r="H22" s="19">
        <f t="shared" si="0"/>
        <v>18.13</v>
      </c>
      <c r="I22" s="19">
        <v>59.18</v>
      </c>
      <c r="J22" s="25">
        <f t="shared" si="1"/>
        <v>7385.59047988617</v>
      </c>
      <c r="K22" s="25">
        <f t="shared" si="2"/>
        <v>9648.19195674214</v>
      </c>
      <c r="L22" s="26">
        <v>570980</v>
      </c>
      <c r="M22" s="31"/>
      <c r="N22" s="32" t="s">
        <v>22</v>
      </c>
      <c r="O22" s="32" t="s">
        <v>23</v>
      </c>
    </row>
    <row r="23" s="3" customFormat="true" ht="22" customHeight="true" spans="1:15">
      <c r="A23" s="15">
        <v>18</v>
      </c>
      <c r="B23" s="15" t="s">
        <v>19</v>
      </c>
      <c r="C23" s="16" t="s">
        <v>24</v>
      </c>
      <c r="D23" s="15">
        <v>15</v>
      </c>
      <c r="E23" s="15" t="s">
        <v>25</v>
      </c>
      <c r="F23" s="15">
        <v>3</v>
      </c>
      <c r="G23" s="19">
        <v>77.31</v>
      </c>
      <c r="H23" s="19">
        <f t="shared" si="0"/>
        <v>18.13</v>
      </c>
      <c r="I23" s="19">
        <v>59.18</v>
      </c>
      <c r="J23" s="25">
        <f t="shared" si="1"/>
        <v>7385.59047988617</v>
      </c>
      <c r="K23" s="25">
        <f t="shared" si="2"/>
        <v>9648.19195674214</v>
      </c>
      <c r="L23" s="26">
        <v>570980</v>
      </c>
      <c r="M23" s="31"/>
      <c r="N23" s="32" t="s">
        <v>22</v>
      </c>
      <c r="O23" s="32" t="s">
        <v>23</v>
      </c>
    </row>
    <row r="24" s="3" customFormat="true" ht="22" customHeight="true" spans="1:15">
      <c r="A24" s="15">
        <v>19</v>
      </c>
      <c r="B24" s="15" t="s">
        <v>19</v>
      </c>
      <c r="C24" s="16" t="s">
        <v>24</v>
      </c>
      <c r="D24" s="15">
        <v>16</v>
      </c>
      <c r="E24" s="15" t="s">
        <v>25</v>
      </c>
      <c r="F24" s="15">
        <v>3</v>
      </c>
      <c r="G24" s="19">
        <v>77.31</v>
      </c>
      <c r="H24" s="19">
        <f t="shared" si="0"/>
        <v>18.13</v>
      </c>
      <c r="I24" s="19">
        <v>59.18</v>
      </c>
      <c r="J24" s="25">
        <f t="shared" si="1"/>
        <v>7495.31755270987</v>
      </c>
      <c r="K24" s="25">
        <f t="shared" si="2"/>
        <v>9791.5343021291</v>
      </c>
      <c r="L24" s="26">
        <v>579463</v>
      </c>
      <c r="M24" s="31"/>
      <c r="N24" s="32" t="s">
        <v>22</v>
      </c>
      <c r="O24" s="32" t="s">
        <v>23</v>
      </c>
    </row>
    <row r="25" s="3" customFormat="true" ht="22" customHeight="true" spans="1:15">
      <c r="A25" s="15">
        <v>20</v>
      </c>
      <c r="B25" s="15" t="s">
        <v>19</v>
      </c>
      <c r="C25" s="16" t="s">
        <v>24</v>
      </c>
      <c r="D25" s="15">
        <v>17</v>
      </c>
      <c r="E25" s="15" t="s">
        <v>25</v>
      </c>
      <c r="F25" s="15">
        <v>3</v>
      </c>
      <c r="G25" s="19">
        <v>77.31</v>
      </c>
      <c r="H25" s="19">
        <f t="shared" si="0"/>
        <v>18.13</v>
      </c>
      <c r="I25" s="19">
        <v>59.18</v>
      </c>
      <c r="J25" s="25">
        <f t="shared" si="1"/>
        <v>7495.31755270987</v>
      </c>
      <c r="K25" s="25">
        <f t="shared" si="2"/>
        <v>9791.5343021291</v>
      </c>
      <c r="L25" s="26">
        <v>579463</v>
      </c>
      <c r="M25" s="31"/>
      <c r="N25" s="32" t="s">
        <v>22</v>
      </c>
      <c r="O25" s="32" t="s">
        <v>23</v>
      </c>
    </row>
    <row r="26" s="3" customFormat="true" ht="22" customHeight="true" spans="1:15">
      <c r="A26" s="15">
        <v>21</v>
      </c>
      <c r="B26" s="15" t="s">
        <v>19</v>
      </c>
      <c r="C26" s="16" t="s">
        <v>24</v>
      </c>
      <c r="D26" s="15">
        <v>18</v>
      </c>
      <c r="E26" s="15" t="s">
        <v>25</v>
      </c>
      <c r="F26" s="15">
        <v>3</v>
      </c>
      <c r="G26" s="19">
        <v>77.31</v>
      </c>
      <c r="H26" s="19">
        <f t="shared" si="0"/>
        <v>18.13</v>
      </c>
      <c r="I26" s="19">
        <v>59.18</v>
      </c>
      <c r="J26" s="25">
        <f t="shared" si="1"/>
        <v>7495.31755270987</v>
      </c>
      <c r="K26" s="25">
        <f t="shared" si="2"/>
        <v>9791.5343021291</v>
      </c>
      <c r="L26" s="26">
        <v>579463</v>
      </c>
      <c r="M26" s="31"/>
      <c r="N26" s="32" t="s">
        <v>22</v>
      </c>
      <c r="O26" s="32" t="s">
        <v>23</v>
      </c>
    </row>
    <row r="27" s="3" customFormat="true" ht="22" customHeight="true" spans="1:15">
      <c r="A27" s="15">
        <v>22</v>
      </c>
      <c r="B27" s="15" t="s">
        <v>19</v>
      </c>
      <c r="C27" s="16" t="s">
        <v>24</v>
      </c>
      <c r="D27" s="15">
        <v>19</v>
      </c>
      <c r="E27" s="15" t="s">
        <v>25</v>
      </c>
      <c r="F27" s="15">
        <v>3</v>
      </c>
      <c r="G27" s="19">
        <v>77.31</v>
      </c>
      <c r="H27" s="19">
        <f t="shared" si="0"/>
        <v>18.13</v>
      </c>
      <c r="I27" s="19">
        <v>59.18</v>
      </c>
      <c r="J27" s="25">
        <f t="shared" si="1"/>
        <v>7358.1684128832</v>
      </c>
      <c r="K27" s="25">
        <f t="shared" si="2"/>
        <v>9612.36904359581</v>
      </c>
      <c r="L27" s="26">
        <v>568860</v>
      </c>
      <c r="M27" s="31"/>
      <c r="N27" s="32" t="s">
        <v>22</v>
      </c>
      <c r="O27" s="32" t="s">
        <v>23</v>
      </c>
    </row>
    <row r="28" s="3" customFormat="true" ht="22" customHeight="true" spans="1:15">
      <c r="A28" s="15">
        <v>23</v>
      </c>
      <c r="B28" s="15" t="s">
        <v>19</v>
      </c>
      <c r="C28" s="16" t="s">
        <v>24</v>
      </c>
      <c r="D28" s="15">
        <v>21</v>
      </c>
      <c r="E28" s="15" t="s">
        <v>25</v>
      </c>
      <c r="F28" s="15">
        <v>3</v>
      </c>
      <c r="G28" s="19">
        <v>77.31</v>
      </c>
      <c r="H28" s="19">
        <f t="shared" si="0"/>
        <v>18.13</v>
      </c>
      <c r="I28" s="19">
        <v>59.18</v>
      </c>
      <c r="J28" s="25">
        <f t="shared" si="1"/>
        <v>7358.1684128832</v>
      </c>
      <c r="K28" s="25">
        <f t="shared" si="2"/>
        <v>9612.36904359581</v>
      </c>
      <c r="L28" s="26">
        <v>568860</v>
      </c>
      <c r="M28" s="31"/>
      <c r="N28" s="32" t="s">
        <v>22</v>
      </c>
      <c r="O28" s="32" t="s">
        <v>23</v>
      </c>
    </row>
    <row r="29" s="3" customFormat="true" ht="22" customHeight="true" spans="1:15">
      <c r="A29" s="15">
        <v>24</v>
      </c>
      <c r="B29" s="15" t="s">
        <v>19</v>
      </c>
      <c r="C29" s="16" t="s">
        <v>24</v>
      </c>
      <c r="D29" s="15">
        <v>22</v>
      </c>
      <c r="E29" s="15" t="s">
        <v>25</v>
      </c>
      <c r="F29" s="15">
        <v>3</v>
      </c>
      <c r="G29" s="19">
        <v>77.31</v>
      </c>
      <c r="H29" s="19">
        <f t="shared" si="0"/>
        <v>18.13</v>
      </c>
      <c r="I29" s="19">
        <v>59.18</v>
      </c>
      <c r="J29" s="25">
        <f t="shared" si="1"/>
        <v>7358.1684128832</v>
      </c>
      <c r="K29" s="25">
        <f t="shared" si="2"/>
        <v>9612.36904359581</v>
      </c>
      <c r="L29" s="26">
        <v>568860</v>
      </c>
      <c r="M29" s="31"/>
      <c r="N29" s="32" t="s">
        <v>22</v>
      </c>
      <c r="O29" s="32" t="s">
        <v>23</v>
      </c>
    </row>
    <row r="30" s="3" customFormat="true" ht="22" customHeight="true" spans="1:15">
      <c r="A30" s="15">
        <v>25</v>
      </c>
      <c r="B30" s="15" t="s">
        <v>19</v>
      </c>
      <c r="C30" s="16" t="s">
        <v>24</v>
      </c>
      <c r="D30" s="15">
        <v>23</v>
      </c>
      <c r="E30" s="15" t="s">
        <v>25</v>
      </c>
      <c r="F30" s="15">
        <v>3</v>
      </c>
      <c r="G30" s="19">
        <v>77.31</v>
      </c>
      <c r="H30" s="19">
        <f t="shared" si="0"/>
        <v>18.13</v>
      </c>
      <c r="I30" s="19">
        <v>59.18</v>
      </c>
      <c r="J30" s="25">
        <f t="shared" si="1"/>
        <v>7358.1684128832</v>
      </c>
      <c r="K30" s="25">
        <f t="shared" si="2"/>
        <v>9612.36904359581</v>
      </c>
      <c r="L30" s="26">
        <v>568860</v>
      </c>
      <c r="M30" s="31"/>
      <c r="N30" s="32" t="s">
        <v>22</v>
      </c>
      <c r="O30" s="32" t="s">
        <v>23</v>
      </c>
    </row>
    <row r="31" s="3" customFormat="true" ht="22" customHeight="true" spans="1:15">
      <c r="A31" s="15">
        <v>26</v>
      </c>
      <c r="B31" s="15" t="s">
        <v>19</v>
      </c>
      <c r="C31" s="16" t="s">
        <v>26</v>
      </c>
      <c r="D31" s="15">
        <v>1</v>
      </c>
      <c r="E31" s="15" t="s">
        <v>21</v>
      </c>
      <c r="F31" s="15">
        <v>3</v>
      </c>
      <c r="G31" s="19">
        <v>106.04</v>
      </c>
      <c r="H31" s="19">
        <f t="shared" si="0"/>
        <v>24.87</v>
      </c>
      <c r="I31" s="19">
        <v>81.17</v>
      </c>
      <c r="J31" s="25">
        <f t="shared" si="1"/>
        <v>7093.02150132026</v>
      </c>
      <c r="K31" s="25">
        <f t="shared" si="2"/>
        <v>9266.2806455587</v>
      </c>
      <c r="L31" s="26">
        <v>752144</v>
      </c>
      <c r="M31" s="31"/>
      <c r="N31" s="32" t="s">
        <v>22</v>
      </c>
      <c r="O31" s="32" t="s">
        <v>23</v>
      </c>
    </row>
    <row r="32" s="3" customFormat="true" ht="22" customHeight="true" spans="1:15">
      <c r="A32" s="15">
        <v>27</v>
      </c>
      <c r="B32" s="15" t="s">
        <v>19</v>
      </c>
      <c r="C32" s="16" t="s">
        <v>26</v>
      </c>
      <c r="D32" s="15">
        <v>2</v>
      </c>
      <c r="E32" s="15" t="s">
        <v>21</v>
      </c>
      <c r="F32" s="15">
        <v>3</v>
      </c>
      <c r="G32" s="19">
        <v>106.04</v>
      </c>
      <c r="H32" s="19">
        <f t="shared" si="0"/>
        <v>24.87</v>
      </c>
      <c r="I32" s="19">
        <v>81.17</v>
      </c>
      <c r="J32" s="25">
        <f t="shared" si="1"/>
        <v>7111.31648434553</v>
      </c>
      <c r="K32" s="25">
        <f t="shared" si="2"/>
        <v>9290.18110139214</v>
      </c>
      <c r="L32" s="26">
        <v>754084</v>
      </c>
      <c r="M32" s="31"/>
      <c r="N32" s="32" t="s">
        <v>22</v>
      </c>
      <c r="O32" s="32" t="s">
        <v>23</v>
      </c>
    </row>
    <row r="33" s="3" customFormat="true" ht="22" customHeight="true" spans="1:15">
      <c r="A33" s="15">
        <v>28</v>
      </c>
      <c r="B33" s="15" t="s">
        <v>19</v>
      </c>
      <c r="C33" s="16" t="s">
        <v>26</v>
      </c>
      <c r="D33" s="15">
        <v>3</v>
      </c>
      <c r="E33" s="15" t="s">
        <v>21</v>
      </c>
      <c r="F33" s="15">
        <v>3</v>
      </c>
      <c r="G33" s="19">
        <v>106.04</v>
      </c>
      <c r="H33" s="19">
        <f t="shared" si="0"/>
        <v>24.87</v>
      </c>
      <c r="I33" s="19">
        <v>81.17</v>
      </c>
      <c r="J33" s="25">
        <f t="shared" si="1"/>
        <v>7129.60203696718</v>
      </c>
      <c r="K33" s="25">
        <f t="shared" si="2"/>
        <v>9314.06923740298</v>
      </c>
      <c r="L33" s="26">
        <v>756023</v>
      </c>
      <c r="M33" s="31"/>
      <c r="N33" s="32" t="s">
        <v>22</v>
      </c>
      <c r="O33" s="32" t="s">
        <v>23</v>
      </c>
    </row>
    <row r="34" s="3" customFormat="true" ht="22" customHeight="true" spans="1:15">
      <c r="A34" s="15">
        <v>29</v>
      </c>
      <c r="B34" s="15" t="s">
        <v>19</v>
      </c>
      <c r="C34" s="16" t="s">
        <v>26</v>
      </c>
      <c r="D34" s="15">
        <v>11</v>
      </c>
      <c r="E34" s="15" t="s">
        <v>21</v>
      </c>
      <c r="F34" s="15">
        <v>3</v>
      </c>
      <c r="G34" s="19">
        <v>106.04</v>
      </c>
      <c r="H34" s="19">
        <f t="shared" si="0"/>
        <v>24.87</v>
      </c>
      <c r="I34" s="19">
        <v>81.17</v>
      </c>
      <c r="J34" s="25">
        <f t="shared" si="1"/>
        <v>7559.31723877782</v>
      </c>
      <c r="K34" s="25">
        <f t="shared" si="2"/>
        <v>9875.44659356905</v>
      </c>
      <c r="L34" s="26">
        <v>801590</v>
      </c>
      <c r="M34" s="31"/>
      <c r="N34" s="32" t="s">
        <v>22</v>
      </c>
      <c r="O34" s="32" t="s">
        <v>23</v>
      </c>
    </row>
    <row r="35" s="3" customFormat="true" ht="22" customHeight="true" spans="1:15">
      <c r="A35" s="15">
        <v>30</v>
      </c>
      <c r="B35" s="15" t="s">
        <v>19</v>
      </c>
      <c r="C35" s="16" t="s">
        <v>26</v>
      </c>
      <c r="D35" s="15">
        <v>14</v>
      </c>
      <c r="E35" s="15" t="s">
        <v>21</v>
      </c>
      <c r="F35" s="15">
        <v>3</v>
      </c>
      <c r="G35" s="19">
        <v>106.04</v>
      </c>
      <c r="H35" s="19">
        <f t="shared" si="0"/>
        <v>24.87</v>
      </c>
      <c r="I35" s="19">
        <v>81.17</v>
      </c>
      <c r="J35" s="25">
        <f t="shared" si="1"/>
        <v>7559.31723877782</v>
      </c>
      <c r="K35" s="25">
        <f t="shared" si="2"/>
        <v>9875.44659356905</v>
      </c>
      <c r="L35" s="26">
        <v>801590</v>
      </c>
      <c r="M35" s="31"/>
      <c r="N35" s="32" t="s">
        <v>22</v>
      </c>
      <c r="O35" s="32" t="s">
        <v>23</v>
      </c>
    </row>
    <row r="36" s="3" customFormat="true" ht="22" customHeight="true" spans="1:15">
      <c r="A36" s="15">
        <v>31</v>
      </c>
      <c r="B36" s="15" t="s">
        <v>19</v>
      </c>
      <c r="C36" s="16" t="s">
        <v>26</v>
      </c>
      <c r="D36" s="15">
        <v>15</v>
      </c>
      <c r="E36" s="15" t="s">
        <v>21</v>
      </c>
      <c r="F36" s="15">
        <v>3</v>
      </c>
      <c r="G36" s="19">
        <v>106.04</v>
      </c>
      <c r="H36" s="19">
        <f t="shared" si="0"/>
        <v>24.87</v>
      </c>
      <c r="I36" s="19">
        <v>81.17</v>
      </c>
      <c r="J36" s="25">
        <f t="shared" si="1"/>
        <v>7559.31723877782</v>
      </c>
      <c r="K36" s="25">
        <f t="shared" si="2"/>
        <v>9875.44659356905</v>
      </c>
      <c r="L36" s="26">
        <v>801590</v>
      </c>
      <c r="M36" s="31"/>
      <c r="N36" s="32" t="s">
        <v>22</v>
      </c>
      <c r="O36" s="32" t="s">
        <v>23</v>
      </c>
    </row>
    <row r="37" s="3" customFormat="true" ht="22" customHeight="true" spans="1:15">
      <c r="A37" s="15">
        <v>32</v>
      </c>
      <c r="B37" s="15" t="s">
        <v>19</v>
      </c>
      <c r="C37" s="16" t="s">
        <v>26</v>
      </c>
      <c r="D37" s="15">
        <v>16</v>
      </c>
      <c r="E37" s="15" t="s">
        <v>21</v>
      </c>
      <c r="F37" s="15">
        <v>3</v>
      </c>
      <c r="G37" s="19">
        <v>106.04</v>
      </c>
      <c r="H37" s="19">
        <f t="shared" si="0"/>
        <v>24.87</v>
      </c>
      <c r="I37" s="19">
        <v>81.17</v>
      </c>
      <c r="J37" s="25">
        <f t="shared" si="1"/>
        <v>7696.4541682384</v>
      </c>
      <c r="K37" s="25">
        <f t="shared" si="2"/>
        <v>10054.6014537391</v>
      </c>
      <c r="L37" s="26">
        <v>816132</v>
      </c>
      <c r="M37" s="31"/>
      <c r="N37" s="32" t="s">
        <v>22</v>
      </c>
      <c r="O37" s="32" t="s">
        <v>23</v>
      </c>
    </row>
    <row r="38" s="3" customFormat="true" ht="22" customHeight="true" spans="1:15">
      <c r="A38" s="15">
        <v>33</v>
      </c>
      <c r="B38" s="15" t="s">
        <v>19</v>
      </c>
      <c r="C38" s="16" t="s">
        <v>26</v>
      </c>
      <c r="D38" s="15">
        <v>17</v>
      </c>
      <c r="E38" s="15" t="s">
        <v>21</v>
      </c>
      <c r="F38" s="15">
        <v>3</v>
      </c>
      <c r="G38" s="19">
        <v>106.04</v>
      </c>
      <c r="H38" s="19">
        <f t="shared" si="0"/>
        <v>24.87</v>
      </c>
      <c r="I38" s="19">
        <v>81.17</v>
      </c>
      <c r="J38" s="25">
        <f t="shared" si="1"/>
        <v>7696.4541682384</v>
      </c>
      <c r="K38" s="25">
        <f t="shared" si="2"/>
        <v>10054.6014537391</v>
      </c>
      <c r="L38" s="26">
        <v>816132</v>
      </c>
      <c r="M38" s="31"/>
      <c r="N38" s="32" t="s">
        <v>22</v>
      </c>
      <c r="O38" s="32" t="s">
        <v>23</v>
      </c>
    </row>
    <row r="39" s="3" customFormat="true" ht="22" customHeight="true" spans="1:15">
      <c r="A39" s="15">
        <v>34</v>
      </c>
      <c r="B39" s="15" t="s">
        <v>19</v>
      </c>
      <c r="C39" s="16" t="s">
        <v>26</v>
      </c>
      <c r="D39" s="15">
        <v>18</v>
      </c>
      <c r="E39" s="15" t="s">
        <v>21</v>
      </c>
      <c r="F39" s="15">
        <v>3</v>
      </c>
      <c r="G39" s="19">
        <v>106.04</v>
      </c>
      <c r="H39" s="19">
        <f t="shared" si="0"/>
        <v>24.87</v>
      </c>
      <c r="I39" s="19">
        <v>81.17</v>
      </c>
      <c r="J39" s="25">
        <f t="shared" si="1"/>
        <v>7696.4541682384</v>
      </c>
      <c r="K39" s="25">
        <f t="shared" si="2"/>
        <v>10054.6014537391</v>
      </c>
      <c r="L39" s="26">
        <v>816132</v>
      </c>
      <c r="M39" s="31"/>
      <c r="N39" s="32" t="s">
        <v>22</v>
      </c>
      <c r="O39" s="32" t="s">
        <v>23</v>
      </c>
    </row>
    <row r="40" s="3" customFormat="true" ht="22" customHeight="true" spans="1:15">
      <c r="A40" s="15">
        <v>35</v>
      </c>
      <c r="B40" s="15" t="s">
        <v>19</v>
      </c>
      <c r="C40" s="16" t="s">
        <v>26</v>
      </c>
      <c r="D40" s="15">
        <v>20</v>
      </c>
      <c r="E40" s="15" t="s">
        <v>21</v>
      </c>
      <c r="F40" s="15">
        <v>3</v>
      </c>
      <c r="G40" s="19">
        <v>106.04</v>
      </c>
      <c r="H40" s="19">
        <f t="shared" si="0"/>
        <v>24.87</v>
      </c>
      <c r="I40" s="19">
        <v>81.17</v>
      </c>
      <c r="J40" s="25">
        <f t="shared" si="1"/>
        <v>7559.31723877782</v>
      </c>
      <c r="K40" s="25">
        <f t="shared" si="2"/>
        <v>9875.44659356905</v>
      </c>
      <c r="L40" s="26">
        <v>801590</v>
      </c>
      <c r="M40" s="31"/>
      <c r="N40" s="32" t="s">
        <v>22</v>
      </c>
      <c r="O40" s="32" t="s">
        <v>23</v>
      </c>
    </row>
    <row r="41" s="3" customFormat="true" ht="22" customHeight="true" spans="1:15">
      <c r="A41" s="15">
        <v>36</v>
      </c>
      <c r="B41" s="15" t="s">
        <v>19</v>
      </c>
      <c r="C41" s="16" t="s">
        <v>26</v>
      </c>
      <c r="D41" s="15">
        <v>21</v>
      </c>
      <c r="E41" s="15" t="s">
        <v>21</v>
      </c>
      <c r="F41" s="15">
        <v>3</v>
      </c>
      <c r="G41" s="19">
        <v>106.04</v>
      </c>
      <c r="H41" s="19">
        <f t="shared" si="0"/>
        <v>24.87</v>
      </c>
      <c r="I41" s="19">
        <v>81.17</v>
      </c>
      <c r="J41" s="25">
        <f t="shared" si="1"/>
        <v>7559.31723877782</v>
      </c>
      <c r="K41" s="25">
        <f t="shared" si="2"/>
        <v>9875.44659356905</v>
      </c>
      <c r="L41" s="26">
        <v>801590</v>
      </c>
      <c r="M41" s="31"/>
      <c r="N41" s="32" t="s">
        <v>22</v>
      </c>
      <c r="O41" s="32" t="s">
        <v>23</v>
      </c>
    </row>
    <row r="42" s="3" customFormat="true" ht="22" customHeight="true" spans="1:15">
      <c r="A42" s="15">
        <v>37</v>
      </c>
      <c r="B42" s="15" t="s">
        <v>19</v>
      </c>
      <c r="C42" s="16" t="s">
        <v>26</v>
      </c>
      <c r="D42" s="15">
        <v>23</v>
      </c>
      <c r="E42" s="15" t="s">
        <v>21</v>
      </c>
      <c r="F42" s="15">
        <v>3</v>
      </c>
      <c r="G42" s="19">
        <v>106.04</v>
      </c>
      <c r="H42" s="19">
        <f t="shared" si="0"/>
        <v>24.87</v>
      </c>
      <c r="I42" s="19">
        <v>81.17</v>
      </c>
      <c r="J42" s="25">
        <f t="shared" si="1"/>
        <v>7559.31723877782</v>
      </c>
      <c r="K42" s="25">
        <f t="shared" si="2"/>
        <v>9875.44659356905</v>
      </c>
      <c r="L42" s="26">
        <v>801590</v>
      </c>
      <c r="M42" s="31"/>
      <c r="N42" s="32" t="s">
        <v>22</v>
      </c>
      <c r="O42" s="32" t="s">
        <v>23</v>
      </c>
    </row>
    <row r="43" s="3" customFormat="true" ht="22" customHeight="true" spans="1:15">
      <c r="A43" s="15">
        <v>38</v>
      </c>
      <c r="B43" s="15" t="s">
        <v>19</v>
      </c>
      <c r="C43" s="16" t="s">
        <v>27</v>
      </c>
      <c r="D43" s="15">
        <v>1</v>
      </c>
      <c r="E43" s="15" t="s">
        <v>21</v>
      </c>
      <c r="F43" s="15">
        <v>3</v>
      </c>
      <c r="G43" s="19">
        <v>107.94</v>
      </c>
      <c r="H43" s="19">
        <f t="shared" si="0"/>
        <v>25.31</v>
      </c>
      <c r="I43" s="19">
        <v>82.63</v>
      </c>
      <c r="J43" s="25">
        <f t="shared" si="1"/>
        <v>7111.31183991106</v>
      </c>
      <c r="K43" s="25">
        <f t="shared" si="2"/>
        <v>9289.54374924362</v>
      </c>
      <c r="L43" s="26">
        <v>767595</v>
      </c>
      <c r="M43" s="31"/>
      <c r="N43" s="32" t="s">
        <v>22</v>
      </c>
      <c r="O43" s="32" t="s">
        <v>23</v>
      </c>
    </row>
    <row r="44" s="3" customFormat="true" ht="22" customHeight="true" spans="1:15">
      <c r="A44" s="15">
        <v>39</v>
      </c>
      <c r="B44" s="15" t="s">
        <v>19</v>
      </c>
      <c r="C44" s="16" t="s">
        <v>27</v>
      </c>
      <c r="D44" s="15">
        <v>2</v>
      </c>
      <c r="E44" s="15" t="s">
        <v>21</v>
      </c>
      <c r="F44" s="15">
        <v>3</v>
      </c>
      <c r="G44" s="19">
        <v>107.94</v>
      </c>
      <c r="H44" s="19">
        <f t="shared" si="0"/>
        <v>25.31</v>
      </c>
      <c r="I44" s="19">
        <v>82.63</v>
      </c>
      <c r="J44" s="25">
        <f t="shared" si="1"/>
        <v>7129.6090420604</v>
      </c>
      <c r="K44" s="25">
        <f t="shared" si="2"/>
        <v>9313.44547984993</v>
      </c>
      <c r="L44" s="26">
        <v>769570</v>
      </c>
      <c r="M44" s="31"/>
      <c r="N44" s="32" t="s">
        <v>22</v>
      </c>
      <c r="O44" s="32" t="s">
        <v>23</v>
      </c>
    </row>
    <row r="45" s="3" customFormat="true" ht="22" customHeight="true" spans="1:15">
      <c r="A45" s="15">
        <v>40</v>
      </c>
      <c r="B45" s="15" t="s">
        <v>19</v>
      </c>
      <c r="C45" s="16" t="s">
        <v>27</v>
      </c>
      <c r="D45" s="15">
        <v>10</v>
      </c>
      <c r="E45" s="15" t="s">
        <v>21</v>
      </c>
      <c r="F45" s="15">
        <v>3</v>
      </c>
      <c r="G45" s="19">
        <v>107.94</v>
      </c>
      <c r="H45" s="19">
        <f t="shared" si="0"/>
        <v>25.31</v>
      </c>
      <c r="I45" s="19">
        <v>82.63</v>
      </c>
      <c r="J45" s="25">
        <f t="shared" si="1"/>
        <v>7605.03983694645</v>
      </c>
      <c r="K45" s="25">
        <f t="shared" si="2"/>
        <v>9934.50320706765</v>
      </c>
      <c r="L45" s="26">
        <v>820888</v>
      </c>
      <c r="M45" s="31"/>
      <c r="N45" s="32" t="s">
        <v>22</v>
      </c>
      <c r="O45" s="32" t="s">
        <v>23</v>
      </c>
    </row>
    <row r="46" s="3" customFormat="true" ht="22" customHeight="true" spans="1:15">
      <c r="A46" s="15">
        <v>41</v>
      </c>
      <c r="B46" s="15" t="s">
        <v>19</v>
      </c>
      <c r="C46" s="16" t="s">
        <v>27</v>
      </c>
      <c r="D46" s="15">
        <v>14</v>
      </c>
      <c r="E46" s="15" t="s">
        <v>21</v>
      </c>
      <c r="F46" s="15">
        <v>3</v>
      </c>
      <c r="G46" s="19">
        <v>107.94</v>
      </c>
      <c r="H46" s="19">
        <f t="shared" si="0"/>
        <v>25.31</v>
      </c>
      <c r="I46" s="19">
        <v>82.63</v>
      </c>
      <c r="J46" s="25">
        <f t="shared" si="1"/>
        <v>7605.03983694645</v>
      </c>
      <c r="K46" s="25">
        <f t="shared" si="2"/>
        <v>9934.50320706765</v>
      </c>
      <c r="L46" s="26">
        <v>820888</v>
      </c>
      <c r="M46" s="31"/>
      <c r="N46" s="32" t="s">
        <v>22</v>
      </c>
      <c r="O46" s="32" t="s">
        <v>23</v>
      </c>
    </row>
    <row r="47" s="3" customFormat="true" ht="22" customHeight="true" spans="1:15">
      <c r="A47" s="15">
        <v>42</v>
      </c>
      <c r="B47" s="15" t="s">
        <v>19</v>
      </c>
      <c r="C47" s="16" t="s">
        <v>27</v>
      </c>
      <c r="D47" s="15">
        <v>15</v>
      </c>
      <c r="E47" s="15" t="s">
        <v>21</v>
      </c>
      <c r="F47" s="15">
        <v>3</v>
      </c>
      <c r="G47" s="19">
        <v>107.94</v>
      </c>
      <c r="H47" s="19">
        <f t="shared" si="0"/>
        <v>25.31</v>
      </c>
      <c r="I47" s="19">
        <v>82.63</v>
      </c>
      <c r="J47" s="25">
        <f t="shared" si="1"/>
        <v>7605.03983694645</v>
      </c>
      <c r="K47" s="25">
        <f t="shared" si="2"/>
        <v>9934.50320706765</v>
      </c>
      <c r="L47" s="26">
        <v>820888</v>
      </c>
      <c r="M47" s="31"/>
      <c r="N47" s="32" t="s">
        <v>22</v>
      </c>
      <c r="O47" s="32" t="s">
        <v>23</v>
      </c>
    </row>
    <row r="48" s="3" customFormat="true" ht="22" customHeight="true" spans="1:15">
      <c r="A48" s="15">
        <v>43</v>
      </c>
      <c r="B48" s="15" t="s">
        <v>19</v>
      </c>
      <c r="C48" s="16" t="s">
        <v>27</v>
      </c>
      <c r="D48" s="15">
        <v>16</v>
      </c>
      <c r="E48" s="15" t="s">
        <v>21</v>
      </c>
      <c r="F48" s="15">
        <v>3</v>
      </c>
      <c r="G48" s="19">
        <v>107.94</v>
      </c>
      <c r="H48" s="19">
        <f t="shared" si="0"/>
        <v>25.31</v>
      </c>
      <c r="I48" s="19">
        <v>82.63</v>
      </c>
      <c r="J48" s="25">
        <f t="shared" si="1"/>
        <v>7742.18084120808</v>
      </c>
      <c r="K48" s="25">
        <f t="shared" si="2"/>
        <v>10113.6512162653</v>
      </c>
      <c r="L48" s="26">
        <v>835691</v>
      </c>
      <c r="M48" s="31"/>
      <c r="N48" s="32" t="s">
        <v>22</v>
      </c>
      <c r="O48" s="32" t="s">
        <v>23</v>
      </c>
    </row>
    <row r="49" s="3" customFormat="true" ht="22" customHeight="true" spans="1:15">
      <c r="A49" s="15">
        <v>44</v>
      </c>
      <c r="B49" s="15" t="s">
        <v>19</v>
      </c>
      <c r="C49" s="16" t="s">
        <v>27</v>
      </c>
      <c r="D49" s="15">
        <v>17</v>
      </c>
      <c r="E49" s="15" t="s">
        <v>21</v>
      </c>
      <c r="F49" s="15">
        <v>3</v>
      </c>
      <c r="G49" s="19">
        <v>107.94</v>
      </c>
      <c r="H49" s="19">
        <f t="shared" si="0"/>
        <v>25.31</v>
      </c>
      <c r="I49" s="19">
        <v>82.63</v>
      </c>
      <c r="J49" s="25">
        <f t="shared" si="1"/>
        <v>7742.18084120808</v>
      </c>
      <c r="K49" s="25">
        <f t="shared" si="2"/>
        <v>10113.6512162653</v>
      </c>
      <c r="L49" s="26">
        <v>835691</v>
      </c>
      <c r="M49" s="31"/>
      <c r="N49" s="32" t="s">
        <v>22</v>
      </c>
      <c r="O49" s="32" t="s">
        <v>23</v>
      </c>
    </row>
    <row r="50" s="3" customFormat="true" ht="22" customHeight="true" spans="1:15">
      <c r="A50" s="15">
        <v>45</v>
      </c>
      <c r="B50" s="15" t="s">
        <v>19</v>
      </c>
      <c r="C50" s="16" t="s">
        <v>27</v>
      </c>
      <c r="D50" s="15">
        <v>18</v>
      </c>
      <c r="E50" s="15" t="s">
        <v>21</v>
      </c>
      <c r="F50" s="15">
        <v>3</v>
      </c>
      <c r="G50" s="19">
        <v>107.94</v>
      </c>
      <c r="H50" s="19">
        <f t="shared" si="0"/>
        <v>25.31</v>
      </c>
      <c r="I50" s="19">
        <v>82.63</v>
      </c>
      <c r="J50" s="25">
        <f t="shared" si="1"/>
        <v>7742.18084120808</v>
      </c>
      <c r="K50" s="25">
        <f t="shared" si="2"/>
        <v>10113.6512162653</v>
      </c>
      <c r="L50" s="26">
        <v>835691</v>
      </c>
      <c r="M50" s="31"/>
      <c r="N50" s="32" t="s">
        <v>22</v>
      </c>
      <c r="O50" s="32" t="s">
        <v>23</v>
      </c>
    </row>
    <row r="51" s="3" customFormat="true" ht="22" customHeight="true" spans="1:15">
      <c r="A51" s="15">
        <v>46</v>
      </c>
      <c r="B51" s="15" t="s">
        <v>19</v>
      </c>
      <c r="C51" s="16" t="s">
        <v>27</v>
      </c>
      <c r="D51" s="15">
        <v>20</v>
      </c>
      <c r="E51" s="15" t="s">
        <v>21</v>
      </c>
      <c r="F51" s="15">
        <v>3</v>
      </c>
      <c r="G51" s="19">
        <v>107.94</v>
      </c>
      <c r="H51" s="19">
        <f t="shared" si="0"/>
        <v>25.31</v>
      </c>
      <c r="I51" s="19">
        <v>82.63</v>
      </c>
      <c r="J51" s="25">
        <f t="shared" si="1"/>
        <v>7605.03983694645</v>
      </c>
      <c r="K51" s="25">
        <f t="shared" si="2"/>
        <v>9934.50320706765</v>
      </c>
      <c r="L51" s="26">
        <v>820888</v>
      </c>
      <c r="M51" s="31"/>
      <c r="N51" s="32" t="s">
        <v>22</v>
      </c>
      <c r="O51" s="32" t="s">
        <v>23</v>
      </c>
    </row>
    <row r="52" s="3" customFormat="true" ht="22" customHeight="true" spans="1:15">
      <c r="A52" s="15">
        <v>47</v>
      </c>
      <c r="B52" s="15" t="s">
        <v>19</v>
      </c>
      <c r="C52" s="16" t="s">
        <v>27</v>
      </c>
      <c r="D52" s="15">
        <v>21</v>
      </c>
      <c r="E52" s="15" t="s">
        <v>21</v>
      </c>
      <c r="F52" s="15">
        <v>3</v>
      </c>
      <c r="G52" s="19">
        <v>107.94</v>
      </c>
      <c r="H52" s="19">
        <f t="shared" si="0"/>
        <v>25.31</v>
      </c>
      <c r="I52" s="19">
        <v>82.63</v>
      </c>
      <c r="J52" s="25">
        <f t="shared" si="1"/>
        <v>7605.03983694645</v>
      </c>
      <c r="K52" s="25">
        <f t="shared" si="2"/>
        <v>9934.50320706765</v>
      </c>
      <c r="L52" s="26">
        <v>820888</v>
      </c>
      <c r="M52" s="31"/>
      <c r="N52" s="32" t="s">
        <v>22</v>
      </c>
      <c r="O52" s="32" t="s">
        <v>23</v>
      </c>
    </row>
    <row r="53" s="3" customFormat="true" ht="22" customHeight="true" spans="1:15">
      <c r="A53" s="15">
        <v>48</v>
      </c>
      <c r="B53" s="15" t="s">
        <v>19</v>
      </c>
      <c r="C53" s="16" t="s">
        <v>27</v>
      </c>
      <c r="D53" s="15">
        <v>22</v>
      </c>
      <c r="E53" s="15" t="s">
        <v>21</v>
      </c>
      <c r="F53" s="15">
        <v>3</v>
      </c>
      <c r="G53" s="19">
        <v>107.94</v>
      </c>
      <c r="H53" s="19">
        <f t="shared" si="0"/>
        <v>25.31</v>
      </c>
      <c r="I53" s="19">
        <v>82.63</v>
      </c>
      <c r="J53" s="25">
        <f t="shared" si="1"/>
        <v>7605.03983694645</v>
      </c>
      <c r="K53" s="25">
        <f t="shared" si="2"/>
        <v>9934.50320706765</v>
      </c>
      <c r="L53" s="26">
        <v>820888</v>
      </c>
      <c r="M53" s="31"/>
      <c r="N53" s="32" t="s">
        <v>22</v>
      </c>
      <c r="O53" s="32" t="s">
        <v>23</v>
      </c>
    </row>
    <row r="54" s="3" customFormat="true" ht="22" customHeight="true" spans="1:15">
      <c r="A54" s="15">
        <v>49</v>
      </c>
      <c r="B54" s="15" t="s">
        <v>19</v>
      </c>
      <c r="C54" s="16" t="s">
        <v>27</v>
      </c>
      <c r="D54" s="15">
        <v>23</v>
      </c>
      <c r="E54" s="15" t="s">
        <v>21</v>
      </c>
      <c r="F54" s="15">
        <v>3</v>
      </c>
      <c r="G54" s="19">
        <v>107.94</v>
      </c>
      <c r="H54" s="19">
        <f t="shared" si="0"/>
        <v>25.31</v>
      </c>
      <c r="I54" s="19">
        <v>82.63</v>
      </c>
      <c r="J54" s="25">
        <f t="shared" si="1"/>
        <v>7605.03983694645</v>
      </c>
      <c r="K54" s="25">
        <f t="shared" si="2"/>
        <v>9934.50320706765</v>
      </c>
      <c r="L54" s="26">
        <v>820888</v>
      </c>
      <c r="M54" s="31"/>
      <c r="N54" s="32" t="s">
        <v>22</v>
      </c>
      <c r="O54" s="32" t="s">
        <v>23</v>
      </c>
    </row>
    <row r="55" s="3" customFormat="true" ht="22" customHeight="true" spans="1:15">
      <c r="A55" s="15">
        <v>50</v>
      </c>
      <c r="B55" s="15" t="s">
        <v>28</v>
      </c>
      <c r="C55" s="16" t="s">
        <v>20</v>
      </c>
      <c r="D55" s="15">
        <v>1</v>
      </c>
      <c r="E55" s="15" t="s">
        <v>21</v>
      </c>
      <c r="F55" s="15">
        <v>3</v>
      </c>
      <c r="G55" s="19">
        <v>109</v>
      </c>
      <c r="H55" s="19">
        <f t="shared" si="0"/>
        <v>22.34</v>
      </c>
      <c r="I55" s="27">
        <v>86.66</v>
      </c>
      <c r="J55" s="25">
        <f t="shared" si="1"/>
        <v>7202.74311926606</v>
      </c>
      <c r="K55" s="25">
        <f t="shared" si="2"/>
        <v>9059.53150242326</v>
      </c>
      <c r="L55" s="26">
        <v>785099</v>
      </c>
      <c r="M55" s="31"/>
      <c r="N55" s="32" t="s">
        <v>22</v>
      </c>
      <c r="O55" s="32" t="s">
        <v>23</v>
      </c>
    </row>
    <row r="56" s="3" customFormat="true" ht="22" customHeight="true" spans="1:15">
      <c r="A56" s="15">
        <v>51</v>
      </c>
      <c r="B56" s="15" t="s">
        <v>28</v>
      </c>
      <c r="C56" s="16" t="s">
        <v>20</v>
      </c>
      <c r="D56" s="15">
        <v>2</v>
      </c>
      <c r="E56" s="15" t="s">
        <v>21</v>
      </c>
      <c r="F56" s="15">
        <v>3</v>
      </c>
      <c r="G56" s="19">
        <v>109</v>
      </c>
      <c r="H56" s="19">
        <f t="shared" si="0"/>
        <v>22.34</v>
      </c>
      <c r="I56" s="27">
        <v>86.66</v>
      </c>
      <c r="J56" s="25">
        <f t="shared" si="1"/>
        <v>7221.02752293578</v>
      </c>
      <c r="K56" s="25">
        <f t="shared" si="2"/>
        <v>9082.52942534041</v>
      </c>
      <c r="L56" s="26">
        <v>787092</v>
      </c>
      <c r="M56" s="31"/>
      <c r="N56" s="32" t="s">
        <v>22</v>
      </c>
      <c r="O56" s="32" t="s">
        <v>23</v>
      </c>
    </row>
    <row r="57" s="3" customFormat="true" ht="22" customHeight="true" spans="1:15">
      <c r="A57" s="15">
        <v>52</v>
      </c>
      <c r="B57" s="15" t="s">
        <v>28</v>
      </c>
      <c r="C57" s="16" t="s">
        <v>20</v>
      </c>
      <c r="D57" s="15">
        <v>3</v>
      </c>
      <c r="E57" s="15" t="s">
        <v>21</v>
      </c>
      <c r="F57" s="15">
        <v>3</v>
      </c>
      <c r="G57" s="19">
        <v>109</v>
      </c>
      <c r="H57" s="19">
        <f t="shared" si="0"/>
        <v>22.34</v>
      </c>
      <c r="I57" s="27">
        <v>86.66</v>
      </c>
      <c r="J57" s="25">
        <f t="shared" si="1"/>
        <v>7239.32110091743</v>
      </c>
      <c r="K57" s="25">
        <f t="shared" si="2"/>
        <v>9105.53888760674</v>
      </c>
      <c r="L57" s="26">
        <v>789086</v>
      </c>
      <c r="M57" s="31"/>
      <c r="N57" s="32" t="s">
        <v>22</v>
      </c>
      <c r="O57" s="32" t="s">
        <v>23</v>
      </c>
    </row>
    <row r="58" s="3" customFormat="true" ht="22" customHeight="true" spans="1:15">
      <c r="A58" s="15">
        <v>53</v>
      </c>
      <c r="B58" s="15" t="s">
        <v>28</v>
      </c>
      <c r="C58" s="16" t="s">
        <v>20</v>
      </c>
      <c r="D58" s="15">
        <v>7</v>
      </c>
      <c r="E58" s="15" t="s">
        <v>21</v>
      </c>
      <c r="F58" s="15">
        <v>3</v>
      </c>
      <c r="G58" s="19">
        <v>109</v>
      </c>
      <c r="H58" s="19">
        <f t="shared" si="0"/>
        <v>22.34</v>
      </c>
      <c r="I58" s="27">
        <v>86.66</v>
      </c>
      <c r="J58" s="25">
        <f t="shared" si="1"/>
        <v>7431.33027522936</v>
      </c>
      <c r="K58" s="25">
        <f t="shared" si="2"/>
        <v>9347.04592660974</v>
      </c>
      <c r="L58" s="26">
        <v>810015</v>
      </c>
      <c r="M58" s="31"/>
      <c r="N58" s="32" t="s">
        <v>22</v>
      </c>
      <c r="O58" s="32" t="s">
        <v>23</v>
      </c>
    </row>
    <row r="59" s="3" customFormat="true" ht="22" customHeight="true" spans="1:15">
      <c r="A59" s="15">
        <v>54</v>
      </c>
      <c r="B59" s="15" t="s">
        <v>28</v>
      </c>
      <c r="C59" s="16" t="s">
        <v>20</v>
      </c>
      <c r="D59" s="15">
        <v>14</v>
      </c>
      <c r="E59" s="15" t="s">
        <v>21</v>
      </c>
      <c r="F59" s="15">
        <v>3</v>
      </c>
      <c r="G59" s="19">
        <v>109</v>
      </c>
      <c r="H59" s="19">
        <f t="shared" si="0"/>
        <v>22.34</v>
      </c>
      <c r="I59" s="27">
        <v>86.66</v>
      </c>
      <c r="J59" s="25">
        <f t="shared" si="1"/>
        <v>7541.02752293578</v>
      </c>
      <c r="K59" s="25">
        <f t="shared" si="2"/>
        <v>9485.02192476344</v>
      </c>
      <c r="L59" s="26">
        <v>821972</v>
      </c>
      <c r="M59" s="31"/>
      <c r="N59" s="32" t="s">
        <v>22</v>
      </c>
      <c r="O59" s="32" t="s">
        <v>23</v>
      </c>
    </row>
    <row r="60" s="3" customFormat="true" ht="22" customHeight="true" spans="1:15">
      <c r="A60" s="15">
        <v>55</v>
      </c>
      <c r="B60" s="15" t="s">
        <v>28</v>
      </c>
      <c r="C60" s="16" t="s">
        <v>20</v>
      </c>
      <c r="D60" s="15">
        <v>15</v>
      </c>
      <c r="E60" s="15" t="s">
        <v>21</v>
      </c>
      <c r="F60" s="15">
        <v>3</v>
      </c>
      <c r="G60" s="19">
        <v>109</v>
      </c>
      <c r="H60" s="19">
        <f t="shared" si="0"/>
        <v>22.34</v>
      </c>
      <c r="I60" s="27">
        <v>86.66</v>
      </c>
      <c r="J60" s="25">
        <f t="shared" si="1"/>
        <v>7541.02752293578</v>
      </c>
      <c r="K60" s="25">
        <f t="shared" si="2"/>
        <v>9485.02192476344</v>
      </c>
      <c r="L60" s="26">
        <v>821972</v>
      </c>
      <c r="M60" s="31"/>
      <c r="N60" s="32" t="s">
        <v>22</v>
      </c>
      <c r="O60" s="32" t="s">
        <v>23</v>
      </c>
    </row>
    <row r="61" s="3" customFormat="true" ht="22" customHeight="true" spans="1:15">
      <c r="A61" s="15">
        <v>56</v>
      </c>
      <c r="B61" s="15" t="s">
        <v>28</v>
      </c>
      <c r="C61" s="16" t="s">
        <v>20</v>
      </c>
      <c r="D61" s="15">
        <v>16</v>
      </c>
      <c r="E61" s="15" t="s">
        <v>21</v>
      </c>
      <c r="F61" s="15">
        <v>3</v>
      </c>
      <c r="G61" s="19">
        <v>109</v>
      </c>
      <c r="H61" s="19">
        <f t="shared" si="0"/>
        <v>22.34</v>
      </c>
      <c r="I61" s="27">
        <v>86.66</v>
      </c>
      <c r="J61" s="25">
        <f t="shared" si="1"/>
        <v>7659.88990825688</v>
      </c>
      <c r="K61" s="25">
        <f t="shared" si="2"/>
        <v>9634.52573274867</v>
      </c>
      <c r="L61" s="26">
        <v>834928</v>
      </c>
      <c r="M61" s="31"/>
      <c r="N61" s="32" t="s">
        <v>22</v>
      </c>
      <c r="O61" s="32" t="s">
        <v>23</v>
      </c>
    </row>
    <row r="62" s="3" customFormat="true" ht="22" customHeight="true" spans="1:15">
      <c r="A62" s="15">
        <v>57</v>
      </c>
      <c r="B62" s="15" t="s">
        <v>28</v>
      </c>
      <c r="C62" s="16" t="s">
        <v>20</v>
      </c>
      <c r="D62" s="15">
        <v>17</v>
      </c>
      <c r="E62" s="15" t="s">
        <v>21</v>
      </c>
      <c r="F62" s="15">
        <v>3</v>
      </c>
      <c r="G62" s="19">
        <v>109</v>
      </c>
      <c r="H62" s="19">
        <f t="shared" si="0"/>
        <v>22.34</v>
      </c>
      <c r="I62" s="27">
        <v>86.66</v>
      </c>
      <c r="J62" s="25">
        <f t="shared" si="1"/>
        <v>7659.88990825688</v>
      </c>
      <c r="K62" s="25">
        <f t="shared" si="2"/>
        <v>9634.52573274867</v>
      </c>
      <c r="L62" s="26">
        <v>834928</v>
      </c>
      <c r="M62" s="31"/>
      <c r="N62" s="32" t="s">
        <v>22</v>
      </c>
      <c r="O62" s="32" t="s">
        <v>23</v>
      </c>
    </row>
    <row r="63" s="3" customFormat="true" ht="22" customHeight="true" spans="1:15">
      <c r="A63" s="15">
        <v>58</v>
      </c>
      <c r="B63" s="15" t="s">
        <v>28</v>
      </c>
      <c r="C63" s="16" t="s">
        <v>20</v>
      </c>
      <c r="D63" s="15">
        <v>18</v>
      </c>
      <c r="E63" s="15" t="s">
        <v>21</v>
      </c>
      <c r="F63" s="15">
        <v>3</v>
      </c>
      <c r="G63" s="19">
        <v>109</v>
      </c>
      <c r="H63" s="19">
        <f t="shared" si="0"/>
        <v>22.34</v>
      </c>
      <c r="I63" s="27">
        <v>86.66</v>
      </c>
      <c r="J63" s="25">
        <f t="shared" si="1"/>
        <v>7659.88990825688</v>
      </c>
      <c r="K63" s="25">
        <f t="shared" si="2"/>
        <v>9634.52573274867</v>
      </c>
      <c r="L63" s="26">
        <v>834928</v>
      </c>
      <c r="M63" s="31"/>
      <c r="N63" s="32" t="s">
        <v>22</v>
      </c>
      <c r="O63" s="32" t="s">
        <v>23</v>
      </c>
    </row>
    <row r="64" s="3" customFormat="true" ht="22" customHeight="true" spans="1:15">
      <c r="A64" s="15">
        <v>59</v>
      </c>
      <c r="B64" s="15" t="s">
        <v>28</v>
      </c>
      <c r="C64" s="16" t="s">
        <v>20</v>
      </c>
      <c r="D64" s="15">
        <v>19</v>
      </c>
      <c r="E64" s="15" t="s">
        <v>21</v>
      </c>
      <c r="F64" s="15">
        <v>3</v>
      </c>
      <c r="G64" s="19">
        <v>109</v>
      </c>
      <c r="H64" s="19">
        <f t="shared" si="0"/>
        <v>22.34</v>
      </c>
      <c r="I64" s="27">
        <v>86.66</v>
      </c>
      <c r="J64" s="25">
        <f t="shared" si="1"/>
        <v>7541.02752293578</v>
      </c>
      <c r="K64" s="25">
        <f t="shared" si="2"/>
        <v>9485.02192476344</v>
      </c>
      <c r="L64" s="26">
        <v>821972</v>
      </c>
      <c r="M64" s="31"/>
      <c r="N64" s="32" t="s">
        <v>22</v>
      </c>
      <c r="O64" s="32" t="s">
        <v>23</v>
      </c>
    </row>
    <row r="65" s="3" customFormat="true" ht="22" customHeight="true" spans="1:15">
      <c r="A65" s="15">
        <v>60</v>
      </c>
      <c r="B65" s="15" t="s">
        <v>28</v>
      </c>
      <c r="C65" s="16" t="s">
        <v>20</v>
      </c>
      <c r="D65" s="15">
        <v>21</v>
      </c>
      <c r="E65" s="15" t="s">
        <v>21</v>
      </c>
      <c r="F65" s="15">
        <v>3</v>
      </c>
      <c r="G65" s="19">
        <v>109</v>
      </c>
      <c r="H65" s="19">
        <f t="shared" si="0"/>
        <v>22.34</v>
      </c>
      <c r="I65" s="27">
        <v>86.66</v>
      </c>
      <c r="J65" s="25">
        <f t="shared" si="1"/>
        <v>7541.02752293578</v>
      </c>
      <c r="K65" s="25">
        <f t="shared" si="2"/>
        <v>9485.02192476344</v>
      </c>
      <c r="L65" s="26">
        <v>821972</v>
      </c>
      <c r="M65" s="31"/>
      <c r="N65" s="32" t="s">
        <v>22</v>
      </c>
      <c r="O65" s="32" t="s">
        <v>23</v>
      </c>
    </row>
    <row r="66" s="3" customFormat="true" ht="22" customHeight="true" spans="1:15">
      <c r="A66" s="15">
        <v>61</v>
      </c>
      <c r="B66" s="15" t="s">
        <v>28</v>
      </c>
      <c r="C66" s="16" t="s">
        <v>20</v>
      </c>
      <c r="D66" s="15">
        <v>23</v>
      </c>
      <c r="E66" s="15" t="s">
        <v>21</v>
      </c>
      <c r="F66" s="15">
        <v>3</v>
      </c>
      <c r="G66" s="19">
        <v>109</v>
      </c>
      <c r="H66" s="19">
        <f t="shared" si="0"/>
        <v>22.34</v>
      </c>
      <c r="I66" s="27">
        <v>86.66</v>
      </c>
      <c r="J66" s="25">
        <f t="shared" si="1"/>
        <v>7541.02752293578</v>
      </c>
      <c r="K66" s="25">
        <f t="shared" si="2"/>
        <v>9485.02192476344</v>
      </c>
      <c r="L66" s="26">
        <v>821972</v>
      </c>
      <c r="M66" s="31"/>
      <c r="N66" s="32" t="s">
        <v>22</v>
      </c>
      <c r="O66" s="32" t="s">
        <v>23</v>
      </c>
    </row>
    <row r="67" s="3" customFormat="true" ht="22" customHeight="true" spans="1:15">
      <c r="A67" s="15">
        <v>62</v>
      </c>
      <c r="B67" s="15" t="s">
        <v>28</v>
      </c>
      <c r="C67" s="16" t="s">
        <v>24</v>
      </c>
      <c r="D67" s="15">
        <v>1</v>
      </c>
      <c r="E67" s="15" t="s">
        <v>21</v>
      </c>
      <c r="F67" s="15">
        <v>3</v>
      </c>
      <c r="G67" s="27">
        <v>94.88</v>
      </c>
      <c r="H67" s="19">
        <f t="shared" si="0"/>
        <v>19.45</v>
      </c>
      <c r="I67" s="19">
        <v>75.43</v>
      </c>
      <c r="J67" s="25">
        <f t="shared" si="1"/>
        <v>7038.18507588533</v>
      </c>
      <c r="K67" s="25">
        <f t="shared" si="2"/>
        <v>8853.01604136285</v>
      </c>
      <c r="L67" s="26">
        <v>667783</v>
      </c>
      <c r="M67" s="31"/>
      <c r="N67" s="32" t="s">
        <v>22</v>
      </c>
      <c r="O67" s="32" t="s">
        <v>23</v>
      </c>
    </row>
    <row r="68" s="3" customFormat="true" ht="22" customHeight="true" spans="1:15">
      <c r="A68" s="15">
        <v>63</v>
      </c>
      <c r="B68" s="15" t="s">
        <v>28</v>
      </c>
      <c r="C68" s="16" t="s">
        <v>24</v>
      </c>
      <c r="D68" s="15">
        <v>2</v>
      </c>
      <c r="E68" s="15" t="s">
        <v>21</v>
      </c>
      <c r="F68" s="15">
        <v>3</v>
      </c>
      <c r="G68" s="27">
        <v>94.71</v>
      </c>
      <c r="H68" s="19">
        <f t="shared" si="0"/>
        <v>19.41</v>
      </c>
      <c r="I68" s="19">
        <v>75.3</v>
      </c>
      <c r="J68" s="25">
        <f t="shared" si="1"/>
        <v>7056.4565515785</v>
      </c>
      <c r="K68" s="25">
        <f t="shared" si="2"/>
        <v>8875.39176626826</v>
      </c>
      <c r="L68" s="26">
        <v>668317</v>
      </c>
      <c r="M68" s="31"/>
      <c r="N68" s="32" t="s">
        <v>22</v>
      </c>
      <c r="O68" s="32" t="s">
        <v>23</v>
      </c>
    </row>
    <row r="69" s="3" customFormat="true" ht="22" customHeight="true" spans="1:15">
      <c r="A69" s="15">
        <v>64</v>
      </c>
      <c r="B69" s="15" t="s">
        <v>28</v>
      </c>
      <c r="C69" s="16" t="s">
        <v>24</v>
      </c>
      <c r="D69" s="15">
        <v>8</v>
      </c>
      <c r="E69" s="15" t="s">
        <v>21</v>
      </c>
      <c r="F69" s="15">
        <v>3</v>
      </c>
      <c r="G69" s="27">
        <v>94.71</v>
      </c>
      <c r="H69" s="19">
        <f t="shared" si="0"/>
        <v>19.41</v>
      </c>
      <c r="I69" s="19">
        <v>75.3</v>
      </c>
      <c r="J69" s="25">
        <f t="shared" si="1"/>
        <v>7239.32002956393</v>
      </c>
      <c r="K69" s="25">
        <f t="shared" si="2"/>
        <v>9105.39176626826</v>
      </c>
      <c r="L69" s="26">
        <v>685636</v>
      </c>
      <c r="M69" s="31"/>
      <c r="N69" s="32" t="s">
        <v>22</v>
      </c>
      <c r="O69" s="32" t="s">
        <v>23</v>
      </c>
    </row>
    <row r="70" s="3" customFormat="true" ht="22" customHeight="true" spans="1:15">
      <c r="A70" s="15">
        <v>65</v>
      </c>
      <c r="B70" s="15" t="s">
        <v>28</v>
      </c>
      <c r="C70" s="16" t="s">
        <v>24</v>
      </c>
      <c r="D70" s="15">
        <v>9</v>
      </c>
      <c r="E70" s="15" t="s">
        <v>21</v>
      </c>
      <c r="F70" s="15">
        <v>3</v>
      </c>
      <c r="G70" s="27">
        <v>94.71</v>
      </c>
      <c r="H70" s="19">
        <f t="shared" ref="H70:H80" si="3">G70-I70</f>
        <v>19.41</v>
      </c>
      <c r="I70" s="19">
        <v>75.3</v>
      </c>
      <c r="J70" s="25">
        <f t="shared" ref="J70:J80" si="4">L70/G70</f>
        <v>7239.32002956393</v>
      </c>
      <c r="K70" s="25">
        <f t="shared" ref="K70:K80" si="5">L70/I70</f>
        <v>9105.39176626826</v>
      </c>
      <c r="L70" s="26">
        <v>685636</v>
      </c>
      <c r="M70" s="31"/>
      <c r="N70" s="32" t="s">
        <v>22</v>
      </c>
      <c r="O70" s="32" t="s">
        <v>23</v>
      </c>
    </row>
    <row r="71" s="3" customFormat="true" ht="22" customHeight="true" spans="1:15">
      <c r="A71" s="15">
        <v>66</v>
      </c>
      <c r="B71" s="15" t="s">
        <v>28</v>
      </c>
      <c r="C71" s="16" t="s">
        <v>24</v>
      </c>
      <c r="D71" s="15">
        <v>10</v>
      </c>
      <c r="E71" s="15" t="s">
        <v>21</v>
      </c>
      <c r="F71" s="15">
        <v>3</v>
      </c>
      <c r="G71" s="27">
        <v>94.71</v>
      </c>
      <c r="H71" s="19">
        <f t="shared" si="3"/>
        <v>19.41</v>
      </c>
      <c r="I71" s="19">
        <v>75.3</v>
      </c>
      <c r="J71" s="25">
        <f t="shared" si="4"/>
        <v>7349.02333438919</v>
      </c>
      <c r="K71" s="25">
        <f t="shared" si="5"/>
        <v>9243.37317397078</v>
      </c>
      <c r="L71" s="26">
        <v>696026</v>
      </c>
      <c r="M71" s="31"/>
      <c r="N71" s="32" t="s">
        <v>22</v>
      </c>
      <c r="O71" s="32" t="s">
        <v>23</v>
      </c>
    </row>
    <row r="72" s="3" customFormat="true" ht="22" customHeight="true" spans="1:15">
      <c r="A72" s="15">
        <v>67</v>
      </c>
      <c r="B72" s="15" t="s">
        <v>28</v>
      </c>
      <c r="C72" s="16" t="s">
        <v>24</v>
      </c>
      <c r="D72" s="15">
        <v>11</v>
      </c>
      <c r="E72" s="15" t="s">
        <v>21</v>
      </c>
      <c r="F72" s="15">
        <v>3</v>
      </c>
      <c r="G72" s="27">
        <v>94.71</v>
      </c>
      <c r="H72" s="19">
        <f t="shared" si="3"/>
        <v>19.41</v>
      </c>
      <c r="I72" s="19">
        <v>75.3</v>
      </c>
      <c r="J72" s="25">
        <f t="shared" si="4"/>
        <v>7349.02333438919</v>
      </c>
      <c r="K72" s="25">
        <f t="shared" si="5"/>
        <v>9243.37317397078</v>
      </c>
      <c r="L72" s="26">
        <v>696026</v>
      </c>
      <c r="M72" s="31"/>
      <c r="N72" s="32" t="s">
        <v>22</v>
      </c>
      <c r="O72" s="32" t="s">
        <v>23</v>
      </c>
    </row>
    <row r="73" s="3" customFormat="true" ht="22" customHeight="true" spans="1:15">
      <c r="A73" s="15">
        <v>68</v>
      </c>
      <c r="B73" s="15" t="s">
        <v>28</v>
      </c>
      <c r="C73" s="16" t="s">
        <v>24</v>
      </c>
      <c r="D73" s="15">
        <v>13</v>
      </c>
      <c r="E73" s="15" t="s">
        <v>21</v>
      </c>
      <c r="F73" s="15">
        <v>3</v>
      </c>
      <c r="G73" s="27">
        <v>94.71</v>
      </c>
      <c r="H73" s="19">
        <f t="shared" si="3"/>
        <v>19.41</v>
      </c>
      <c r="I73" s="19">
        <v>75.3</v>
      </c>
      <c r="J73" s="25">
        <f t="shared" si="4"/>
        <v>7349.02333438919</v>
      </c>
      <c r="K73" s="25">
        <f t="shared" si="5"/>
        <v>9243.37317397078</v>
      </c>
      <c r="L73" s="26">
        <v>696026</v>
      </c>
      <c r="M73" s="31"/>
      <c r="N73" s="32" t="s">
        <v>22</v>
      </c>
      <c r="O73" s="32" t="s">
        <v>23</v>
      </c>
    </row>
    <row r="74" s="3" customFormat="true" ht="22" customHeight="true" spans="1:15">
      <c r="A74" s="15">
        <v>69</v>
      </c>
      <c r="B74" s="15" t="s">
        <v>28</v>
      </c>
      <c r="C74" s="16" t="s">
        <v>24</v>
      </c>
      <c r="D74" s="15">
        <v>14</v>
      </c>
      <c r="E74" s="15" t="s">
        <v>21</v>
      </c>
      <c r="F74" s="15">
        <v>3</v>
      </c>
      <c r="G74" s="27">
        <v>94.71</v>
      </c>
      <c r="H74" s="19">
        <f t="shared" si="3"/>
        <v>19.41</v>
      </c>
      <c r="I74" s="19">
        <v>75.3</v>
      </c>
      <c r="J74" s="25">
        <f t="shared" si="4"/>
        <v>7349.02333438919</v>
      </c>
      <c r="K74" s="25">
        <f t="shared" si="5"/>
        <v>9243.37317397078</v>
      </c>
      <c r="L74" s="26">
        <v>696026</v>
      </c>
      <c r="M74" s="31"/>
      <c r="N74" s="32" t="s">
        <v>22</v>
      </c>
      <c r="O74" s="32" t="s">
        <v>23</v>
      </c>
    </row>
    <row r="75" s="3" customFormat="true" ht="22" customHeight="true" spans="1:15">
      <c r="A75" s="15">
        <v>70</v>
      </c>
      <c r="B75" s="15" t="s">
        <v>28</v>
      </c>
      <c r="C75" s="16" t="s">
        <v>24</v>
      </c>
      <c r="D75" s="15">
        <v>15</v>
      </c>
      <c r="E75" s="15" t="s">
        <v>21</v>
      </c>
      <c r="F75" s="15">
        <v>3</v>
      </c>
      <c r="G75" s="27">
        <v>94.71</v>
      </c>
      <c r="H75" s="19">
        <f t="shared" si="3"/>
        <v>19.41</v>
      </c>
      <c r="I75" s="19">
        <v>75.3</v>
      </c>
      <c r="J75" s="25">
        <f t="shared" si="4"/>
        <v>7349.02333438919</v>
      </c>
      <c r="K75" s="25">
        <f t="shared" si="5"/>
        <v>9243.37317397078</v>
      </c>
      <c r="L75" s="26">
        <v>696026</v>
      </c>
      <c r="M75" s="31"/>
      <c r="N75" s="32" t="s">
        <v>22</v>
      </c>
      <c r="O75" s="32" t="s">
        <v>23</v>
      </c>
    </row>
    <row r="76" s="3" customFormat="true" ht="22" customHeight="true" spans="1:15">
      <c r="A76" s="15">
        <v>71</v>
      </c>
      <c r="B76" s="15" t="s">
        <v>28</v>
      </c>
      <c r="C76" s="16" t="s">
        <v>24</v>
      </c>
      <c r="D76" s="15">
        <v>16</v>
      </c>
      <c r="E76" s="15" t="s">
        <v>21</v>
      </c>
      <c r="F76" s="15">
        <v>3</v>
      </c>
      <c r="G76" s="27">
        <v>94.71</v>
      </c>
      <c r="H76" s="19">
        <f t="shared" si="3"/>
        <v>19.41</v>
      </c>
      <c r="I76" s="19">
        <v>75.3</v>
      </c>
      <c r="J76" s="25">
        <f t="shared" si="4"/>
        <v>7458.74775630873</v>
      </c>
      <c r="K76" s="25">
        <f t="shared" si="5"/>
        <v>9381.38114209827</v>
      </c>
      <c r="L76" s="26">
        <v>706418</v>
      </c>
      <c r="M76" s="31"/>
      <c r="N76" s="32" t="s">
        <v>22</v>
      </c>
      <c r="O76" s="32" t="s">
        <v>23</v>
      </c>
    </row>
    <row r="77" s="3" customFormat="true" ht="22" customHeight="true" spans="1:15">
      <c r="A77" s="15">
        <v>72</v>
      </c>
      <c r="B77" s="15" t="s">
        <v>28</v>
      </c>
      <c r="C77" s="16" t="s">
        <v>24</v>
      </c>
      <c r="D77" s="15">
        <v>17</v>
      </c>
      <c r="E77" s="15" t="s">
        <v>21</v>
      </c>
      <c r="F77" s="15">
        <v>3</v>
      </c>
      <c r="G77" s="27">
        <v>94.71</v>
      </c>
      <c r="H77" s="19">
        <f t="shared" si="3"/>
        <v>19.41</v>
      </c>
      <c r="I77" s="19">
        <v>75.3</v>
      </c>
      <c r="J77" s="25">
        <f t="shared" si="4"/>
        <v>7458.74775630873</v>
      </c>
      <c r="K77" s="25">
        <f t="shared" si="5"/>
        <v>9381.38114209827</v>
      </c>
      <c r="L77" s="26">
        <v>706418</v>
      </c>
      <c r="M77" s="31"/>
      <c r="N77" s="32" t="s">
        <v>22</v>
      </c>
      <c r="O77" s="32" t="s">
        <v>23</v>
      </c>
    </row>
    <row r="78" s="3" customFormat="true" ht="22" customHeight="true" spans="1:15">
      <c r="A78" s="15">
        <v>73</v>
      </c>
      <c r="B78" s="15" t="s">
        <v>28</v>
      </c>
      <c r="C78" s="16" t="s">
        <v>24</v>
      </c>
      <c r="D78" s="15">
        <v>18</v>
      </c>
      <c r="E78" s="15" t="s">
        <v>21</v>
      </c>
      <c r="F78" s="15">
        <v>3</v>
      </c>
      <c r="G78" s="27">
        <v>94.71</v>
      </c>
      <c r="H78" s="19">
        <f t="shared" si="3"/>
        <v>19.41</v>
      </c>
      <c r="I78" s="19">
        <v>75.3</v>
      </c>
      <c r="J78" s="25">
        <f t="shared" si="4"/>
        <v>7458.74775630873</v>
      </c>
      <c r="K78" s="25">
        <f t="shared" si="5"/>
        <v>9381.38114209827</v>
      </c>
      <c r="L78" s="26">
        <v>706418</v>
      </c>
      <c r="M78" s="31"/>
      <c r="N78" s="32" t="s">
        <v>22</v>
      </c>
      <c r="O78" s="32" t="s">
        <v>23</v>
      </c>
    </row>
    <row r="79" s="3" customFormat="true" ht="22" customHeight="true" spans="1:15">
      <c r="A79" s="15">
        <v>74</v>
      </c>
      <c r="B79" s="15" t="s">
        <v>28</v>
      </c>
      <c r="C79" s="16" t="s">
        <v>24</v>
      </c>
      <c r="D79" s="15">
        <v>20</v>
      </c>
      <c r="E79" s="15" t="s">
        <v>21</v>
      </c>
      <c r="F79" s="15">
        <v>3</v>
      </c>
      <c r="G79" s="27">
        <v>94.71</v>
      </c>
      <c r="H79" s="19">
        <f t="shared" si="3"/>
        <v>19.41</v>
      </c>
      <c r="I79" s="19">
        <v>75.3</v>
      </c>
      <c r="J79" s="25">
        <f t="shared" si="4"/>
        <v>7321.61334600359</v>
      </c>
      <c r="K79" s="25">
        <f t="shared" si="5"/>
        <v>9208.89774236388</v>
      </c>
      <c r="L79" s="26">
        <v>693430</v>
      </c>
      <c r="M79" s="31"/>
      <c r="N79" s="32" t="s">
        <v>22</v>
      </c>
      <c r="O79" s="32" t="s">
        <v>23</v>
      </c>
    </row>
    <row r="80" s="3" customFormat="true" ht="22" customHeight="true" spans="1:15">
      <c r="A80" s="15">
        <v>75</v>
      </c>
      <c r="B80" s="15" t="s">
        <v>28</v>
      </c>
      <c r="C80" s="16" t="s">
        <v>24</v>
      </c>
      <c r="D80" s="15">
        <v>21</v>
      </c>
      <c r="E80" s="15" t="s">
        <v>21</v>
      </c>
      <c r="F80" s="15">
        <v>3</v>
      </c>
      <c r="G80" s="27">
        <v>94.71</v>
      </c>
      <c r="H80" s="19">
        <f t="shared" si="3"/>
        <v>19.41</v>
      </c>
      <c r="I80" s="19">
        <v>75.3</v>
      </c>
      <c r="J80" s="25">
        <f t="shared" si="4"/>
        <v>7321.61334600359</v>
      </c>
      <c r="K80" s="25">
        <f t="shared" si="5"/>
        <v>9208.89774236388</v>
      </c>
      <c r="L80" s="26">
        <v>693430</v>
      </c>
      <c r="M80" s="31"/>
      <c r="N80" s="32" t="s">
        <v>22</v>
      </c>
      <c r="O80" s="32" t="s">
        <v>23</v>
      </c>
    </row>
    <row r="81" s="3" customFormat="true" ht="22" customHeight="true" spans="1:15">
      <c r="A81" s="15">
        <v>76</v>
      </c>
      <c r="B81" s="15" t="s">
        <v>28</v>
      </c>
      <c r="C81" s="16" t="s">
        <v>24</v>
      </c>
      <c r="D81" s="15">
        <v>23</v>
      </c>
      <c r="E81" s="15" t="s">
        <v>21</v>
      </c>
      <c r="F81" s="15">
        <v>3</v>
      </c>
      <c r="G81" s="27">
        <v>94.71</v>
      </c>
      <c r="H81" s="19">
        <f t="shared" ref="H81:H118" si="6">G81-I81</f>
        <v>19.41</v>
      </c>
      <c r="I81" s="19">
        <v>75.3</v>
      </c>
      <c r="J81" s="25">
        <f t="shared" ref="J81:J119" si="7">L81/G81</f>
        <v>7321.61334600359</v>
      </c>
      <c r="K81" s="25">
        <f t="shared" ref="K81:K119" si="8">L81/I81</f>
        <v>9208.89774236388</v>
      </c>
      <c r="L81" s="26">
        <v>693430</v>
      </c>
      <c r="M81" s="31"/>
      <c r="N81" s="32" t="s">
        <v>22</v>
      </c>
      <c r="O81" s="32" t="s">
        <v>23</v>
      </c>
    </row>
    <row r="82" s="3" customFormat="true" ht="22" customHeight="true" spans="1:15">
      <c r="A82" s="15">
        <v>77</v>
      </c>
      <c r="B82" s="15" t="s">
        <v>28</v>
      </c>
      <c r="C82" s="16" t="s">
        <v>26</v>
      </c>
      <c r="D82" s="15">
        <v>1</v>
      </c>
      <c r="E82" s="15" t="s">
        <v>21</v>
      </c>
      <c r="F82" s="15">
        <v>3</v>
      </c>
      <c r="G82" s="27">
        <v>96.94</v>
      </c>
      <c r="H82" s="19">
        <f t="shared" si="6"/>
        <v>19.87</v>
      </c>
      <c r="I82" s="27">
        <v>77.07</v>
      </c>
      <c r="J82" s="25">
        <f t="shared" si="7"/>
        <v>7530.43119455333</v>
      </c>
      <c r="K82" s="25">
        <f t="shared" si="8"/>
        <v>9471.90865446996</v>
      </c>
      <c r="L82" s="26">
        <v>730000</v>
      </c>
      <c r="M82" s="31"/>
      <c r="N82" s="32" t="s">
        <v>22</v>
      </c>
      <c r="O82" s="32" t="s">
        <v>23</v>
      </c>
    </row>
    <row r="83" s="3" customFormat="true" ht="22" customHeight="true" spans="1:15">
      <c r="A83" s="15">
        <v>78</v>
      </c>
      <c r="B83" s="15" t="s">
        <v>28</v>
      </c>
      <c r="C83" s="16" t="s">
        <v>26</v>
      </c>
      <c r="D83" s="15">
        <v>2</v>
      </c>
      <c r="E83" s="15" t="s">
        <v>21</v>
      </c>
      <c r="F83" s="15">
        <v>3</v>
      </c>
      <c r="G83" s="27">
        <v>96.94</v>
      </c>
      <c r="H83" s="19">
        <f t="shared" si="6"/>
        <v>19.87</v>
      </c>
      <c r="I83" s="27">
        <v>77.07</v>
      </c>
      <c r="J83" s="25">
        <f t="shared" si="7"/>
        <v>7102.16628842583</v>
      </c>
      <c r="K83" s="25">
        <f t="shared" si="8"/>
        <v>8933.22953159466</v>
      </c>
      <c r="L83" s="26">
        <v>688484</v>
      </c>
      <c r="M83" s="31"/>
      <c r="N83" s="32" t="s">
        <v>22</v>
      </c>
      <c r="O83" s="32" t="s">
        <v>23</v>
      </c>
    </row>
    <row r="84" s="3" customFormat="true" ht="22" customHeight="true" spans="1:15">
      <c r="A84" s="15">
        <v>79</v>
      </c>
      <c r="B84" s="15" t="s">
        <v>28</v>
      </c>
      <c r="C84" s="16" t="s">
        <v>26</v>
      </c>
      <c r="D84" s="15">
        <v>3</v>
      </c>
      <c r="E84" s="15" t="s">
        <v>21</v>
      </c>
      <c r="F84" s="15">
        <v>3</v>
      </c>
      <c r="G84" s="27">
        <v>96.94</v>
      </c>
      <c r="H84" s="19">
        <f t="shared" si="6"/>
        <v>19.87</v>
      </c>
      <c r="I84" s="27">
        <v>77.07</v>
      </c>
      <c r="J84" s="25">
        <f t="shared" si="7"/>
        <v>7120.46626779451</v>
      </c>
      <c r="K84" s="25">
        <f t="shared" si="8"/>
        <v>8956.24756714675</v>
      </c>
      <c r="L84" s="26">
        <v>690258</v>
      </c>
      <c r="M84" s="31"/>
      <c r="N84" s="32" t="s">
        <v>22</v>
      </c>
      <c r="O84" s="32" t="s">
        <v>23</v>
      </c>
    </row>
    <row r="85" s="3" customFormat="true" ht="22" customHeight="true" spans="1:15">
      <c r="A85" s="15">
        <v>80</v>
      </c>
      <c r="B85" s="15" t="s">
        <v>28</v>
      </c>
      <c r="C85" s="16" t="s">
        <v>26</v>
      </c>
      <c r="D85" s="15">
        <v>4</v>
      </c>
      <c r="E85" s="15" t="s">
        <v>21</v>
      </c>
      <c r="F85" s="15">
        <v>3</v>
      </c>
      <c r="G85" s="27">
        <v>96.94</v>
      </c>
      <c r="H85" s="19">
        <f t="shared" si="6"/>
        <v>19.87</v>
      </c>
      <c r="I85" s="27">
        <v>77.07</v>
      </c>
      <c r="J85" s="25">
        <f t="shared" si="7"/>
        <v>7138.75593150402</v>
      </c>
      <c r="K85" s="25">
        <f t="shared" si="8"/>
        <v>8979.25262748151</v>
      </c>
      <c r="L85" s="26">
        <v>692031</v>
      </c>
      <c r="M85" s="31"/>
      <c r="N85" s="32" t="s">
        <v>22</v>
      </c>
      <c r="O85" s="32" t="s">
        <v>23</v>
      </c>
    </row>
    <row r="86" s="3" customFormat="true" ht="22" customHeight="true" spans="1:15">
      <c r="A86" s="15">
        <v>81</v>
      </c>
      <c r="B86" s="15" t="s">
        <v>28</v>
      </c>
      <c r="C86" s="16" t="s">
        <v>26</v>
      </c>
      <c r="D86" s="15">
        <v>5</v>
      </c>
      <c r="E86" s="15" t="s">
        <v>21</v>
      </c>
      <c r="F86" s="15">
        <v>3</v>
      </c>
      <c r="G86" s="27">
        <v>96.94</v>
      </c>
      <c r="H86" s="19">
        <f t="shared" si="6"/>
        <v>19.87</v>
      </c>
      <c r="I86" s="27">
        <v>77.07</v>
      </c>
      <c r="J86" s="25">
        <f t="shared" si="7"/>
        <v>7166.1852692387</v>
      </c>
      <c r="K86" s="25">
        <f t="shared" si="8"/>
        <v>9013.75373037498</v>
      </c>
      <c r="L86" s="26">
        <v>694690</v>
      </c>
      <c r="M86" s="31"/>
      <c r="N86" s="32" t="s">
        <v>22</v>
      </c>
      <c r="O86" s="32" t="s">
        <v>23</v>
      </c>
    </row>
    <row r="87" s="3" customFormat="true" ht="22" customHeight="true" spans="1:15">
      <c r="A87" s="15">
        <v>82</v>
      </c>
      <c r="B87" s="15" t="s">
        <v>28</v>
      </c>
      <c r="C87" s="16" t="s">
        <v>26</v>
      </c>
      <c r="D87" s="15">
        <v>10</v>
      </c>
      <c r="E87" s="15" t="s">
        <v>21</v>
      </c>
      <c r="F87" s="15">
        <v>3</v>
      </c>
      <c r="G87" s="27">
        <v>96.94</v>
      </c>
      <c r="H87" s="19">
        <f t="shared" si="6"/>
        <v>19.87</v>
      </c>
      <c r="I87" s="27">
        <v>77.07</v>
      </c>
      <c r="J87" s="25">
        <f t="shared" si="7"/>
        <v>7376.45966577264</v>
      </c>
      <c r="K87" s="25">
        <f t="shared" si="8"/>
        <v>9278.24056052939</v>
      </c>
      <c r="L87" s="26">
        <v>715074</v>
      </c>
      <c r="M87" s="31"/>
      <c r="N87" s="32" t="s">
        <v>22</v>
      </c>
      <c r="O87" s="32" t="s">
        <v>23</v>
      </c>
    </row>
    <row r="88" s="3" customFormat="true" ht="22" customHeight="true" spans="1:15">
      <c r="A88" s="15">
        <v>83</v>
      </c>
      <c r="B88" s="15" t="s">
        <v>28</v>
      </c>
      <c r="C88" s="16" t="s">
        <v>26</v>
      </c>
      <c r="D88" s="15">
        <v>11</v>
      </c>
      <c r="E88" s="15" t="s">
        <v>21</v>
      </c>
      <c r="F88" s="15">
        <v>3</v>
      </c>
      <c r="G88" s="27">
        <v>96.94</v>
      </c>
      <c r="H88" s="19">
        <f t="shared" si="6"/>
        <v>19.87</v>
      </c>
      <c r="I88" s="27">
        <v>77.07</v>
      </c>
      <c r="J88" s="25">
        <f t="shared" si="7"/>
        <v>7376.45966577264</v>
      </c>
      <c r="K88" s="25">
        <f t="shared" si="8"/>
        <v>9278.24056052939</v>
      </c>
      <c r="L88" s="26">
        <v>715074</v>
      </c>
      <c r="M88" s="31"/>
      <c r="N88" s="32" t="s">
        <v>22</v>
      </c>
      <c r="O88" s="32" t="s">
        <v>23</v>
      </c>
    </row>
    <row r="89" s="3" customFormat="true" ht="22" customHeight="true" spans="1:15">
      <c r="A89" s="15">
        <v>84</v>
      </c>
      <c r="B89" s="15" t="s">
        <v>28</v>
      </c>
      <c r="C89" s="16" t="s">
        <v>26</v>
      </c>
      <c r="D89" s="15">
        <v>12</v>
      </c>
      <c r="E89" s="15" t="s">
        <v>21</v>
      </c>
      <c r="F89" s="15">
        <v>3</v>
      </c>
      <c r="G89" s="27">
        <v>96.94</v>
      </c>
      <c r="H89" s="19">
        <f t="shared" si="6"/>
        <v>19.87</v>
      </c>
      <c r="I89" s="27">
        <v>77.07</v>
      </c>
      <c r="J89" s="25">
        <f t="shared" si="7"/>
        <v>7376.45966577264</v>
      </c>
      <c r="K89" s="25">
        <f t="shared" si="8"/>
        <v>9278.24056052939</v>
      </c>
      <c r="L89" s="26">
        <v>715074</v>
      </c>
      <c r="M89" s="31"/>
      <c r="N89" s="32" t="s">
        <v>22</v>
      </c>
      <c r="O89" s="32" t="s">
        <v>23</v>
      </c>
    </row>
    <row r="90" s="3" customFormat="true" ht="22" customHeight="true" spans="1:15">
      <c r="A90" s="15">
        <v>85</v>
      </c>
      <c r="B90" s="15" t="s">
        <v>28</v>
      </c>
      <c r="C90" s="16" t="s">
        <v>26</v>
      </c>
      <c r="D90" s="15">
        <v>13</v>
      </c>
      <c r="E90" s="15" t="s">
        <v>21</v>
      </c>
      <c r="F90" s="15">
        <v>3</v>
      </c>
      <c r="G90" s="27">
        <v>96.94</v>
      </c>
      <c r="H90" s="19">
        <f t="shared" si="6"/>
        <v>19.87</v>
      </c>
      <c r="I90" s="27">
        <v>77.07</v>
      </c>
      <c r="J90" s="25">
        <f t="shared" si="7"/>
        <v>7376.45966577264</v>
      </c>
      <c r="K90" s="25">
        <f t="shared" si="8"/>
        <v>9278.24056052939</v>
      </c>
      <c r="L90" s="26">
        <v>715074</v>
      </c>
      <c r="M90" s="31"/>
      <c r="N90" s="32" t="s">
        <v>22</v>
      </c>
      <c r="O90" s="32" t="s">
        <v>23</v>
      </c>
    </row>
    <row r="91" s="3" customFormat="true" ht="22" customHeight="true" spans="1:15">
      <c r="A91" s="15">
        <v>86</v>
      </c>
      <c r="B91" s="15" t="s">
        <v>28</v>
      </c>
      <c r="C91" s="16" t="s">
        <v>26</v>
      </c>
      <c r="D91" s="15">
        <v>14</v>
      </c>
      <c r="E91" s="15" t="s">
        <v>21</v>
      </c>
      <c r="F91" s="15">
        <v>3</v>
      </c>
      <c r="G91" s="27">
        <v>96.94</v>
      </c>
      <c r="H91" s="19">
        <f t="shared" si="6"/>
        <v>19.87</v>
      </c>
      <c r="I91" s="27">
        <v>77.07</v>
      </c>
      <c r="J91" s="25">
        <f t="shared" si="7"/>
        <v>7376.45966577264</v>
      </c>
      <c r="K91" s="25">
        <f t="shared" si="8"/>
        <v>9278.24056052939</v>
      </c>
      <c r="L91" s="26">
        <v>715074</v>
      </c>
      <c r="M91" s="31"/>
      <c r="N91" s="32" t="s">
        <v>22</v>
      </c>
      <c r="O91" s="32" t="s">
        <v>23</v>
      </c>
    </row>
    <row r="92" s="3" customFormat="true" ht="22" customHeight="true" spans="1:15">
      <c r="A92" s="15">
        <v>87</v>
      </c>
      <c r="B92" s="15" t="s">
        <v>28</v>
      </c>
      <c r="C92" s="16" t="s">
        <v>26</v>
      </c>
      <c r="D92" s="15">
        <v>15</v>
      </c>
      <c r="E92" s="15" t="s">
        <v>21</v>
      </c>
      <c r="F92" s="15">
        <v>3</v>
      </c>
      <c r="G92" s="27">
        <v>96.94</v>
      </c>
      <c r="H92" s="19">
        <f t="shared" si="6"/>
        <v>19.87</v>
      </c>
      <c r="I92" s="27">
        <v>77.07</v>
      </c>
      <c r="J92" s="25">
        <f t="shared" si="7"/>
        <v>7376.45966577264</v>
      </c>
      <c r="K92" s="25">
        <f t="shared" si="8"/>
        <v>9278.24056052939</v>
      </c>
      <c r="L92" s="26">
        <v>715074</v>
      </c>
      <c r="M92" s="31"/>
      <c r="N92" s="32" t="s">
        <v>22</v>
      </c>
      <c r="O92" s="32" t="s">
        <v>23</v>
      </c>
    </row>
    <row r="93" s="3" customFormat="true" ht="22" customHeight="true" spans="1:15">
      <c r="A93" s="15">
        <v>88</v>
      </c>
      <c r="B93" s="15" t="s">
        <v>28</v>
      </c>
      <c r="C93" s="16" t="s">
        <v>26</v>
      </c>
      <c r="D93" s="15">
        <v>16</v>
      </c>
      <c r="E93" s="15" t="s">
        <v>21</v>
      </c>
      <c r="F93" s="15">
        <v>3</v>
      </c>
      <c r="G93" s="27">
        <v>96.94</v>
      </c>
      <c r="H93" s="19">
        <f t="shared" si="6"/>
        <v>19.87</v>
      </c>
      <c r="I93" s="27">
        <v>77.07</v>
      </c>
      <c r="J93" s="25">
        <f t="shared" si="7"/>
        <v>7477.02702702703</v>
      </c>
      <c r="K93" s="25">
        <f t="shared" si="8"/>
        <v>9404.73595432724</v>
      </c>
      <c r="L93" s="26">
        <v>724823</v>
      </c>
      <c r="M93" s="31"/>
      <c r="N93" s="32" t="s">
        <v>22</v>
      </c>
      <c r="O93" s="32" t="s">
        <v>23</v>
      </c>
    </row>
    <row r="94" s="3" customFormat="true" ht="22" customHeight="true" spans="1:15">
      <c r="A94" s="15">
        <v>89</v>
      </c>
      <c r="B94" s="15" t="s">
        <v>28</v>
      </c>
      <c r="C94" s="16" t="s">
        <v>26</v>
      </c>
      <c r="D94" s="15">
        <v>17</v>
      </c>
      <c r="E94" s="15" t="s">
        <v>21</v>
      </c>
      <c r="F94" s="15">
        <v>3</v>
      </c>
      <c r="G94" s="27">
        <v>96.94</v>
      </c>
      <c r="H94" s="19">
        <f t="shared" si="6"/>
        <v>19.87</v>
      </c>
      <c r="I94" s="27">
        <v>77.07</v>
      </c>
      <c r="J94" s="25">
        <f t="shared" si="7"/>
        <v>7477.02702702703</v>
      </c>
      <c r="K94" s="25">
        <f t="shared" si="8"/>
        <v>9404.73595432724</v>
      </c>
      <c r="L94" s="26">
        <v>724823</v>
      </c>
      <c r="M94" s="31"/>
      <c r="N94" s="32" t="s">
        <v>22</v>
      </c>
      <c r="O94" s="32" t="s">
        <v>23</v>
      </c>
    </row>
    <row r="95" s="3" customFormat="true" ht="22" customHeight="true" spans="1:15">
      <c r="A95" s="15">
        <v>90</v>
      </c>
      <c r="B95" s="15" t="s">
        <v>28</v>
      </c>
      <c r="C95" s="16" t="s">
        <v>26</v>
      </c>
      <c r="D95" s="15">
        <v>18</v>
      </c>
      <c r="E95" s="15" t="s">
        <v>21</v>
      </c>
      <c r="F95" s="15">
        <v>3</v>
      </c>
      <c r="G95" s="27">
        <v>96.94</v>
      </c>
      <c r="H95" s="19">
        <f t="shared" si="6"/>
        <v>19.87</v>
      </c>
      <c r="I95" s="27">
        <v>77.07</v>
      </c>
      <c r="J95" s="25">
        <f t="shared" si="7"/>
        <v>7477.02702702703</v>
      </c>
      <c r="K95" s="25">
        <f t="shared" si="8"/>
        <v>9404.73595432724</v>
      </c>
      <c r="L95" s="26">
        <v>724823</v>
      </c>
      <c r="M95" s="31"/>
      <c r="N95" s="32" t="s">
        <v>22</v>
      </c>
      <c r="O95" s="32" t="s">
        <v>23</v>
      </c>
    </row>
    <row r="96" s="3" customFormat="true" ht="22" customHeight="true" spans="1:15">
      <c r="A96" s="15">
        <v>91</v>
      </c>
      <c r="B96" s="15" t="s">
        <v>28</v>
      </c>
      <c r="C96" s="16" t="s">
        <v>26</v>
      </c>
      <c r="D96" s="15">
        <v>19</v>
      </c>
      <c r="E96" s="15" t="s">
        <v>21</v>
      </c>
      <c r="F96" s="15">
        <v>3</v>
      </c>
      <c r="G96" s="27">
        <v>96.94</v>
      </c>
      <c r="H96" s="19">
        <f t="shared" si="6"/>
        <v>19.87</v>
      </c>
      <c r="I96" s="27">
        <v>77.07</v>
      </c>
      <c r="J96" s="25">
        <f t="shared" si="7"/>
        <v>7339.89065401279</v>
      </c>
      <c r="K96" s="25">
        <f t="shared" si="8"/>
        <v>9232.2434150772</v>
      </c>
      <c r="L96" s="26">
        <v>711529</v>
      </c>
      <c r="M96" s="31"/>
      <c r="N96" s="32" t="s">
        <v>22</v>
      </c>
      <c r="O96" s="32" t="s">
        <v>23</v>
      </c>
    </row>
    <row r="97" s="3" customFormat="true" ht="22" customHeight="true" spans="1:15">
      <c r="A97" s="15">
        <v>92</v>
      </c>
      <c r="B97" s="15" t="s">
        <v>28</v>
      </c>
      <c r="C97" s="16" t="s">
        <v>26</v>
      </c>
      <c r="D97" s="15">
        <v>20</v>
      </c>
      <c r="E97" s="15" t="s">
        <v>21</v>
      </c>
      <c r="F97" s="15">
        <v>3</v>
      </c>
      <c r="G97" s="27">
        <v>96.94</v>
      </c>
      <c r="H97" s="19">
        <f t="shared" si="6"/>
        <v>19.87</v>
      </c>
      <c r="I97" s="27">
        <v>77.07</v>
      </c>
      <c r="J97" s="25">
        <f t="shared" si="7"/>
        <v>7339.89065401279</v>
      </c>
      <c r="K97" s="25">
        <f t="shared" si="8"/>
        <v>9232.2434150772</v>
      </c>
      <c r="L97" s="26">
        <v>711529</v>
      </c>
      <c r="M97" s="31"/>
      <c r="N97" s="32" t="s">
        <v>22</v>
      </c>
      <c r="O97" s="32" t="s">
        <v>23</v>
      </c>
    </row>
    <row r="98" s="3" customFormat="true" ht="22" customHeight="true" spans="1:15">
      <c r="A98" s="15">
        <v>93</v>
      </c>
      <c r="B98" s="15" t="s">
        <v>28</v>
      </c>
      <c r="C98" s="16" t="s">
        <v>26</v>
      </c>
      <c r="D98" s="15">
        <v>21</v>
      </c>
      <c r="E98" s="15" t="s">
        <v>21</v>
      </c>
      <c r="F98" s="15">
        <v>3</v>
      </c>
      <c r="G98" s="27">
        <v>96.94</v>
      </c>
      <c r="H98" s="19">
        <f t="shared" si="6"/>
        <v>19.87</v>
      </c>
      <c r="I98" s="27">
        <v>77.07</v>
      </c>
      <c r="J98" s="25">
        <f t="shared" si="7"/>
        <v>7339.89065401279</v>
      </c>
      <c r="K98" s="25">
        <f t="shared" si="8"/>
        <v>9232.2434150772</v>
      </c>
      <c r="L98" s="26">
        <v>711529</v>
      </c>
      <c r="M98" s="31"/>
      <c r="N98" s="32" t="s">
        <v>22</v>
      </c>
      <c r="O98" s="32" t="s">
        <v>23</v>
      </c>
    </row>
    <row r="99" s="3" customFormat="true" ht="22" customHeight="true" spans="1:15">
      <c r="A99" s="15">
        <v>94</v>
      </c>
      <c r="B99" s="15" t="s">
        <v>28</v>
      </c>
      <c r="C99" s="16" t="s">
        <v>26</v>
      </c>
      <c r="D99" s="15">
        <v>22</v>
      </c>
      <c r="E99" s="15" t="s">
        <v>21</v>
      </c>
      <c r="F99" s="15">
        <v>3</v>
      </c>
      <c r="G99" s="27">
        <v>96.94</v>
      </c>
      <c r="H99" s="19">
        <f t="shared" si="6"/>
        <v>19.87</v>
      </c>
      <c r="I99" s="27">
        <v>77.07</v>
      </c>
      <c r="J99" s="25">
        <f t="shared" si="7"/>
        <v>7339.89065401279</v>
      </c>
      <c r="K99" s="25">
        <f t="shared" si="8"/>
        <v>9232.2434150772</v>
      </c>
      <c r="L99" s="26">
        <v>711529</v>
      </c>
      <c r="M99" s="31"/>
      <c r="N99" s="32" t="s">
        <v>22</v>
      </c>
      <c r="O99" s="32" t="s">
        <v>23</v>
      </c>
    </row>
    <row r="100" s="3" customFormat="true" ht="22" customHeight="true" spans="1:15">
      <c r="A100" s="15">
        <v>95</v>
      </c>
      <c r="B100" s="15" t="s">
        <v>28</v>
      </c>
      <c r="C100" s="16" t="s">
        <v>26</v>
      </c>
      <c r="D100" s="15">
        <v>23</v>
      </c>
      <c r="E100" s="15" t="s">
        <v>21</v>
      </c>
      <c r="F100" s="15">
        <v>3</v>
      </c>
      <c r="G100" s="27">
        <v>96.94</v>
      </c>
      <c r="H100" s="19">
        <f t="shared" si="6"/>
        <v>19.87</v>
      </c>
      <c r="I100" s="27">
        <v>77.07</v>
      </c>
      <c r="J100" s="25">
        <f t="shared" si="7"/>
        <v>7339.89065401279</v>
      </c>
      <c r="K100" s="25">
        <f t="shared" si="8"/>
        <v>9232.2434150772</v>
      </c>
      <c r="L100" s="26">
        <v>711529</v>
      </c>
      <c r="M100" s="31"/>
      <c r="N100" s="32" t="s">
        <v>22</v>
      </c>
      <c r="O100" s="32" t="s">
        <v>23</v>
      </c>
    </row>
    <row r="101" s="3" customFormat="true" ht="22" customHeight="true" spans="1:15">
      <c r="A101" s="15">
        <v>96</v>
      </c>
      <c r="B101" s="15" t="s">
        <v>28</v>
      </c>
      <c r="C101" s="16" t="s">
        <v>27</v>
      </c>
      <c r="D101" s="15">
        <v>2</v>
      </c>
      <c r="E101" s="15" t="s">
        <v>29</v>
      </c>
      <c r="F101" s="15">
        <v>3</v>
      </c>
      <c r="G101" s="27">
        <v>130.61</v>
      </c>
      <c r="H101" s="19">
        <f t="shared" si="6"/>
        <v>26.77</v>
      </c>
      <c r="I101" s="27">
        <v>103.84</v>
      </c>
      <c r="J101" s="25">
        <f t="shared" si="7"/>
        <v>7294.18114998851</v>
      </c>
      <c r="K101" s="25">
        <f t="shared" si="8"/>
        <v>9174.62442218798</v>
      </c>
      <c r="L101" s="26">
        <v>952693</v>
      </c>
      <c r="M101" s="31"/>
      <c r="N101" s="32" t="s">
        <v>22</v>
      </c>
      <c r="O101" s="32" t="s">
        <v>23</v>
      </c>
    </row>
    <row r="102" s="3" customFormat="true" ht="22" customHeight="true" spans="1:15">
      <c r="A102" s="15">
        <v>97</v>
      </c>
      <c r="B102" s="15" t="s">
        <v>28</v>
      </c>
      <c r="C102" s="16" t="s">
        <v>27</v>
      </c>
      <c r="D102" s="15">
        <v>3</v>
      </c>
      <c r="E102" s="15" t="s">
        <v>29</v>
      </c>
      <c r="F102" s="15">
        <v>3</v>
      </c>
      <c r="G102" s="27">
        <v>130.61</v>
      </c>
      <c r="H102" s="19">
        <f t="shared" si="6"/>
        <v>26.77</v>
      </c>
      <c r="I102" s="27">
        <v>103.84</v>
      </c>
      <c r="J102" s="25">
        <f t="shared" si="7"/>
        <v>7321.60630885843</v>
      </c>
      <c r="K102" s="25">
        <f t="shared" si="8"/>
        <v>9209.11979969183</v>
      </c>
      <c r="L102" s="26">
        <v>956275</v>
      </c>
      <c r="M102" s="31"/>
      <c r="N102" s="32" t="s">
        <v>22</v>
      </c>
      <c r="O102" s="32" t="s">
        <v>23</v>
      </c>
    </row>
    <row r="103" s="3" customFormat="true" ht="22" customHeight="true" spans="1:15">
      <c r="A103" s="15">
        <v>98</v>
      </c>
      <c r="B103" s="15" t="s">
        <v>28</v>
      </c>
      <c r="C103" s="16" t="s">
        <v>27</v>
      </c>
      <c r="D103" s="15">
        <v>4</v>
      </c>
      <c r="E103" s="15" t="s">
        <v>29</v>
      </c>
      <c r="F103" s="15">
        <v>3</v>
      </c>
      <c r="G103" s="27">
        <v>130.61</v>
      </c>
      <c r="H103" s="19">
        <f t="shared" si="6"/>
        <v>26.77</v>
      </c>
      <c r="I103" s="27">
        <v>103.84</v>
      </c>
      <c r="J103" s="25">
        <f t="shared" si="7"/>
        <v>7349.03912410995</v>
      </c>
      <c r="K103" s="25">
        <f t="shared" si="8"/>
        <v>9243.62480739599</v>
      </c>
      <c r="L103" s="26">
        <v>959858</v>
      </c>
      <c r="M103" s="31"/>
      <c r="N103" s="32" t="s">
        <v>22</v>
      </c>
      <c r="O103" s="32" t="s">
        <v>23</v>
      </c>
    </row>
    <row r="104" s="3" customFormat="true" ht="22" customHeight="true" spans="1:15">
      <c r="A104" s="15">
        <v>99</v>
      </c>
      <c r="B104" s="15" t="s">
        <v>28</v>
      </c>
      <c r="C104" s="16" t="s">
        <v>27</v>
      </c>
      <c r="D104" s="15">
        <v>5</v>
      </c>
      <c r="E104" s="15" t="s">
        <v>29</v>
      </c>
      <c r="F104" s="15">
        <v>3</v>
      </c>
      <c r="G104" s="27">
        <v>130.61</v>
      </c>
      <c r="H104" s="19">
        <f t="shared" si="6"/>
        <v>26.77</v>
      </c>
      <c r="I104" s="27">
        <v>103.84</v>
      </c>
      <c r="J104" s="25">
        <f t="shared" si="7"/>
        <v>7403.89709823137</v>
      </c>
      <c r="K104" s="25">
        <f t="shared" si="8"/>
        <v>9312.62519260401</v>
      </c>
      <c r="L104" s="26">
        <v>967023</v>
      </c>
      <c r="M104" s="31"/>
      <c r="N104" s="32" t="s">
        <v>22</v>
      </c>
      <c r="O104" s="32" t="s">
        <v>23</v>
      </c>
    </row>
    <row r="105" s="3" customFormat="true" ht="22" customHeight="true" spans="1:15">
      <c r="A105" s="15">
        <v>100</v>
      </c>
      <c r="B105" s="15" t="s">
        <v>28</v>
      </c>
      <c r="C105" s="16" t="s">
        <v>27</v>
      </c>
      <c r="D105" s="15">
        <v>6</v>
      </c>
      <c r="E105" s="15" t="s">
        <v>29</v>
      </c>
      <c r="F105" s="15">
        <v>3</v>
      </c>
      <c r="G105" s="27">
        <v>130.61</v>
      </c>
      <c r="H105" s="19">
        <f t="shared" si="6"/>
        <v>26.77</v>
      </c>
      <c r="I105" s="27">
        <v>103.84</v>
      </c>
      <c r="J105" s="25">
        <f t="shared" si="7"/>
        <v>7467.88913559452</v>
      </c>
      <c r="K105" s="25">
        <f t="shared" si="8"/>
        <v>9393.11440677966</v>
      </c>
      <c r="L105" s="26">
        <v>975381</v>
      </c>
      <c r="M105" s="31"/>
      <c r="N105" s="32" t="s">
        <v>22</v>
      </c>
      <c r="O105" s="32" t="s">
        <v>23</v>
      </c>
    </row>
    <row r="106" s="3" customFormat="true" ht="22" customHeight="true" spans="1:15">
      <c r="A106" s="15">
        <v>101</v>
      </c>
      <c r="B106" s="15" t="s">
        <v>28</v>
      </c>
      <c r="C106" s="16" t="s">
        <v>27</v>
      </c>
      <c r="D106" s="15">
        <v>7</v>
      </c>
      <c r="E106" s="15" t="s">
        <v>29</v>
      </c>
      <c r="F106" s="15">
        <v>3</v>
      </c>
      <c r="G106" s="27">
        <v>130.61</v>
      </c>
      <c r="H106" s="19">
        <f t="shared" si="6"/>
        <v>26.77</v>
      </c>
      <c r="I106" s="27">
        <v>103.84</v>
      </c>
      <c r="J106" s="25">
        <f t="shared" si="7"/>
        <v>7550.17226858587</v>
      </c>
      <c r="K106" s="25">
        <f t="shared" si="8"/>
        <v>9496.61016949153</v>
      </c>
      <c r="L106" s="26">
        <v>986128</v>
      </c>
      <c r="M106" s="31"/>
      <c r="N106" s="32" t="s">
        <v>22</v>
      </c>
      <c r="O106" s="32" t="s">
        <v>23</v>
      </c>
    </row>
    <row r="107" s="3" customFormat="true" ht="22" customHeight="true" spans="1:15">
      <c r="A107" s="15">
        <v>102</v>
      </c>
      <c r="B107" s="15" t="s">
        <v>28</v>
      </c>
      <c r="C107" s="16" t="s">
        <v>27</v>
      </c>
      <c r="D107" s="15">
        <v>8</v>
      </c>
      <c r="E107" s="15" t="s">
        <v>29</v>
      </c>
      <c r="F107" s="15">
        <v>3</v>
      </c>
      <c r="G107" s="27">
        <v>130.61</v>
      </c>
      <c r="H107" s="19">
        <f t="shared" si="6"/>
        <v>26.77</v>
      </c>
      <c r="I107" s="27">
        <v>103.84</v>
      </c>
      <c r="J107" s="25">
        <f t="shared" si="7"/>
        <v>7550.17226858587</v>
      </c>
      <c r="K107" s="25">
        <f t="shared" si="8"/>
        <v>9496.61016949153</v>
      </c>
      <c r="L107" s="26">
        <v>986128</v>
      </c>
      <c r="M107" s="31"/>
      <c r="N107" s="32" t="s">
        <v>22</v>
      </c>
      <c r="O107" s="32" t="s">
        <v>23</v>
      </c>
    </row>
    <row r="108" s="3" customFormat="true" ht="22" customHeight="true" spans="1:15">
      <c r="A108" s="15">
        <v>103</v>
      </c>
      <c r="B108" s="15" t="s">
        <v>28</v>
      </c>
      <c r="C108" s="16" t="s">
        <v>27</v>
      </c>
      <c r="D108" s="15">
        <v>10</v>
      </c>
      <c r="E108" s="15" t="s">
        <v>29</v>
      </c>
      <c r="F108" s="15">
        <v>3</v>
      </c>
      <c r="G108" s="27">
        <v>130.61</v>
      </c>
      <c r="H108" s="19">
        <f t="shared" si="6"/>
        <v>26.77</v>
      </c>
      <c r="I108" s="27">
        <v>103.84</v>
      </c>
      <c r="J108" s="25">
        <f t="shared" si="7"/>
        <v>7659.89587321032</v>
      </c>
      <c r="K108" s="25">
        <f t="shared" si="8"/>
        <v>9634.62057010786</v>
      </c>
      <c r="L108" s="26">
        <v>1000459</v>
      </c>
      <c r="M108" s="31"/>
      <c r="N108" s="32" t="s">
        <v>22</v>
      </c>
      <c r="O108" s="32" t="s">
        <v>23</v>
      </c>
    </row>
    <row r="109" s="3" customFormat="true" ht="22" customHeight="true" spans="1:15">
      <c r="A109" s="15">
        <v>104</v>
      </c>
      <c r="B109" s="15" t="s">
        <v>28</v>
      </c>
      <c r="C109" s="16" t="s">
        <v>27</v>
      </c>
      <c r="D109" s="15">
        <v>12</v>
      </c>
      <c r="E109" s="15" t="s">
        <v>29</v>
      </c>
      <c r="F109" s="15">
        <v>3</v>
      </c>
      <c r="G109" s="27">
        <v>130.61</v>
      </c>
      <c r="H109" s="19">
        <f t="shared" si="6"/>
        <v>26.77</v>
      </c>
      <c r="I109" s="27">
        <v>103.84</v>
      </c>
      <c r="J109" s="25">
        <f t="shared" si="7"/>
        <v>7659.89587321032</v>
      </c>
      <c r="K109" s="25">
        <f t="shared" si="8"/>
        <v>9634.62057010786</v>
      </c>
      <c r="L109" s="26">
        <v>1000459</v>
      </c>
      <c r="M109" s="31"/>
      <c r="N109" s="32" t="s">
        <v>22</v>
      </c>
      <c r="O109" s="32" t="s">
        <v>23</v>
      </c>
    </row>
    <row r="110" s="3" customFormat="true" ht="22" customHeight="true" spans="1:15">
      <c r="A110" s="15">
        <v>105</v>
      </c>
      <c r="B110" s="15" t="s">
        <v>28</v>
      </c>
      <c r="C110" s="16" t="s">
        <v>27</v>
      </c>
      <c r="D110" s="15">
        <v>14</v>
      </c>
      <c r="E110" s="15" t="s">
        <v>29</v>
      </c>
      <c r="F110" s="15">
        <v>3</v>
      </c>
      <c r="G110" s="27">
        <v>130.61</v>
      </c>
      <c r="H110" s="19">
        <f t="shared" si="6"/>
        <v>26.77</v>
      </c>
      <c r="I110" s="27">
        <v>103.84</v>
      </c>
      <c r="J110" s="25">
        <f t="shared" si="7"/>
        <v>7659.89587321032</v>
      </c>
      <c r="K110" s="25">
        <f t="shared" si="8"/>
        <v>9634.62057010786</v>
      </c>
      <c r="L110" s="26">
        <v>1000459</v>
      </c>
      <c r="M110" s="31"/>
      <c r="N110" s="32" t="s">
        <v>22</v>
      </c>
      <c r="O110" s="32" t="s">
        <v>23</v>
      </c>
    </row>
    <row r="111" s="3" customFormat="true" ht="22" customHeight="true" spans="1:15">
      <c r="A111" s="15">
        <v>106</v>
      </c>
      <c r="B111" s="15" t="s">
        <v>28</v>
      </c>
      <c r="C111" s="16" t="s">
        <v>27</v>
      </c>
      <c r="D111" s="15">
        <v>16</v>
      </c>
      <c r="E111" s="15" t="s">
        <v>29</v>
      </c>
      <c r="F111" s="15">
        <v>3</v>
      </c>
      <c r="G111" s="27">
        <v>130.61</v>
      </c>
      <c r="H111" s="19">
        <f t="shared" si="6"/>
        <v>26.77</v>
      </c>
      <c r="I111" s="27">
        <v>103.84</v>
      </c>
      <c r="J111" s="25">
        <f t="shared" si="7"/>
        <v>7769.61182145318</v>
      </c>
      <c r="K111" s="25">
        <f t="shared" si="8"/>
        <v>9772.62134052388</v>
      </c>
      <c r="L111" s="26">
        <v>1014789</v>
      </c>
      <c r="M111" s="31"/>
      <c r="N111" s="32" t="s">
        <v>22</v>
      </c>
      <c r="O111" s="32" t="s">
        <v>23</v>
      </c>
    </row>
    <row r="112" s="3" customFormat="true" ht="22" customHeight="true" spans="1:15">
      <c r="A112" s="15">
        <v>107</v>
      </c>
      <c r="B112" s="15" t="s">
        <v>28</v>
      </c>
      <c r="C112" s="16" t="s">
        <v>27</v>
      </c>
      <c r="D112" s="15">
        <v>17</v>
      </c>
      <c r="E112" s="15" t="s">
        <v>29</v>
      </c>
      <c r="F112" s="15">
        <v>3</v>
      </c>
      <c r="G112" s="27">
        <v>130.61</v>
      </c>
      <c r="H112" s="19">
        <f t="shared" si="6"/>
        <v>26.77</v>
      </c>
      <c r="I112" s="27">
        <v>103.84</v>
      </c>
      <c r="J112" s="25">
        <f t="shared" si="7"/>
        <v>7769.61182145318</v>
      </c>
      <c r="K112" s="25">
        <f t="shared" si="8"/>
        <v>9772.62134052388</v>
      </c>
      <c r="L112" s="26">
        <v>1014789</v>
      </c>
      <c r="M112" s="31"/>
      <c r="N112" s="32" t="s">
        <v>22</v>
      </c>
      <c r="O112" s="32" t="s">
        <v>23</v>
      </c>
    </row>
    <row r="113" s="3" customFormat="true" ht="22" customHeight="true" spans="1:15">
      <c r="A113" s="15">
        <v>108</v>
      </c>
      <c r="B113" s="15" t="s">
        <v>28</v>
      </c>
      <c r="C113" s="16" t="s">
        <v>27</v>
      </c>
      <c r="D113" s="15">
        <v>18</v>
      </c>
      <c r="E113" s="15" t="s">
        <v>29</v>
      </c>
      <c r="F113" s="15">
        <v>3</v>
      </c>
      <c r="G113" s="27">
        <v>130.61</v>
      </c>
      <c r="H113" s="19">
        <f t="shared" si="6"/>
        <v>26.77</v>
      </c>
      <c r="I113" s="27">
        <v>103.84</v>
      </c>
      <c r="J113" s="25">
        <f t="shared" si="7"/>
        <v>7769.61182145318</v>
      </c>
      <c r="K113" s="25">
        <f t="shared" si="8"/>
        <v>9772.62134052388</v>
      </c>
      <c r="L113" s="26">
        <v>1014789</v>
      </c>
      <c r="M113" s="31"/>
      <c r="N113" s="32" t="s">
        <v>22</v>
      </c>
      <c r="O113" s="32" t="s">
        <v>23</v>
      </c>
    </row>
    <row r="114" s="3" customFormat="true" ht="22" customHeight="true" spans="1:15">
      <c r="A114" s="15">
        <v>109</v>
      </c>
      <c r="B114" s="15" t="s">
        <v>28</v>
      </c>
      <c r="C114" s="16" t="s">
        <v>27</v>
      </c>
      <c r="D114" s="15">
        <v>19</v>
      </c>
      <c r="E114" s="15" t="s">
        <v>29</v>
      </c>
      <c r="F114" s="15">
        <v>3</v>
      </c>
      <c r="G114" s="27">
        <v>130.61</v>
      </c>
      <c r="H114" s="19">
        <f t="shared" si="6"/>
        <v>26.77</v>
      </c>
      <c r="I114" s="27">
        <v>103.84</v>
      </c>
      <c r="J114" s="25">
        <f t="shared" si="7"/>
        <v>7632.46305795881</v>
      </c>
      <c r="K114" s="25">
        <f t="shared" si="8"/>
        <v>9600.1155624037</v>
      </c>
      <c r="L114" s="26">
        <v>996876</v>
      </c>
      <c r="M114" s="31"/>
      <c r="N114" s="32" t="s">
        <v>22</v>
      </c>
      <c r="O114" s="32" t="s">
        <v>23</v>
      </c>
    </row>
    <row r="115" s="3" customFormat="true" ht="22" customHeight="true" spans="1:15">
      <c r="A115" s="15">
        <v>110</v>
      </c>
      <c r="B115" s="15" t="s">
        <v>28</v>
      </c>
      <c r="C115" s="16" t="s">
        <v>27</v>
      </c>
      <c r="D115" s="15">
        <v>20</v>
      </c>
      <c r="E115" s="15" t="s">
        <v>29</v>
      </c>
      <c r="F115" s="15">
        <v>3</v>
      </c>
      <c r="G115" s="27">
        <v>130.61</v>
      </c>
      <c r="H115" s="19">
        <f t="shared" si="6"/>
        <v>26.77</v>
      </c>
      <c r="I115" s="27">
        <v>103.84</v>
      </c>
      <c r="J115" s="25">
        <f t="shared" si="7"/>
        <v>7632.46305795881</v>
      </c>
      <c r="K115" s="25">
        <f t="shared" si="8"/>
        <v>9600.1155624037</v>
      </c>
      <c r="L115" s="26">
        <v>996876</v>
      </c>
      <c r="M115" s="31"/>
      <c r="N115" s="32" t="s">
        <v>22</v>
      </c>
      <c r="O115" s="32" t="s">
        <v>23</v>
      </c>
    </row>
    <row r="116" s="3" customFormat="true" ht="22" customHeight="true" spans="1:15">
      <c r="A116" s="15">
        <v>111</v>
      </c>
      <c r="B116" s="15" t="s">
        <v>28</v>
      </c>
      <c r="C116" s="16" t="s">
        <v>27</v>
      </c>
      <c r="D116" s="15">
        <v>21</v>
      </c>
      <c r="E116" s="15" t="s">
        <v>29</v>
      </c>
      <c r="F116" s="15">
        <v>3</v>
      </c>
      <c r="G116" s="27">
        <v>130.61</v>
      </c>
      <c r="H116" s="19">
        <f t="shared" si="6"/>
        <v>26.77</v>
      </c>
      <c r="I116" s="27">
        <v>103.84</v>
      </c>
      <c r="J116" s="25">
        <f t="shared" si="7"/>
        <v>7632.46305795881</v>
      </c>
      <c r="K116" s="25">
        <f t="shared" si="8"/>
        <v>9600.1155624037</v>
      </c>
      <c r="L116" s="26">
        <v>996876</v>
      </c>
      <c r="M116" s="31"/>
      <c r="N116" s="32" t="s">
        <v>22</v>
      </c>
      <c r="O116" s="32" t="s">
        <v>23</v>
      </c>
    </row>
    <row r="117" s="3" customFormat="true" ht="22" customHeight="true" spans="1:15">
      <c r="A117" s="15">
        <v>112</v>
      </c>
      <c r="B117" s="15" t="s">
        <v>28</v>
      </c>
      <c r="C117" s="16" t="s">
        <v>27</v>
      </c>
      <c r="D117" s="15">
        <v>22</v>
      </c>
      <c r="E117" s="15" t="s">
        <v>29</v>
      </c>
      <c r="F117" s="15">
        <v>3</v>
      </c>
      <c r="G117" s="27">
        <v>130.61</v>
      </c>
      <c r="H117" s="19">
        <f t="shared" si="6"/>
        <v>26.77</v>
      </c>
      <c r="I117" s="27">
        <v>103.84</v>
      </c>
      <c r="J117" s="25">
        <f t="shared" si="7"/>
        <v>7632.46305795881</v>
      </c>
      <c r="K117" s="25">
        <f t="shared" si="8"/>
        <v>9600.1155624037</v>
      </c>
      <c r="L117" s="26">
        <v>996876</v>
      </c>
      <c r="M117" s="31"/>
      <c r="N117" s="32" t="s">
        <v>22</v>
      </c>
      <c r="O117" s="32" t="s">
        <v>23</v>
      </c>
    </row>
    <row r="118" s="3" customFormat="true" ht="22" customHeight="true" spans="1:15">
      <c r="A118" s="15">
        <v>113</v>
      </c>
      <c r="B118" s="15" t="s">
        <v>28</v>
      </c>
      <c r="C118" s="16" t="s">
        <v>27</v>
      </c>
      <c r="D118" s="15">
        <v>23</v>
      </c>
      <c r="E118" s="15" t="s">
        <v>29</v>
      </c>
      <c r="F118" s="15">
        <v>3</v>
      </c>
      <c r="G118" s="27">
        <v>130.61</v>
      </c>
      <c r="H118" s="19">
        <f t="shared" si="6"/>
        <v>26.77</v>
      </c>
      <c r="I118" s="27">
        <v>103.84</v>
      </c>
      <c r="J118" s="25">
        <f t="shared" si="7"/>
        <v>7632.46305795881</v>
      </c>
      <c r="K118" s="25">
        <f t="shared" si="8"/>
        <v>9600.1155624037</v>
      </c>
      <c r="L118" s="26">
        <v>996876</v>
      </c>
      <c r="M118" s="31"/>
      <c r="N118" s="32" t="s">
        <v>22</v>
      </c>
      <c r="O118" s="32" t="s">
        <v>23</v>
      </c>
    </row>
    <row r="119" s="3" customFormat="true" ht="22" customHeight="true" spans="1:15">
      <c r="A119" s="15" t="s">
        <v>30</v>
      </c>
      <c r="B119" s="15"/>
      <c r="C119" s="15"/>
      <c r="D119" s="15"/>
      <c r="E119" s="15"/>
      <c r="F119" s="15"/>
      <c r="G119" s="38">
        <f>SUM(G6:G118)</f>
        <v>11492.57</v>
      </c>
      <c r="H119" s="38">
        <f>SUM(H6:H118)</f>
        <v>2490.58</v>
      </c>
      <c r="I119" s="38">
        <f>SUM(I6:I118)</f>
        <v>9001.99</v>
      </c>
      <c r="J119" s="25">
        <f t="shared" si="7"/>
        <v>7451.55931179884</v>
      </c>
      <c r="K119" s="25">
        <f t="shared" si="8"/>
        <v>9513.18175203483</v>
      </c>
      <c r="L119" s="38">
        <f>SUM(L6:L118)</f>
        <v>85637567</v>
      </c>
      <c r="M119" s="31"/>
      <c r="N119" s="32"/>
      <c r="O119" s="32"/>
    </row>
    <row r="120" s="3" customFormat="true" ht="37" customHeight="true" spans="1:15">
      <c r="A120" s="33" t="s">
        <v>31</v>
      </c>
      <c r="B120" s="33"/>
      <c r="C120" s="33"/>
      <c r="D120" s="33"/>
      <c r="E120" s="33"/>
      <c r="F120" s="33"/>
      <c r="G120" s="15"/>
      <c r="H120" s="15"/>
      <c r="I120" s="15"/>
      <c r="J120" s="33"/>
      <c r="K120" s="33"/>
      <c r="L120" s="38"/>
      <c r="M120" s="46"/>
      <c r="N120" s="33"/>
      <c r="O120" s="33"/>
    </row>
    <row r="121" s="3" customFormat="true" ht="77" customHeight="true" spans="1:15">
      <c r="A121" s="34" t="s">
        <v>32</v>
      </c>
      <c r="B121" s="35"/>
      <c r="C121" s="35"/>
      <c r="D121" s="35"/>
      <c r="E121" s="35"/>
      <c r="F121" s="35"/>
      <c r="G121" s="32"/>
      <c r="H121" s="32"/>
      <c r="I121" s="32"/>
      <c r="J121" s="35"/>
      <c r="K121" s="35"/>
      <c r="L121" s="18"/>
      <c r="M121" s="47"/>
      <c r="N121" s="35"/>
      <c r="O121" s="35"/>
    </row>
    <row r="122" s="4" customFormat="true" ht="24.95" customHeight="true" spans="1:15">
      <c r="A122" s="36" t="s">
        <v>33</v>
      </c>
      <c r="B122" s="36"/>
      <c r="C122" s="36"/>
      <c r="D122" s="36"/>
      <c r="E122" s="36"/>
      <c r="F122" s="36"/>
      <c r="G122" s="39"/>
      <c r="H122" s="39"/>
      <c r="I122" s="39"/>
      <c r="J122" s="41"/>
      <c r="K122" s="36" t="s">
        <v>34</v>
      </c>
      <c r="L122" s="42"/>
      <c r="M122" s="48"/>
      <c r="N122" s="40"/>
      <c r="O122" s="40"/>
    </row>
    <row r="123" s="4" customFormat="true" ht="24.95" customHeight="true" spans="1:15">
      <c r="A123" s="36" t="s">
        <v>35</v>
      </c>
      <c r="B123" s="36"/>
      <c r="C123" s="36"/>
      <c r="D123" s="36"/>
      <c r="E123" s="36"/>
      <c r="F123" s="40"/>
      <c r="G123" s="39"/>
      <c r="H123" s="39"/>
      <c r="I123" s="39"/>
      <c r="J123" s="43"/>
      <c r="K123" s="44" t="s">
        <v>36</v>
      </c>
      <c r="L123" s="44"/>
      <c r="M123" s="44"/>
      <c r="N123" s="40"/>
      <c r="O123" s="40"/>
    </row>
    <row r="124" s="4" customFormat="true" ht="24.95" customHeight="true" spans="1:13">
      <c r="A124" s="36" t="s">
        <v>37</v>
      </c>
      <c r="B124" s="36"/>
      <c r="C124" s="36"/>
      <c r="D124" s="36"/>
      <c r="E124" s="36"/>
      <c r="J124" s="45"/>
      <c r="K124" s="45"/>
      <c r="L124" s="7"/>
      <c r="M124" s="49"/>
    </row>
    <row r="125" s="4" customFormat="true" ht="24.95" customHeight="true" spans="3:13">
      <c r="C125" s="37"/>
      <c r="J125" s="45"/>
      <c r="K125" s="45"/>
      <c r="L125" s="7"/>
      <c r="M125" s="49"/>
    </row>
    <row r="126" s="4" customFormat="true" ht="24.95" customHeight="true" spans="3:13">
      <c r="C126" s="37"/>
      <c r="J126" s="45"/>
      <c r="K126" s="45"/>
      <c r="L126" s="7"/>
      <c r="M126" s="49"/>
    </row>
    <row r="127" s="4" customFormat="true" ht="24.95" customHeight="true" spans="3:13">
      <c r="C127" s="37"/>
      <c r="J127" s="45"/>
      <c r="K127" s="45"/>
      <c r="L127" s="7"/>
      <c r="M127" s="49"/>
    </row>
    <row r="128" s="4" customFormat="true" ht="24.95" customHeight="true" spans="3:13">
      <c r="C128" s="37"/>
      <c r="J128" s="45"/>
      <c r="K128" s="45"/>
      <c r="L128" s="7"/>
      <c r="M128" s="49"/>
    </row>
    <row r="129" s="4" customFormat="true" ht="24.95" customHeight="true" spans="3:13">
      <c r="C129" s="37"/>
      <c r="J129" s="45"/>
      <c r="K129" s="45"/>
      <c r="L129" s="7"/>
      <c r="M129" s="49"/>
    </row>
    <row r="130" s="4" customFormat="true" ht="24.95" customHeight="true" spans="3:13">
      <c r="C130" s="37"/>
      <c r="J130" s="45"/>
      <c r="K130" s="45"/>
      <c r="L130" s="7"/>
      <c r="M130" s="49"/>
    </row>
    <row r="131" s="4" customFormat="true" ht="24.95" customHeight="true" spans="3:13">
      <c r="C131" s="37"/>
      <c r="J131" s="45"/>
      <c r="K131" s="45"/>
      <c r="L131" s="7"/>
      <c r="M131" s="49"/>
    </row>
    <row r="132" s="4" customFormat="true" ht="24.95" customHeight="true" spans="3:13">
      <c r="C132" s="37"/>
      <c r="J132" s="45"/>
      <c r="K132" s="45"/>
      <c r="L132" s="7"/>
      <c r="M132" s="49"/>
    </row>
    <row r="133" s="4" customFormat="true" ht="30.95" customHeight="true" spans="3:13">
      <c r="C133" s="37"/>
      <c r="J133" s="45"/>
      <c r="K133" s="45"/>
      <c r="L133" s="7"/>
      <c r="M133" s="49"/>
    </row>
    <row r="134" s="1" customFormat="true" ht="42" customHeight="true" spans="3:13">
      <c r="C134" s="5"/>
      <c r="G134" s="4"/>
      <c r="H134" s="4"/>
      <c r="I134" s="4"/>
      <c r="J134" s="6"/>
      <c r="K134" s="6"/>
      <c r="L134" s="7"/>
      <c r="M134" s="8"/>
    </row>
    <row r="135" s="1" customFormat="true" ht="51.95" customHeight="true" spans="3:13">
      <c r="C135" s="5"/>
      <c r="G135" s="4"/>
      <c r="H135" s="4"/>
      <c r="I135" s="4"/>
      <c r="J135" s="6"/>
      <c r="K135" s="6"/>
      <c r="L135" s="7"/>
      <c r="M135" s="8"/>
    </row>
    <row r="136" s="1" customFormat="true" ht="27" customHeight="true" spans="3:13">
      <c r="C136" s="5"/>
      <c r="G136" s="4"/>
      <c r="H136" s="4"/>
      <c r="I136" s="4"/>
      <c r="J136" s="6"/>
      <c r="K136" s="6"/>
      <c r="L136" s="7"/>
      <c r="M136" s="8"/>
    </row>
    <row r="137" s="1" customFormat="true" ht="26.1" customHeight="true" spans="3:13">
      <c r="C137" s="5"/>
      <c r="G137" s="4"/>
      <c r="H137" s="4"/>
      <c r="I137" s="4"/>
      <c r="J137" s="6"/>
      <c r="K137" s="6"/>
      <c r="L137" s="7"/>
      <c r="M137" s="8"/>
    </row>
  </sheetData>
  <mergeCells count="27">
    <mergeCell ref="A1:B1"/>
    <mergeCell ref="A2:O2"/>
    <mergeCell ref="A3:H3"/>
    <mergeCell ref="I3:L3"/>
    <mergeCell ref="A119:F119"/>
    <mergeCell ref="A120:O120"/>
    <mergeCell ref="A121:O121"/>
    <mergeCell ref="A122:E122"/>
    <mergeCell ref="K122:L122"/>
    <mergeCell ref="A123:E123"/>
    <mergeCell ref="K123:M123"/>
    <mergeCell ref="A124:E12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true"/>
  <pageMargins left="0.393055555555556" right="0.393055555555556" top="0.786805555555556" bottom="0.393055555555556" header="0.196527777777778" footer="0.196527777777778"/>
  <pageSetup paperSize="9" scale="83" orientation="landscape" horizontalDpi="600"/>
  <headerFooter>
    <oddFooter>&amp;C第 &amp;P 页，共 &amp;N 页</oddFooter>
  </headerFooter>
  <rowBreaks count="5" manualBreakCount="5">
    <brk id="28" max="16383" man="1"/>
    <brk id="52" max="16383" man="1"/>
    <brk id="76" max="16383" man="1"/>
    <brk id="101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user</cp:lastModifiedBy>
  <dcterms:created xsi:type="dcterms:W3CDTF">2024-02-07T15:49:00Z</dcterms:created>
  <dcterms:modified xsi:type="dcterms:W3CDTF">2024-08-09T15:36:46Z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F52713ECBF524D1AB392978C175D1604_12</vt:lpwstr>
  </property>
</Properties>
</file>