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state="hidden" r:id="rId2"/>
    <sheet name="Sheet2" sheetId="2" state="hidden" r:id="rId3"/>
  </sheets>
  <calcPr calcId="144525"/>
</workbook>
</file>

<file path=xl/sharedStrings.xml><?xml version="1.0" encoding="utf-8"?>
<sst xmlns="http://schemas.openxmlformats.org/spreadsheetml/2006/main" count="3633" uniqueCount="467">
  <si>
    <t>附件2</t>
  </si>
  <si>
    <t>清远市新建商品住房销售价格备案表</t>
  </si>
  <si>
    <t>房地产开发企业名称或中介服务机构名称：清远市清新区汇峰置业有限公司</t>
  </si>
  <si>
    <t>项目(楼盘)名称：半山豪庭B3B4B5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</si>
  <si>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</si>
  <si>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</si>
  <si>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</si>
  <si>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</si>
  <si>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</si>
  <si>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</si>
  <si>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</si>
  <si>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</si>
  <si>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</si>
  <si>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</si>
  <si>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</si>
  <si>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</si>
  <si>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</si>
  <si>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</si>
  <si>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</si>
  <si>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B3</t>
  </si>
  <si>
    <t>B3幢105</t>
  </si>
  <si>
    <t>三房二厅</t>
  </si>
  <si>
    <t>待售</t>
  </si>
  <si>
    <t>毛坯</t>
  </si>
  <si>
    <t>B3幢106</t>
  </si>
  <si>
    <t>B3幢107</t>
  </si>
  <si>
    <t>四房二厅</t>
  </si>
  <si>
    <t>B3幢1602</t>
  </si>
  <si>
    <t>B4</t>
  </si>
  <si>
    <t>B4幢103</t>
  </si>
  <si>
    <t>B4幢105</t>
  </si>
  <si>
    <t>B4幢106</t>
  </si>
  <si>
    <t>B4幢107</t>
  </si>
  <si>
    <t>B4幢1002</t>
  </si>
  <si>
    <t>B4幢1602</t>
  </si>
  <si>
    <t>B4幢503</t>
  </si>
  <si>
    <t>B4幢1003</t>
  </si>
  <si>
    <t>B4幢507</t>
  </si>
  <si>
    <t>B5</t>
  </si>
  <si>
    <t>B5幢103</t>
  </si>
  <si>
    <t>B5幢105</t>
  </si>
  <si>
    <t>B5幢106</t>
  </si>
  <si>
    <t>B5幢107</t>
  </si>
  <si>
    <t>二房二厅</t>
  </si>
  <si>
    <t>B5幢1001</t>
  </si>
  <si>
    <t>B5幢1601</t>
  </si>
  <si>
    <t>B5幢1002</t>
  </si>
  <si>
    <t>B5幢1602</t>
  </si>
  <si>
    <t>B5幢503</t>
  </si>
  <si>
    <t>B5幢1003</t>
  </si>
  <si>
    <t>B5幢1603</t>
  </si>
  <si>
    <t>B5幢1005</t>
  </si>
  <si>
    <t>B5幢1605</t>
  </si>
  <si>
    <t>B5幢506</t>
  </si>
  <si>
    <t>B5幢1606</t>
  </si>
  <si>
    <t>B5幢507</t>
  </si>
  <si>
    <t>B5幢1007</t>
  </si>
  <si>
    <t>B5幢1607</t>
  </si>
  <si>
    <t>本楼栋总面积/均价</t>
  </si>
  <si>
    <t xml:space="preserve">   本栋销售住宅共 31 套，销售住宅总建筑面积：2901.14 ㎡，分摊面积：477.74 ㎡，套内面积：2423.40 ㎡，销售均价：6613.85元/㎡（建筑面积）。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</si>
  <si>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</si>
  <si>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</si>
  <si>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企业物价员：陈仲文</t>
  </si>
  <si>
    <t>价格举报投诉电话：12345</t>
  </si>
  <si>
    <t>企业投诉电话：5825276</t>
  </si>
  <si>
    <t>本表一式两份</t>
  </si>
  <si>
    <t>项目(楼盘)名称：半山豪庭</t>
  </si>
  <si>
    <t>B3幢201</t>
  </si>
  <si>
    <t>B3幢301</t>
  </si>
  <si>
    <t>B3幢401</t>
  </si>
  <si>
    <t>B3幢501</t>
  </si>
  <si>
    <t>B3幢601</t>
  </si>
  <si>
    <t>B3幢701</t>
  </si>
  <si>
    <t>B3幢801</t>
  </si>
  <si>
    <t>B3幢901</t>
  </si>
  <si>
    <t>B3幢1001</t>
  </si>
  <si>
    <t>B3幢1101</t>
  </si>
  <si>
    <t>B3幢1201</t>
  </si>
  <si>
    <t>B3幢1301</t>
  </si>
  <si>
    <t>B3幢1401</t>
  </si>
  <si>
    <t>B3幢1501</t>
  </si>
  <si>
    <t>B3幢1601</t>
  </si>
  <si>
    <t>B3幢1701</t>
  </si>
  <si>
    <t>B3幢1801</t>
  </si>
  <si>
    <t>B3幢1901</t>
  </si>
  <si>
    <t>B3幢2001</t>
  </si>
  <si>
    <t>B3幢2101</t>
  </si>
  <si>
    <t>B3幢2201</t>
  </si>
  <si>
    <t>B3幢2301</t>
  </si>
  <si>
    <t>B3幢2401</t>
  </si>
  <si>
    <t>B3幢202</t>
  </si>
  <si>
    <t>B3幢302</t>
  </si>
  <si>
    <t>B3幢402</t>
  </si>
  <si>
    <t>B3幢502</t>
  </si>
  <si>
    <t>B3幢602</t>
  </si>
  <si>
    <t>B3幢702</t>
  </si>
  <si>
    <t>B3幢802</t>
  </si>
  <si>
    <t>B3幢902</t>
  </si>
  <si>
    <t>B3幢1002</t>
  </si>
  <si>
    <t>B3幢1102</t>
  </si>
  <si>
    <t>B3幢1202</t>
  </si>
  <si>
    <t>B3幢1302</t>
  </si>
  <si>
    <t>B3幢1402</t>
  </si>
  <si>
    <t>B3幢1502</t>
  </si>
  <si>
    <t>B3幢1702</t>
  </si>
  <si>
    <t>B3幢1802</t>
  </si>
  <si>
    <t>B3幢1902</t>
  </si>
  <si>
    <t>B3幢2002</t>
  </si>
  <si>
    <t>B3幢2102</t>
  </si>
  <si>
    <t>B3幢2202</t>
  </si>
  <si>
    <t>B3幢2302</t>
  </si>
  <si>
    <t>B3幢2402</t>
  </si>
  <si>
    <t>B3幢203</t>
  </si>
  <si>
    <t>B3幢303</t>
  </si>
  <si>
    <t>B3幢403</t>
  </si>
  <si>
    <t>B3幢503</t>
  </si>
  <si>
    <t>B3幢603</t>
  </si>
  <si>
    <t>B3幢703</t>
  </si>
  <si>
    <t>B3幢803</t>
  </si>
  <si>
    <t>B3幢903</t>
  </si>
  <si>
    <t>B3幢1003</t>
  </si>
  <si>
    <t>B3幢1103</t>
  </si>
  <si>
    <t>B3幢1203</t>
  </si>
  <si>
    <t>B3幢1303</t>
  </si>
  <si>
    <t>B3幢1403</t>
  </si>
  <si>
    <t>B3幢1503</t>
  </si>
  <si>
    <t>B3幢1603</t>
  </si>
  <si>
    <t>B3幢1703</t>
  </si>
  <si>
    <t>B3幢1803</t>
  </si>
  <si>
    <t>B3幢1903</t>
  </si>
  <si>
    <t>B3幢2003</t>
  </si>
  <si>
    <t>B3幢2103</t>
  </si>
  <si>
    <t>B3幢2203</t>
  </si>
  <si>
    <t>B3幢2303</t>
  </si>
  <si>
    <t>B3幢2403</t>
  </si>
  <si>
    <t>B3幢205</t>
  </si>
  <si>
    <t>B3幢305</t>
  </si>
  <si>
    <t>B3幢405</t>
  </si>
  <si>
    <t>B3幢505</t>
  </si>
  <si>
    <t>B3幢605</t>
  </si>
  <si>
    <t>B3幢705</t>
  </si>
  <si>
    <t>B3幢805</t>
  </si>
  <si>
    <t>B3幢905</t>
  </si>
  <si>
    <t>B3幢1005</t>
  </si>
  <si>
    <t>B3幢1105</t>
  </si>
  <si>
    <t>B3幢1205</t>
  </si>
  <si>
    <t>B3幢1305</t>
  </si>
  <si>
    <t>B3幢1405</t>
  </si>
  <si>
    <t>B3幢1505</t>
  </si>
  <si>
    <t>B3幢1605</t>
  </si>
  <si>
    <t>B3幢1705</t>
  </si>
  <si>
    <t>B3幢1805</t>
  </si>
  <si>
    <t>B3幢1905</t>
  </si>
  <si>
    <t>B3幢2005</t>
  </si>
  <si>
    <t>B3幢2105</t>
  </si>
  <si>
    <t>B3幢2205</t>
  </si>
  <si>
    <t>B3幢2305</t>
  </si>
  <si>
    <t>B3幢2405</t>
  </si>
  <si>
    <t>B3幢206</t>
  </si>
  <si>
    <t>B3幢306</t>
  </si>
  <si>
    <t>B3幢406</t>
  </si>
  <si>
    <t>B3幢506</t>
  </si>
  <si>
    <t>B3幢606</t>
  </si>
  <si>
    <t>B3幢706</t>
  </si>
  <si>
    <t>B3幢806</t>
  </si>
  <si>
    <t>B3幢906</t>
  </si>
  <si>
    <t>B3幢1006</t>
  </si>
  <si>
    <t>B3幢1106</t>
  </si>
  <si>
    <t>B3幢1206</t>
  </si>
  <si>
    <t>B3幢1306</t>
  </si>
  <si>
    <t>B3幢1406</t>
  </si>
  <si>
    <t>B3幢1506</t>
  </si>
  <si>
    <t>B3幢1606</t>
  </si>
  <si>
    <t>B3幢1706</t>
  </si>
  <si>
    <t>B3幢1806</t>
  </si>
  <si>
    <t>B3幢1906</t>
  </si>
  <si>
    <t>B3幢2006</t>
  </si>
  <si>
    <t>B3幢2106</t>
  </si>
  <si>
    <t>B3幢2206</t>
  </si>
  <si>
    <t>B3幢2306</t>
  </si>
  <si>
    <t>B3幢2406</t>
  </si>
  <si>
    <t>B3幢207</t>
  </si>
  <si>
    <t>B3幢307</t>
  </si>
  <si>
    <t>B3幢407</t>
  </si>
  <si>
    <t>B3幢507</t>
  </si>
  <si>
    <t>B3幢607</t>
  </si>
  <si>
    <t>B3幢707</t>
  </si>
  <si>
    <t>B3幢807</t>
  </si>
  <si>
    <t>B3幢907</t>
  </si>
  <si>
    <t>B3幢1007</t>
  </si>
  <si>
    <t>B3幢1107</t>
  </si>
  <si>
    <t>B3幢1207</t>
  </si>
  <si>
    <t>B3幢1307</t>
  </si>
  <si>
    <t>B3幢1407</t>
  </si>
  <si>
    <t>B3幢1507</t>
  </si>
  <si>
    <t>B3幢1607</t>
  </si>
  <si>
    <t>B3幢1707</t>
  </si>
  <si>
    <t>B3幢1807</t>
  </si>
  <si>
    <t>B3幢1907</t>
  </si>
  <si>
    <t>B3幢2007</t>
  </si>
  <si>
    <t>B3幢2107</t>
  </si>
  <si>
    <t>B3幢2207</t>
  </si>
  <si>
    <t>B3幢2307</t>
  </si>
  <si>
    <t>B3幢2407</t>
  </si>
  <si>
    <t>B4幢201</t>
  </si>
  <si>
    <t>B4幢301</t>
  </si>
  <si>
    <t>B4幢401</t>
  </si>
  <si>
    <t>B4幢501</t>
  </si>
  <si>
    <t>B4幢601</t>
  </si>
  <si>
    <t>B4幢701</t>
  </si>
  <si>
    <t>B4幢801</t>
  </si>
  <si>
    <t>B4幢901</t>
  </si>
  <si>
    <t>B4幢1001</t>
  </si>
  <si>
    <t>B4幢1101</t>
  </si>
  <si>
    <t>B4幢1201</t>
  </si>
  <si>
    <t>B4幢1301</t>
  </si>
  <si>
    <t>B4幢1401</t>
  </si>
  <si>
    <t>B4幢1501</t>
  </si>
  <si>
    <t>B4幢1601</t>
  </si>
  <si>
    <t>B4幢1701</t>
  </si>
  <si>
    <t>B4幢1801</t>
  </si>
  <si>
    <t>B4幢1901</t>
  </si>
  <si>
    <t>B4幢2001</t>
  </si>
  <si>
    <t>B4幢2101</t>
  </si>
  <si>
    <t>B4幢2201</t>
  </si>
  <si>
    <t>B4幢2301</t>
  </si>
  <si>
    <t>B4幢2401</t>
  </si>
  <si>
    <t>B4幢202</t>
  </si>
  <si>
    <t>B4幢302</t>
  </si>
  <si>
    <t>B4幢402</t>
  </si>
  <si>
    <t>B4幢502</t>
  </si>
  <si>
    <t>B4幢602</t>
  </si>
  <si>
    <t>B4幢702</t>
  </si>
  <si>
    <t>B4幢802</t>
  </si>
  <si>
    <t>B4幢902</t>
  </si>
  <si>
    <t>B4幢1102</t>
  </si>
  <si>
    <t>B4幢1202</t>
  </si>
  <si>
    <t>B4幢1302</t>
  </si>
  <si>
    <t>B4幢1402</t>
  </si>
  <si>
    <t>B4幢1502</t>
  </si>
  <si>
    <t>B4幢1702</t>
  </si>
  <si>
    <t>B4幢1802</t>
  </si>
  <si>
    <t>B4幢1902</t>
  </si>
  <si>
    <t>B4幢2002</t>
  </si>
  <si>
    <t>B4幢2102</t>
  </si>
  <si>
    <t>B4幢2202</t>
  </si>
  <si>
    <t>B4幢2302</t>
  </si>
  <si>
    <t>B4幢2402</t>
  </si>
  <si>
    <t>B4幢203</t>
  </si>
  <si>
    <t>B4幢303</t>
  </si>
  <si>
    <t>B4幢403</t>
  </si>
  <si>
    <t>B4幢603</t>
  </si>
  <si>
    <t>B4幢703</t>
  </si>
  <si>
    <t>B4幢803</t>
  </si>
  <si>
    <t>B4幢903</t>
  </si>
  <si>
    <t>B4幢1103</t>
  </si>
  <si>
    <t>B4幢1203</t>
  </si>
  <si>
    <t>B4幢1303</t>
  </si>
  <si>
    <t>B4幢1403</t>
  </si>
  <si>
    <t>B4幢1503</t>
  </si>
  <si>
    <t>B4幢1603</t>
  </si>
  <si>
    <t>B4幢1703</t>
  </si>
  <si>
    <t>B4幢1803</t>
  </si>
  <si>
    <t>B4幢1903</t>
  </si>
  <si>
    <t>B4幢2003</t>
  </si>
  <si>
    <t>B4幢2103</t>
  </si>
  <si>
    <t>B4幢2203</t>
  </si>
  <si>
    <t>B4幢2303</t>
  </si>
  <si>
    <t>B4幢2403</t>
  </si>
  <si>
    <t>B4幢205</t>
  </si>
  <si>
    <t>B4幢305</t>
  </si>
  <si>
    <t>B4幢405</t>
  </si>
  <si>
    <t>B4幢505</t>
  </si>
  <si>
    <t>B4幢605</t>
  </si>
  <si>
    <t>B4幢705</t>
  </si>
  <si>
    <t>B4幢805</t>
  </si>
  <si>
    <t>B4幢905</t>
  </si>
  <si>
    <t>B4幢1005</t>
  </si>
  <si>
    <t>B4幢1105</t>
  </si>
  <si>
    <t>B4幢1205</t>
  </si>
  <si>
    <t>B4幢1305</t>
  </si>
  <si>
    <t>B4幢1405</t>
  </si>
  <si>
    <t>B4幢1505</t>
  </si>
  <si>
    <t>B4幢1605</t>
  </si>
  <si>
    <t>B4幢1705</t>
  </si>
  <si>
    <t>B4幢1805</t>
  </si>
  <si>
    <t>B4幢1905</t>
  </si>
  <si>
    <t>B4幢2005</t>
  </si>
  <si>
    <t>B4幢2105</t>
  </si>
  <si>
    <t>B4幢2205</t>
  </si>
  <si>
    <t>B4幢2305</t>
  </si>
  <si>
    <t>B4幢2405</t>
  </si>
  <si>
    <t>B4幢206</t>
  </si>
  <si>
    <t>B4幢306</t>
  </si>
  <si>
    <t>B4幢406</t>
  </si>
  <si>
    <t>B4幢506</t>
  </si>
  <si>
    <t>B4幢606</t>
  </si>
  <si>
    <t>B4幢706</t>
  </si>
  <si>
    <t>B4幢806</t>
  </si>
  <si>
    <t>B4幢906</t>
  </si>
  <si>
    <t>B4幢1006</t>
  </si>
  <si>
    <t>B4幢1106</t>
  </si>
  <si>
    <t>B4幢1206</t>
  </si>
  <si>
    <t>B4幢1306</t>
  </si>
  <si>
    <t>B4幢1406</t>
  </si>
  <si>
    <t>B4幢1506</t>
  </si>
  <si>
    <t>B4幢1606</t>
  </si>
  <si>
    <t>B4幢1706</t>
  </si>
  <si>
    <t>B4幢1806</t>
  </si>
  <si>
    <t>B4幢1906</t>
  </si>
  <si>
    <t>B4幢2006</t>
  </si>
  <si>
    <t>B4幢2106</t>
  </si>
  <si>
    <t>B4幢2206</t>
  </si>
  <si>
    <t>B4幢2306</t>
  </si>
  <si>
    <t>B4幢2406</t>
  </si>
  <si>
    <t>B4幢207</t>
  </si>
  <si>
    <t>B4幢307</t>
  </si>
  <si>
    <t>B4幢407</t>
  </si>
  <si>
    <t>B4幢607</t>
  </si>
  <si>
    <t>B4幢707</t>
  </si>
  <si>
    <t>B4幢807</t>
  </si>
  <si>
    <t>B4幢907</t>
  </si>
  <si>
    <t>B4幢1007</t>
  </si>
  <si>
    <t>B4幢1107</t>
  </si>
  <si>
    <t>B4幢1207</t>
  </si>
  <si>
    <t>B4幢1307</t>
  </si>
  <si>
    <t>B4幢1407</t>
  </si>
  <si>
    <t>B4幢1507</t>
  </si>
  <si>
    <t>B4幢1607</t>
  </si>
  <si>
    <t>B4幢1707</t>
  </si>
  <si>
    <t>B4幢1807</t>
  </si>
  <si>
    <t>B4幢1907</t>
  </si>
  <si>
    <t>B4幢2007</t>
  </si>
  <si>
    <t>B4幢2107</t>
  </si>
  <si>
    <t>B4幢2207</t>
  </si>
  <si>
    <t>B4幢2307</t>
  </si>
  <si>
    <t>B4幢2407</t>
  </si>
  <si>
    <t>B5幢201</t>
  </si>
  <si>
    <t>B5幢301</t>
  </si>
  <si>
    <t>B5幢401</t>
  </si>
  <si>
    <t>B5幢501</t>
  </si>
  <si>
    <t>B5幢601</t>
  </si>
  <si>
    <t>B5幢701</t>
  </si>
  <si>
    <t>B5幢801</t>
  </si>
  <si>
    <t>B5幢901</t>
  </si>
  <si>
    <t>B5幢1101</t>
  </si>
  <si>
    <t>B5幢1201</t>
  </si>
  <si>
    <t>B5幢1301</t>
  </si>
  <si>
    <t>B5幢1401</t>
  </si>
  <si>
    <t>B5幢1501</t>
  </si>
  <si>
    <t>B5幢1701</t>
  </si>
  <si>
    <t>B5幢1801</t>
  </si>
  <si>
    <t>B5幢1901</t>
  </si>
  <si>
    <t>B5幢2001</t>
  </si>
  <si>
    <t>B5幢2101</t>
  </si>
  <si>
    <t>B5幢2201</t>
  </si>
  <si>
    <t>B5幢2301</t>
  </si>
  <si>
    <t>B5幢2401</t>
  </si>
  <si>
    <t>B5幢202</t>
  </si>
  <si>
    <t>B5幢302</t>
  </si>
  <si>
    <t>B5幢402</t>
  </si>
  <si>
    <t>B5幢502</t>
  </si>
  <si>
    <t>B5幢602</t>
  </si>
  <si>
    <t>B5幢702</t>
  </si>
  <si>
    <t>B5幢802</t>
  </si>
  <si>
    <t>B5幢902</t>
  </si>
  <si>
    <t>B5幢1102</t>
  </si>
  <si>
    <t>B5幢1202</t>
  </si>
  <si>
    <t>B5幢1302</t>
  </si>
  <si>
    <t>B5幢1402</t>
  </si>
  <si>
    <t>B5幢1502</t>
  </si>
  <si>
    <t>B5幢1702</t>
  </si>
  <si>
    <t>B5幢1802</t>
  </si>
  <si>
    <t>B5幢1902</t>
  </si>
  <si>
    <t>B5幢2002</t>
  </si>
  <si>
    <t>B5幢2102</t>
  </si>
  <si>
    <t>B5幢2202</t>
  </si>
  <si>
    <t>B5幢2302</t>
  </si>
  <si>
    <t>B5幢2402</t>
  </si>
  <si>
    <t>B5幢203</t>
  </si>
  <si>
    <t>B5幢303</t>
  </si>
  <si>
    <t>B5幢403</t>
  </si>
  <si>
    <t>B5幢603</t>
  </si>
  <si>
    <t>B5幢703</t>
  </si>
  <si>
    <t>B5幢803</t>
  </si>
  <si>
    <t>B5幢903</t>
  </si>
  <si>
    <t>B5幢1103</t>
  </si>
  <si>
    <t>B5幢1203</t>
  </si>
  <si>
    <t>B5幢1303</t>
  </si>
  <si>
    <t>B5幢1403</t>
  </si>
  <si>
    <t>B5幢1503</t>
  </si>
  <si>
    <t>B5幢1703</t>
  </si>
  <si>
    <t>B5幢1803</t>
  </si>
  <si>
    <t>B5幢1903</t>
  </si>
  <si>
    <t>B5幢2003</t>
  </si>
  <si>
    <t>B5幢2103</t>
  </si>
  <si>
    <t>B5幢2203</t>
  </si>
  <si>
    <t>B5幢2303</t>
  </si>
  <si>
    <t>B5幢2403</t>
  </si>
  <si>
    <t>B5幢205</t>
  </si>
  <si>
    <t>B5幢305</t>
  </si>
  <si>
    <t>B5幢405</t>
  </si>
  <si>
    <t>B5幢505</t>
  </si>
  <si>
    <t>B5幢605</t>
  </si>
  <si>
    <t>B5幢705</t>
  </si>
  <si>
    <t>B5幢805</t>
  </si>
  <si>
    <t>B5幢905</t>
  </si>
  <si>
    <t>B5幢1105</t>
  </si>
  <si>
    <t>B5幢1205</t>
  </si>
  <si>
    <t>B5幢1305</t>
  </si>
  <si>
    <t>B5幢1405</t>
  </si>
  <si>
    <t>B5幢1505</t>
  </si>
  <si>
    <t>B5幢1705</t>
  </si>
  <si>
    <t>B5幢1805</t>
  </si>
  <si>
    <t>B5幢1905</t>
  </si>
  <si>
    <t>B5幢2005</t>
  </si>
  <si>
    <t>B5幢2105</t>
  </si>
  <si>
    <t>B5幢2205</t>
  </si>
  <si>
    <t>B5幢2305</t>
  </si>
  <si>
    <t>B5幢2405</t>
  </si>
  <si>
    <t>B5幢206</t>
  </si>
  <si>
    <t>B5幢306</t>
  </si>
  <si>
    <t>B5幢406</t>
  </si>
  <si>
    <t>B5幢606</t>
  </si>
  <si>
    <t>B5幢706</t>
  </si>
  <si>
    <t>B5幢806</t>
  </si>
  <si>
    <t>B5幢906</t>
  </si>
  <si>
    <t>B5幢1006</t>
  </si>
  <si>
    <t>B5幢1106</t>
  </si>
  <si>
    <t>B5幢1206</t>
  </si>
  <si>
    <t>B5幢1306</t>
  </si>
  <si>
    <t>B5幢1406</t>
  </si>
  <si>
    <t>B5幢1506</t>
  </si>
  <si>
    <t>B5幢1706</t>
  </si>
  <si>
    <t>B5幢1806</t>
  </si>
  <si>
    <t>B5幢1906</t>
  </si>
  <si>
    <t>B5幢2006</t>
  </si>
  <si>
    <t>B5幢2106</t>
  </si>
  <si>
    <t>B5幢2206</t>
  </si>
  <si>
    <t>B5幢2306</t>
  </si>
  <si>
    <t>B5幢2406</t>
  </si>
  <si>
    <t>B5幢207</t>
  </si>
  <si>
    <t>B5幢307</t>
  </si>
  <si>
    <t>B5幢407</t>
  </si>
  <si>
    <t>B5幢607</t>
  </si>
  <si>
    <t>B5幢707</t>
  </si>
  <si>
    <t>B5幢807</t>
  </si>
  <si>
    <t>B5幢907</t>
  </si>
  <si>
    <t>B5幢1107</t>
  </si>
  <si>
    <t>B5幢1207</t>
  </si>
  <si>
    <t>B5幢1307</t>
  </si>
  <si>
    <t>B5幢1407</t>
  </si>
  <si>
    <t>B5幢1507</t>
  </si>
  <si>
    <t>B5幢1707</t>
  </si>
  <si>
    <t>B5幢1807</t>
  </si>
  <si>
    <t>B5幢1907</t>
  </si>
  <si>
    <t>B5幢2007</t>
  </si>
  <si>
    <t>B5幢2107</t>
  </si>
  <si>
    <t>B5幢2207</t>
  </si>
  <si>
    <t>B5幢2307</t>
  </si>
  <si>
    <t>B5幢2407</t>
  </si>
  <si>
    <t>此总价为毛坯房价格</t>
  </si>
  <si>
    <t>未认</t>
  </si>
  <si>
    <t xml:space="preserve">   本栋销售住宅共 425 套，销售住宅总建筑面积：40676.54 ㎡，套内面积：33651.248 ㎡，分摊面积：7025.3 ㎡，销售均价：7707元/㎡（建筑面积）、9316 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</si>
  <si>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</si>
  <si>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价格举报投诉电话：12358</t>
  </si>
  <si>
    <t>企业投诉电话：13828563555</t>
  </si>
</sst>
</file>

<file path=xl/styles.xml><?xml version="1.0" encoding="utf-8"?>
<styleSheet xmlns="http://schemas.openxmlformats.org/spreadsheetml/2006/main">
  <numFmts count="11">
    <numFmt numFmtId="176" formatCode="0_);[Red]\(0\)"/>
    <numFmt numFmtId="177" formatCode="0.000_);[Red]\(0.000\)"/>
    <numFmt numFmtId="178" formatCode="0.0000_ "/>
    <numFmt numFmtId="179" formatCode="0.000_ "/>
    <numFmt numFmtId="180" formatCode="0.00_);[Red]\(0.00\)"/>
    <numFmt numFmtId="181" formatCode="0.00_ "/>
    <numFmt numFmtId="43" formatCode="_ * #,##0.00_ ;_ * \-#,##0.00_ ;_ * &quot;-&quot;??_ ;_ @_ "/>
    <numFmt numFmtId="182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0"/>
      <color indexed="8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7" fillId="3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33" borderId="15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9" fillId="32" borderId="14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35" borderId="16" applyNumberFormat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3" fillId="35" borderId="14" applyNumberFormat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0" fillId="18" borderId="10" applyNumberFormat="false" applyFon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34" fillId="37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</cellStyleXfs>
  <cellXfs count="159">
    <xf numFmtId="0" fontId="0" fillId="0" borderId="0" xfId="0">
      <alignment vertical="center"/>
    </xf>
    <xf numFmtId="181" fontId="0" fillId="0" borderId="0" xfId="0" applyNumberFormat="true" applyFill="true" applyAlignment="true">
      <alignment vertical="center"/>
    </xf>
    <xf numFmtId="181" fontId="0" fillId="2" borderId="0" xfId="0" applyNumberFormat="true" applyFill="true" applyAlignment="true">
      <alignment vertical="center"/>
    </xf>
    <xf numFmtId="0" fontId="0" fillId="0" borderId="0" xfId="0" applyNumberFormat="true">
      <alignment vertical="center"/>
    </xf>
    <xf numFmtId="181" fontId="0" fillId="0" borderId="0" xfId="0" applyNumberFormat="true">
      <alignment vertical="center"/>
    </xf>
    <xf numFmtId="182" fontId="0" fillId="0" borderId="0" xfId="0" applyNumberFormat="true">
      <alignment vertical="center"/>
    </xf>
    <xf numFmtId="181" fontId="0" fillId="0" borderId="0" xfId="0" applyNumberFormat="true" applyBorder="true">
      <alignment vertical="center"/>
    </xf>
    <xf numFmtId="182" fontId="0" fillId="0" borderId="0" xfId="0" applyNumberFormat="true" applyBorder="true">
      <alignment vertical="center"/>
    </xf>
    <xf numFmtId="0" fontId="1" fillId="0" borderId="0" xfId="0" applyNumberFormat="true" applyFont="true" applyFill="true" applyBorder="true" applyAlignment="true">
      <alignment horizontal="left" vertical="center"/>
    </xf>
    <xf numFmtId="181" fontId="1" fillId="0" borderId="0" xfId="0" applyNumberFormat="true" applyFont="true" applyFill="true" applyBorder="true" applyAlignment="true">
      <alignment horizontal="left" vertical="center"/>
    </xf>
    <xf numFmtId="0" fontId="2" fillId="0" borderId="0" xfId="0" applyNumberFormat="true" applyFont="true" applyFill="true" applyBorder="true" applyAlignment="true">
      <alignment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181" fontId="3" fillId="0" borderId="0" xfId="0" applyNumberFormat="true" applyFont="true" applyFill="true" applyBorder="true" applyAlignment="true">
      <alignment horizontal="center" vertical="center"/>
    </xf>
    <xf numFmtId="181" fontId="3" fillId="2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vertical="center"/>
    </xf>
    <xf numFmtId="181" fontId="4" fillId="0" borderId="0" xfId="0" applyNumberFormat="true" applyFont="true" applyFill="true" applyBorder="true" applyAlignment="true">
      <alignment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181" fontId="5" fillId="0" borderId="1" xfId="0" applyNumberFormat="true" applyFont="true" applyFill="true" applyBorder="true" applyAlignment="true">
      <alignment horizontal="center" vertical="center" wrapText="true"/>
    </xf>
    <xf numFmtId="181" fontId="5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81" fontId="0" fillId="0" borderId="1" xfId="0" applyNumberFormat="true" applyFill="true" applyBorder="true" applyAlignment="true">
      <alignment horizontal="center" vertical="center"/>
    </xf>
    <xf numFmtId="0" fontId="5" fillId="3" borderId="1" xfId="0" applyNumberFormat="true" applyFont="true" applyFill="true" applyBorder="true" applyAlignment="true">
      <alignment horizontal="center" vertical="center"/>
    </xf>
    <xf numFmtId="181" fontId="5" fillId="3" borderId="1" xfId="0" applyNumberFormat="true" applyFont="true" applyFill="true" applyBorder="true" applyAlignment="true">
      <alignment horizontal="center" vertical="center" wrapText="true"/>
    </xf>
    <xf numFmtId="181" fontId="0" fillId="3" borderId="1" xfId="0" applyNumberFormat="true" applyFill="true" applyBorder="true" applyAlignment="true">
      <alignment horizontal="center" vertical="center"/>
    </xf>
    <xf numFmtId="0" fontId="5" fillId="3" borderId="1" xfId="0" applyNumberFormat="true" applyFont="true" applyFill="true" applyBorder="true" applyAlignment="true">
      <alignment horizontal="center" vertical="center" wrapText="true"/>
    </xf>
    <xf numFmtId="181" fontId="0" fillId="2" borderId="1" xfId="0" applyNumberForma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181" fontId="2" fillId="0" borderId="0" xfId="0" applyNumberFormat="true" applyFont="true" applyFill="true" applyBorder="true" applyAlignment="true">
      <alignment vertical="center"/>
    </xf>
    <xf numFmtId="181" fontId="4" fillId="0" borderId="0" xfId="0" applyNumberFormat="true" applyFont="true" applyFill="true" applyBorder="true" applyAlignment="true">
      <alignment horizontal="left" vertical="center"/>
    </xf>
    <xf numFmtId="182" fontId="2" fillId="0" borderId="0" xfId="0" applyNumberFormat="true" applyFont="true" applyFill="true" applyBorder="true" applyAlignment="true">
      <alignment vertical="center"/>
    </xf>
    <xf numFmtId="182" fontId="3" fillId="0" borderId="0" xfId="0" applyNumberFormat="true" applyFont="true" applyFill="true" applyBorder="true" applyAlignment="true">
      <alignment horizontal="center" vertical="center"/>
    </xf>
    <xf numFmtId="181" fontId="4" fillId="0" borderId="0" xfId="0" applyNumberFormat="true" applyFont="true" applyFill="true" applyAlignment="true">
      <alignment horizontal="left" vertical="center"/>
    </xf>
    <xf numFmtId="0" fontId="4" fillId="0" borderId="0" xfId="0" applyNumberFormat="true" applyFont="true" applyFill="true" applyAlignment="true">
      <alignment horizontal="left" vertical="center"/>
    </xf>
    <xf numFmtId="182" fontId="4" fillId="0" borderId="0" xfId="0" applyNumberFormat="true" applyFont="true" applyFill="true" applyAlignment="true">
      <alignment horizontal="left" vertical="center"/>
    </xf>
    <xf numFmtId="181" fontId="5" fillId="0" borderId="2" xfId="0" applyNumberFormat="true" applyFont="true" applyFill="true" applyBorder="true" applyAlignment="true">
      <alignment horizontal="center" vertical="center" wrapText="true"/>
    </xf>
    <xf numFmtId="182" fontId="5" fillId="0" borderId="1" xfId="0" applyNumberFormat="true" applyFont="true" applyFill="true" applyBorder="true" applyAlignment="true">
      <alignment horizontal="center" vertical="center" wrapText="true"/>
    </xf>
    <xf numFmtId="182" fontId="5" fillId="0" borderId="2" xfId="0" applyNumberFormat="true" applyFont="true" applyFill="true" applyBorder="true" applyAlignment="true">
      <alignment horizontal="center" vertical="center" wrapText="true"/>
    </xf>
    <xf numFmtId="181" fontId="5" fillId="0" borderId="3" xfId="0" applyNumberFormat="true" applyFont="true" applyFill="true" applyBorder="true" applyAlignment="true">
      <alignment horizontal="center" vertical="center" wrapText="true"/>
    </xf>
    <xf numFmtId="182" fontId="5" fillId="0" borderId="3" xfId="0" applyNumberFormat="true" applyFont="true" applyFill="true" applyBorder="true" applyAlignment="true">
      <alignment horizontal="center" vertical="center" wrapText="true"/>
    </xf>
    <xf numFmtId="0" fontId="0" fillId="2" borderId="1" xfId="0" applyNumberFormat="true" applyFill="true" applyBorder="true" applyAlignment="true">
      <alignment horizontal="center" vertical="center"/>
    </xf>
    <xf numFmtId="182" fontId="6" fillId="0" borderId="1" xfId="0" applyNumberFormat="true" applyFont="true" applyFill="true" applyBorder="true" applyAlignment="true">
      <alignment horizontal="center" vertical="center" wrapText="true"/>
    </xf>
    <xf numFmtId="182" fontId="7" fillId="0" borderId="1" xfId="0" applyNumberFormat="true" applyFont="true" applyFill="true" applyBorder="true" applyAlignment="true">
      <alignment horizont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3" borderId="1" xfId="0" applyNumberFormat="true" applyFont="true" applyFill="true" applyBorder="true" applyAlignment="true">
      <alignment horizontal="center" vertical="center" wrapText="true"/>
    </xf>
    <xf numFmtId="182" fontId="6" fillId="3" borderId="1" xfId="0" applyNumberFormat="true" applyFont="true" applyFill="true" applyBorder="true" applyAlignment="true">
      <alignment horizontal="center" vertical="center" wrapText="true"/>
    </xf>
    <xf numFmtId="182" fontId="7" fillId="3" borderId="1" xfId="0" applyNumberFormat="true" applyFont="true" applyFill="true" applyBorder="true" applyAlignment="true">
      <alignment horizontal="center"/>
    </xf>
    <xf numFmtId="0" fontId="6" fillId="4" borderId="1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6" fillId="5" borderId="1" xfId="0" applyNumberFormat="true" applyFont="true" applyFill="true" applyBorder="true" applyAlignment="true">
      <alignment horizontal="center" vertical="center" wrapText="true"/>
    </xf>
    <xf numFmtId="182" fontId="6" fillId="4" borderId="1" xfId="0" applyNumberFormat="true" applyFont="true" applyFill="true" applyBorder="true" applyAlignment="true">
      <alignment horizontal="center" vertical="center" wrapText="true"/>
    </xf>
    <xf numFmtId="182" fontId="6" fillId="6" borderId="1" xfId="0" applyNumberFormat="true" applyFont="true" applyFill="true" applyBorder="true" applyAlignment="true">
      <alignment horizontal="center" vertical="center" wrapText="true"/>
    </xf>
    <xf numFmtId="182" fontId="6" fillId="7" borderId="1" xfId="0" applyNumberFormat="true" applyFont="true" applyFill="true" applyBorder="true" applyAlignment="true">
      <alignment horizontal="center" vertical="center" wrapText="true"/>
    </xf>
    <xf numFmtId="182" fontId="6" fillId="2" borderId="1" xfId="0" applyNumberFormat="true" applyFont="true" applyFill="true" applyBorder="true" applyAlignment="true">
      <alignment horizontal="center" vertical="center" wrapText="true"/>
    </xf>
    <xf numFmtId="181" fontId="6" fillId="0" borderId="0" xfId="0" applyNumberFormat="true" applyFont="true" applyFill="true" applyBorder="true" applyAlignment="true">
      <alignment vertical="center"/>
    </xf>
    <xf numFmtId="181" fontId="5" fillId="0" borderId="1" xfId="0" applyNumberFormat="true" applyFont="true" applyFill="true" applyBorder="true" applyAlignment="true">
      <alignment horizontal="center" vertical="center"/>
    </xf>
    <xf numFmtId="181" fontId="5" fillId="0" borderId="4" xfId="0" applyNumberFormat="true" applyFont="true" applyFill="true" applyBorder="true" applyAlignment="true">
      <alignment horizontal="center" vertical="center"/>
    </xf>
    <xf numFmtId="181" fontId="0" fillId="0" borderId="0" xfId="0" applyNumberFormat="true" applyFill="true" applyBorder="true" applyAlignment="true">
      <alignment vertical="center"/>
    </xf>
    <xf numFmtId="181" fontId="0" fillId="0" borderId="0" xfId="0" applyNumberFormat="true" applyFill="true" applyBorder="true" applyAlignment="true">
      <alignment horizontal="center" vertical="center"/>
    </xf>
    <xf numFmtId="181" fontId="0" fillId="3" borderId="0" xfId="0" applyNumberFormat="true" applyFill="true" applyBorder="true" applyAlignment="true">
      <alignment horizontal="center" vertical="center"/>
    </xf>
    <xf numFmtId="182" fontId="0" fillId="0" borderId="0" xfId="0" applyNumberFormat="true" applyFill="true" applyBorder="true" applyAlignment="true">
      <alignment vertical="center"/>
    </xf>
    <xf numFmtId="0" fontId="0" fillId="0" borderId="0" xfId="0" applyBorder="true">
      <alignment vertical="center"/>
    </xf>
    <xf numFmtId="181" fontId="0" fillId="0" borderId="1" xfId="0" applyNumberFormat="true" applyBorder="true" applyAlignment="true">
      <alignment horizontal="center" vertical="center"/>
    </xf>
    <xf numFmtId="181" fontId="0" fillId="0" borderId="0" xfId="0" applyNumberFormat="true" applyBorder="true" applyAlignment="true">
      <alignment horizontal="center" vertical="center"/>
    </xf>
    <xf numFmtId="181" fontId="0" fillId="4" borderId="0" xfId="0" applyNumberFormat="true" applyFill="true" applyBorder="true" applyAlignment="true">
      <alignment horizontal="center" vertical="center"/>
    </xf>
    <xf numFmtId="180" fontId="0" fillId="0" borderId="0" xfId="0" applyNumberFormat="true" applyBorder="true" applyAlignment="true">
      <alignment horizontal="center" vertical="center"/>
    </xf>
    <xf numFmtId="180" fontId="0" fillId="0" borderId="0" xfId="0" applyNumberFormat="true" applyFill="true" applyBorder="true" applyAlignment="true">
      <alignment vertical="center"/>
    </xf>
    <xf numFmtId="181" fontId="0" fillId="6" borderId="1" xfId="0" applyNumberFormat="true" applyFill="true" applyBorder="true" applyAlignment="true">
      <alignment horizontal="center" vertical="center"/>
    </xf>
    <xf numFmtId="0" fontId="5" fillId="6" borderId="1" xfId="0" applyNumberFormat="true" applyFont="true" applyFill="true" applyBorder="true" applyAlignment="true">
      <alignment horizontal="center" vertical="center" wrapText="true"/>
    </xf>
    <xf numFmtId="181" fontId="5" fillId="6" borderId="1" xfId="0" applyNumberFormat="true" applyFont="true" applyFill="true" applyBorder="true" applyAlignment="true">
      <alignment horizontal="center" vertical="center" wrapText="true"/>
    </xf>
    <xf numFmtId="181" fontId="0" fillId="3" borderId="0" xfId="0" applyNumberFormat="true" applyFill="true" applyAlignment="true">
      <alignment horizontal="center" vertical="center"/>
    </xf>
    <xf numFmtId="182" fontId="7" fillId="6" borderId="1" xfId="0" applyNumberFormat="true" applyFont="true" applyFill="true" applyBorder="true" applyAlignment="true">
      <alignment horizontal="center"/>
    </xf>
    <xf numFmtId="0" fontId="0" fillId="0" borderId="0" xfId="0" applyNumberFormat="true" applyFill="true" applyBorder="true" applyAlignment="true">
      <alignment horizontal="center" vertical="center"/>
    </xf>
    <xf numFmtId="181" fontId="8" fillId="2" borderId="1" xfId="0" applyNumberFormat="true" applyFont="true" applyFill="true" applyBorder="true" applyAlignment="true">
      <alignment horizontal="center" vertical="center" wrapText="true"/>
    </xf>
    <xf numFmtId="181" fontId="9" fillId="2" borderId="1" xfId="0" applyNumberFormat="true" applyFont="true" applyFill="true" applyBorder="true" applyAlignment="true">
      <alignment horizontal="center" vertical="center" wrapText="true"/>
    </xf>
    <xf numFmtId="181" fontId="8" fillId="0" borderId="1" xfId="0" applyNumberFormat="true" applyFont="true" applyFill="true" applyBorder="true" applyAlignment="true">
      <alignment horizontal="center" vertical="center" wrapText="true"/>
    </xf>
    <xf numFmtId="181" fontId="0" fillId="0" borderId="5" xfId="0" applyNumberFormat="true" applyFill="true" applyBorder="true" applyAlignment="true">
      <alignment horizontal="center" vertical="center"/>
    </xf>
    <xf numFmtId="181" fontId="0" fillId="0" borderId="5" xfId="0" applyNumberFormat="true" applyBorder="true" applyAlignment="true">
      <alignment horizontal="center" vertical="center"/>
    </xf>
    <xf numFmtId="181" fontId="0" fillId="3" borderId="5" xfId="0" applyNumberFormat="true" applyFill="true" applyBorder="true" applyAlignment="true">
      <alignment horizontal="center" vertical="center"/>
    </xf>
    <xf numFmtId="182" fontId="2" fillId="0" borderId="0" xfId="0" applyNumberFormat="true" applyFont="true" applyFill="true" applyBorder="true" applyAlignment="true">
      <alignment horizontal="center" vertical="center"/>
    </xf>
    <xf numFmtId="178" fontId="0" fillId="0" borderId="0" xfId="0" applyNumberFormat="true" applyFill="true" applyBorder="true" applyAlignment="true">
      <alignment vertical="center"/>
    </xf>
    <xf numFmtId="179" fontId="2" fillId="0" borderId="0" xfId="0" applyNumberFormat="true" applyFont="true" applyFill="true" applyBorder="true" applyAlignment="true">
      <alignment horizontal="center" vertical="center"/>
    </xf>
    <xf numFmtId="182" fontId="7" fillId="0" borderId="0" xfId="0" applyNumberFormat="true" applyFont="true" applyFill="true" applyBorder="true" applyAlignment="true"/>
    <xf numFmtId="182" fontId="2" fillId="0" borderId="1" xfId="0" applyNumberFormat="true" applyFont="true" applyFill="true" applyBorder="true" applyAlignment="true">
      <alignment horizontal="center" vertical="center"/>
    </xf>
    <xf numFmtId="180" fontId="0" fillId="0" borderId="0" xfId="0" applyNumberFormat="true" applyFill="true" applyBorder="true">
      <alignment vertical="center"/>
    </xf>
    <xf numFmtId="177" fontId="0" fillId="0" borderId="0" xfId="0" applyNumberFormat="true" applyFill="true" applyAlignment="true">
      <alignment vertical="center"/>
    </xf>
    <xf numFmtId="182" fontId="0" fillId="0" borderId="0" xfId="0" applyNumberFormat="true" applyFill="true" applyAlignment="true">
      <alignment vertical="center"/>
    </xf>
    <xf numFmtId="182" fontId="0" fillId="0" borderId="1" xfId="0" applyNumberFormat="true" applyFont="true" applyFill="true" applyBorder="true" applyAlignment="true">
      <alignment horizontal="center" vertical="center"/>
    </xf>
    <xf numFmtId="0" fontId="0" fillId="3" borderId="1" xfId="0" applyNumberFormat="true" applyFill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182" fontId="0" fillId="3" borderId="1" xfId="0" applyNumberFormat="true" applyFill="true" applyBorder="true" applyAlignment="true">
      <alignment horizontal="center" vertical="center"/>
    </xf>
    <xf numFmtId="182" fontId="0" fillId="2" borderId="1" xfId="0" applyNumberFormat="true" applyFill="true" applyBorder="true" applyAlignment="true">
      <alignment horizontal="center" vertical="center"/>
    </xf>
    <xf numFmtId="181" fontId="0" fillId="2" borderId="5" xfId="0" applyNumberFormat="true" applyFill="true" applyBorder="true" applyAlignment="true">
      <alignment horizontal="center" vertical="center"/>
    </xf>
    <xf numFmtId="0" fontId="0" fillId="2" borderId="0" xfId="0" applyNumberFormat="true" applyFill="true" applyBorder="true" applyAlignment="true">
      <alignment horizontal="center" vertical="center"/>
    </xf>
    <xf numFmtId="180" fontId="0" fillId="0" borderId="0" xfId="0" applyNumberFormat="true" applyFill="true" applyAlignment="true">
      <alignment vertical="center"/>
    </xf>
    <xf numFmtId="0" fontId="0" fillId="3" borderId="5" xfId="0" applyNumberFormat="true" applyFill="true" applyBorder="true" applyAlignment="true">
      <alignment horizontal="center" vertical="center"/>
    </xf>
    <xf numFmtId="0" fontId="0" fillId="0" borderId="5" xfId="0" applyNumberFormat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181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vertical="center" wrapText="true"/>
    </xf>
    <xf numFmtId="181" fontId="2" fillId="0" borderId="6" xfId="0" applyNumberFormat="true" applyFont="true" applyFill="true" applyBorder="true" applyAlignment="true">
      <alignment vertical="center" wrapText="true"/>
    </xf>
    <xf numFmtId="0" fontId="2" fillId="0" borderId="6" xfId="0" applyNumberFormat="true" applyFont="true" applyFill="true" applyBorder="true" applyAlignment="true">
      <alignment vertical="center" wrapText="true"/>
    </xf>
    <xf numFmtId="0" fontId="10" fillId="0" borderId="7" xfId="0" applyNumberFormat="true" applyFont="true" applyFill="true" applyBorder="true" applyAlignment="true">
      <alignment horizontal="left" vertical="top" wrapText="true"/>
    </xf>
    <xf numFmtId="181" fontId="2" fillId="0" borderId="7" xfId="0" applyNumberFormat="true" applyFont="true" applyFill="true" applyBorder="true" applyAlignment="true">
      <alignment horizontal="left" vertical="center"/>
    </xf>
    <xf numFmtId="0" fontId="2" fillId="0" borderId="7" xfId="0" applyNumberFormat="true" applyFont="true" applyFill="true" applyBorder="true" applyAlignment="true">
      <alignment horizontal="left" vertical="center"/>
    </xf>
    <xf numFmtId="0" fontId="4" fillId="0" borderId="0" xfId="0" applyNumberFormat="true" applyFont="true" applyFill="true" applyBorder="true" applyAlignment="true">
      <alignment horizontal="left" vertical="center" wrapText="true"/>
    </xf>
    <xf numFmtId="181" fontId="4" fillId="0" borderId="0" xfId="0" applyNumberFormat="true" applyFont="true" applyFill="true" applyBorder="true" applyAlignment="true">
      <alignment horizontal="left" vertical="center" wrapText="true"/>
    </xf>
    <xf numFmtId="0" fontId="0" fillId="0" borderId="0" xfId="0" applyNumberFormat="true" applyFill="true" applyAlignment="true">
      <alignment vertical="center"/>
    </xf>
    <xf numFmtId="0" fontId="5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vertical="center" wrapTex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181" fontId="8" fillId="0" borderId="2" xfId="0" applyNumberFormat="true" applyFont="true" applyFill="true" applyBorder="true" applyAlignment="true">
      <alignment horizontal="center" vertical="center" wrapText="true"/>
    </xf>
    <xf numFmtId="181" fontId="11" fillId="0" borderId="2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vertical="center" wrapText="true"/>
    </xf>
    <xf numFmtId="181" fontId="4" fillId="0" borderId="0" xfId="0" applyNumberFormat="true" applyFont="true" applyFill="true" applyBorder="true" applyAlignment="true">
      <alignment vertical="center" wrapText="true"/>
    </xf>
    <xf numFmtId="0" fontId="2" fillId="0" borderId="0" xfId="0" applyNumberFormat="true" applyFont="true" applyFill="true" applyBorder="true" applyAlignment="true">
      <alignment horizontal="center" vertical="center"/>
    </xf>
    <xf numFmtId="181" fontId="2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left" vertical="center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181" fontId="8" fillId="0" borderId="0" xfId="0" applyNumberFormat="true" applyFont="true" applyFill="true" applyBorder="true" applyAlignment="true">
      <alignment horizontal="center" vertical="center" wrapText="true"/>
    </xf>
    <xf numFmtId="181" fontId="12" fillId="0" borderId="0" xfId="0" applyNumberFormat="true" applyFont="true" applyFill="true" applyBorder="true" applyAlignment="true">
      <alignment horizontal="center" vertical="center"/>
    </xf>
    <xf numFmtId="181" fontId="2" fillId="0" borderId="0" xfId="0" applyNumberFormat="true" applyFont="true" applyFill="true" applyBorder="true" applyAlignment="true">
      <alignment vertical="center" wrapText="true"/>
    </xf>
    <xf numFmtId="182" fontId="8" fillId="0" borderId="2" xfId="0" applyNumberFormat="true" applyFont="true" applyFill="true" applyBorder="true" applyAlignment="true">
      <alignment horizontal="center" vertical="center" wrapText="true"/>
    </xf>
    <xf numFmtId="182" fontId="2" fillId="0" borderId="6" xfId="0" applyNumberFormat="true" applyFont="true" applyFill="true" applyBorder="true" applyAlignment="true">
      <alignment vertical="center" wrapText="true"/>
    </xf>
    <xf numFmtId="182" fontId="2" fillId="0" borderId="7" xfId="0" applyNumberFormat="true" applyFont="true" applyFill="true" applyBorder="true" applyAlignment="true">
      <alignment horizontal="left" vertical="center"/>
    </xf>
    <xf numFmtId="182" fontId="4" fillId="0" borderId="0" xfId="0" applyNumberFormat="true" applyFont="true" applyFill="true" applyBorder="true" applyAlignment="true">
      <alignment horizontal="left" vertical="center" wrapText="true"/>
    </xf>
    <xf numFmtId="182" fontId="4" fillId="0" borderId="0" xfId="0" applyNumberFormat="true" applyFont="true" applyFill="true" applyAlignment="true">
      <alignment horizontal="left" vertical="center" wrapText="true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182" fontId="6" fillId="0" borderId="0" xfId="0" applyNumberFormat="true" applyFont="true" applyFill="true" applyBorder="true" applyAlignment="true">
      <alignment horizontal="center" vertical="center" wrapText="true"/>
    </xf>
    <xf numFmtId="0" fontId="8" fillId="0" borderId="0" xfId="0" applyNumberFormat="true" applyFont="true" applyFill="true" applyBorder="true" applyAlignment="true">
      <alignment horizontal="center" vertical="center" wrapText="true"/>
    </xf>
    <xf numFmtId="182" fontId="8" fillId="0" borderId="0" xfId="0" applyNumberFormat="true" applyFont="true" applyFill="true" applyBorder="true" applyAlignment="true">
      <alignment horizontal="center" vertical="center" wrapText="true"/>
    </xf>
    <xf numFmtId="182" fontId="2" fillId="0" borderId="0" xfId="0" applyNumberFormat="true" applyFont="true" applyFill="true" applyBorder="true" applyAlignment="true">
      <alignment vertical="center" wrapText="true"/>
    </xf>
    <xf numFmtId="181" fontId="8" fillId="0" borderId="2" xfId="0" applyNumberFormat="true" applyFont="true" applyFill="true" applyBorder="true" applyAlignment="true">
      <alignment horizontal="center" vertical="center"/>
    </xf>
    <xf numFmtId="181" fontId="2" fillId="0" borderId="5" xfId="0" applyNumberFormat="true" applyFont="true" applyFill="true" applyBorder="true" applyAlignment="true">
      <alignment vertical="center" wrapText="true"/>
    </xf>
    <xf numFmtId="181" fontId="4" fillId="0" borderId="0" xfId="0" applyNumberFormat="true" applyFont="true" applyFill="true" applyAlignment="true">
      <alignment horizontal="left" vertical="center" wrapText="true"/>
    </xf>
    <xf numFmtId="181" fontId="5" fillId="0" borderId="0" xfId="0" applyNumberFormat="true" applyFont="true" applyFill="true" applyBorder="true" applyAlignment="true">
      <alignment horizontal="center" vertical="center" wrapText="true"/>
    </xf>
    <xf numFmtId="181" fontId="8" fillId="0" borderId="0" xfId="0" applyNumberFormat="true" applyFont="true" applyFill="true" applyBorder="true" applyAlignment="true">
      <alignment horizontal="center" vertical="center"/>
    </xf>
    <xf numFmtId="176" fontId="0" fillId="0" borderId="0" xfId="0" applyNumberFormat="true" applyFill="true" applyBorder="true" applyAlignment="true">
      <alignment vertical="center"/>
    </xf>
    <xf numFmtId="0" fontId="10" fillId="0" borderId="0" xfId="0" applyNumberFormat="true" applyFont="true" applyFill="true" applyBorder="true" applyAlignment="true">
      <alignment horizontal="left" vertical="top" wrapText="true"/>
    </xf>
    <xf numFmtId="0" fontId="0" fillId="0" borderId="0" xfId="0" applyNumberForma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horizontal="left" vertical="center"/>
    </xf>
    <xf numFmtId="181" fontId="2" fillId="0" borderId="0" xfId="0" applyNumberFormat="true" applyFont="true" applyFill="true" applyBorder="true" applyAlignment="true">
      <alignment horizontal="left" vertical="center"/>
    </xf>
    <xf numFmtId="182" fontId="2" fillId="0" borderId="0" xfId="0" applyNumberFormat="true" applyFont="true" applyFill="true" applyBorder="true" applyAlignment="true">
      <alignment horizontal="left" vertical="center"/>
    </xf>
    <xf numFmtId="0" fontId="13" fillId="0" borderId="0" xfId="0" applyNumberFormat="true" applyFont="true" applyFill="true" applyBorder="true" applyAlignment="true">
      <alignment horizontal="left" vertical="center"/>
    </xf>
    <xf numFmtId="181" fontId="13" fillId="0" borderId="0" xfId="0" applyNumberFormat="true" applyFont="true" applyFill="true" applyBorder="true" applyAlignment="true">
      <alignment horizontal="left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181" fontId="6" fillId="0" borderId="1" xfId="0" applyNumberFormat="true" applyFont="true" applyFill="true" applyBorder="true" applyAlignment="true">
      <alignment horizontal="center" vertical="center" wrapText="true"/>
    </xf>
    <xf numFmtId="181" fontId="0" fillId="0" borderId="1" xfId="0" applyNumberFormat="true" applyFont="true" applyFill="true" applyBorder="true" applyAlignment="true">
      <alignment horizontal="center" vertical="center"/>
    </xf>
    <xf numFmtId="181" fontId="0" fillId="0" borderId="1" xfId="0" applyNumberFormat="true" applyFont="true" applyFill="true" applyBorder="true" applyAlignment="true">
      <alignment horizontal="center" vertical="center"/>
    </xf>
    <xf numFmtId="181" fontId="14" fillId="0" borderId="2" xfId="0" applyNumberFormat="true" applyFont="true" applyFill="true" applyBorder="true" applyAlignment="true">
      <alignment horizontal="center" vertical="center" wrapText="true"/>
    </xf>
    <xf numFmtId="181" fontId="15" fillId="0" borderId="2" xfId="0" applyNumberFormat="true" applyFont="true" applyFill="true" applyBorder="true" applyAlignment="true">
      <alignment horizontal="center" vertical="center"/>
    </xf>
    <xf numFmtId="181" fontId="7" fillId="0" borderId="1" xfId="0" applyNumberFormat="true" applyFont="true" applyFill="true" applyBorder="true" applyAlignment="true">
      <alignment horizontal="center"/>
    </xf>
    <xf numFmtId="181" fontId="0" fillId="0" borderId="1" xfId="0" applyNumberFormat="true" applyFont="true" applyFill="true" applyBorder="true" applyAlignment="true">
      <alignment horizontal="center" vertical="center"/>
    </xf>
    <xf numFmtId="181" fontId="15" fillId="0" borderId="1" xfId="0" applyNumberFormat="true" applyFont="true" applyFill="true" applyBorder="true" applyAlignment="true">
      <alignment horizontal="center" vertical="center" wrapText="true"/>
    </xf>
    <xf numFmtId="181" fontId="6" fillId="0" borderId="0" xfId="0" applyNumberFormat="true" applyFont="true" applyFill="true" applyBorder="true" applyAlignment="true">
      <alignment horizontal="center" vertical="center" wrapText="true"/>
    </xf>
    <xf numFmtId="181" fontId="6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>
      <alignment vertical="center"/>
    </xf>
    <xf numFmtId="181" fontId="0" fillId="0" borderId="0" xfId="0" applyNumberFormat="true" applyFill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997"/>
  <sheetViews>
    <sheetView tabSelected="1" workbookViewId="0">
      <pane ySplit="5" topLeftCell="A10" activePane="bottomLeft" state="frozen"/>
      <selection/>
      <selection pane="bottomLeft" activeCell="R32" sqref="R32"/>
    </sheetView>
  </sheetViews>
  <sheetFormatPr defaultColWidth="9" defaultRowHeight="14.25"/>
  <cols>
    <col min="1" max="1" width="5.73333333333333" style="3" customWidth="true"/>
    <col min="2" max="2" width="7.43333333333333" style="4" customWidth="true"/>
    <col min="3" max="3" width="10.3166666666667" style="4" customWidth="true"/>
    <col min="4" max="4" width="7.69166666666667" style="3" customWidth="true"/>
    <col min="5" max="5" width="10.9666666666667" style="4" customWidth="true"/>
    <col min="6" max="6" width="6.66666666666667" style="3" customWidth="true"/>
    <col min="7" max="7" width="10.1666666666667" style="4" customWidth="true"/>
    <col min="8" max="8" width="9.25" style="4"/>
    <col min="9" max="9" width="9.89166666666667" style="4" customWidth="true"/>
    <col min="10" max="10" width="9.925" style="4" customWidth="true"/>
    <col min="11" max="11" width="10.7583333333333" style="4" customWidth="true"/>
    <col min="12" max="12" width="14.625" style="4" customWidth="true"/>
    <col min="13" max="15" width="9" style="4"/>
    <col min="16" max="16" width="9.375" style="4"/>
    <col min="17" max="17" width="10.375" style="4"/>
    <col min="18" max="16384" width="9" style="4"/>
  </cols>
  <sheetData>
    <row r="1" s="1" customFormat="true" ht="15.75" spans="1:15">
      <c r="A1" s="144" t="s">
        <v>0</v>
      </c>
      <c r="B1" s="145"/>
      <c r="D1" s="10"/>
      <c r="E1" s="28"/>
      <c r="F1" s="10"/>
      <c r="G1" s="28"/>
      <c r="H1" s="28"/>
      <c r="I1" s="28"/>
      <c r="J1" s="28"/>
      <c r="K1" s="28"/>
      <c r="L1" s="28"/>
      <c r="M1" s="28"/>
      <c r="N1" s="28"/>
      <c r="O1" s="28"/>
    </row>
    <row r="2" s="1" customFormat="true" ht="27" spans="1:15">
      <c r="A2" s="11" t="s">
        <v>1</v>
      </c>
      <c r="B2" s="12"/>
      <c r="C2" s="12"/>
      <c r="D2" s="11"/>
      <c r="E2" s="12"/>
      <c r="F2" s="11"/>
      <c r="G2" s="12"/>
      <c r="H2" s="12"/>
      <c r="I2" s="12"/>
      <c r="J2" s="12"/>
      <c r="K2" s="12"/>
      <c r="L2" s="12"/>
      <c r="M2" s="12"/>
      <c r="N2" s="12"/>
      <c r="O2" s="12"/>
    </row>
    <row r="3" s="1" customFormat="true" ht="18" customHeight="true" spans="1:15">
      <c r="A3" s="14" t="s">
        <v>2</v>
      </c>
      <c r="B3" s="15"/>
      <c r="C3" s="15"/>
      <c r="D3" s="14"/>
      <c r="E3" s="15"/>
      <c r="F3" s="14"/>
      <c r="G3" s="15"/>
      <c r="H3" s="29"/>
      <c r="I3" s="32" t="s">
        <v>3</v>
      </c>
      <c r="J3" s="32"/>
      <c r="K3" s="32"/>
      <c r="L3" s="28"/>
      <c r="M3" s="29"/>
      <c r="N3" s="54"/>
      <c r="O3" s="54"/>
    </row>
    <row r="4" s="1" customFormat="true" ht="23" customHeight="true" spans="1:15">
      <c r="A4" s="16" t="s">
        <v>4</v>
      </c>
      <c r="B4" s="17" t="s">
        <v>5</v>
      </c>
      <c r="C4" s="17" t="s">
        <v>6</v>
      </c>
      <c r="D4" s="19" t="s">
        <v>7</v>
      </c>
      <c r="E4" s="17" t="s">
        <v>8</v>
      </c>
      <c r="F4" s="19" t="s">
        <v>9</v>
      </c>
      <c r="G4" s="17" t="s">
        <v>10</v>
      </c>
      <c r="H4" s="17" t="s">
        <v>11</v>
      </c>
      <c r="I4" s="35" t="s">
        <v>12</v>
      </c>
      <c r="J4" s="17" t="s">
        <v>13</v>
      </c>
      <c r="K4" s="17" t="s">
        <v>14</v>
      </c>
      <c r="L4" s="35" t="s">
        <v>15</v>
      </c>
      <c r="M4" s="35" t="s">
        <v>16</v>
      </c>
      <c r="N4" s="17" t="s">
        <v>17</v>
      </c>
      <c r="O4" s="55" t="s">
        <v>18</v>
      </c>
    </row>
    <row r="5" s="1" customFormat="true" ht="22" customHeight="true" spans="1:15">
      <c r="A5" s="16"/>
      <c r="B5" s="17"/>
      <c r="C5" s="17"/>
      <c r="D5" s="19"/>
      <c r="E5" s="17"/>
      <c r="F5" s="19"/>
      <c r="G5" s="17"/>
      <c r="H5" s="17"/>
      <c r="I5" s="38"/>
      <c r="J5" s="17"/>
      <c r="K5" s="17"/>
      <c r="L5" s="38"/>
      <c r="M5" s="38"/>
      <c r="N5" s="17"/>
      <c r="O5" s="55"/>
    </row>
    <row r="6" s="1" customFormat="true" ht="18" customHeight="true" spans="1:15">
      <c r="A6" s="146">
        <v>1</v>
      </c>
      <c r="B6" s="147" t="s">
        <v>19</v>
      </c>
      <c r="C6" s="148" t="s">
        <v>20</v>
      </c>
      <c r="D6" s="43">
        <v>1</v>
      </c>
      <c r="E6" s="147" t="s">
        <v>21</v>
      </c>
      <c r="F6" s="43">
        <v>4.2</v>
      </c>
      <c r="G6" s="149">
        <v>85.89</v>
      </c>
      <c r="H6" s="149">
        <v>14.95</v>
      </c>
      <c r="I6" s="149">
        <v>70.94</v>
      </c>
      <c r="J6" s="149">
        <f t="shared" ref="J6:J17" si="0">L6/G6</f>
        <v>7110.33206426825</v>
      </c>
      <c r="K6" s="147">
        <f t="shared" ref="K6:K17" si="1">L6/I6</f>
        <v>8608.77390752749</v>
      </c>
      <c r="L6" s="152">
        <v>610706.421</v>
      </c>
      <c r="M6" s="147"/>
      <c r="N6" s="147" t="s">
        <v>22</v>
      </c>
      <c r="O6" s="156" t="s">
        <v>23</v>
      </c>
    </row>
    <row r="7" s="1" customFormat="true" ht="18" customHeight="true" spans="1:15">
      <c r="A7" s="146">
        <v>2</v>
      </c>
      <c r="B7" s="147" t="s">
        <v>19</v>
      </c>
      <c r="C7" s="148" t="s">
        <v>24</v>
      </c>
      <c r="D7" s="43">
        <v>1</v>
      </c>
      <c r="E7" s="147" t="s">
        <v>21</v>
      </c>
      <c r="F7" s="43">
        <v>4.2</v>
      </c>
      <c r="G7" s="149">
        <v>91.99</v>
      </c>
      <c r="H7" s="149">
        <v>16.01</v>
      </c>
      <c r="I7" s="149">
        <v>75.98</v>
      </c>
      <c r="J7" s="149">
        <f t="shared" si="0"/>
        <v>7178.39668442222</v>
      </c>
      <c r="K7" s="147">
        <f t="shared" si="1"/>
        <v>8690.98066596473</v>
      </c>
      <c r="L7" s="152">
        <v>660340.711</v>
      </c>
      <c r="M7" s="147"/>
      <c r="N7" s="147" t="s">
        <v>22</v>
      </c>
      <c r="O7" s="156" t="s">
        <v>23</v>
      </c>
    </row>
    <row r="8" s="1" customFormat="true" ht="18" customHeight="true" spans="1:15">
      <c r="A8" s="146">
        <v>3</v>
      </c>
      <c r="B8" s="147" t="s">
        <v>19</v>
      </c>
      <c r="C8" s="148" t="s">
        <v>25</v>
      </c>
      <c r="D8" s="43">
        <v>1</v>
      </c>
      <c r="E8" s="147" t="s">
        <v>26</v>
      </c>
      <c r="F8" s="43">
        <v>4.2</v>
      </c>
      <c r="G8" s="149">
        <v>100.64</v>
      </c>
      <c r="H8" s="149">
        <v>3.19</v>
      </c>
      <c r="I8" s="149">
        <v>97.45</v>
      </c>
      <c r="J8" s="149">
        <f t="shared" si="0"/>
        <v>7113.35151033386</v>
      </c>
      <c r="K8" s="147">
        <f t="shared" si="1"/>
        <v>7346.20519240636</v>
      </c>
      <c r="L8" s="152">
        <v>715887.696</v>
      </c>
      <c r="M8" s="147"/>
      <c r="N8" s="147" t="s">
        <v>22</v>
      </c>
      <c r="O8" s="156" t="s">
        <v>23</v>
      </c>
    </row>
    <row r="9" s="1" customFormat="true" ht="18" customHeight="true" spans="1:16">
      <c r="A9" s="146">
        <v>4</v>
      </c>
      <c r="B9" s="147" t="s">
        <v>19</v>
      </c>
      <c r="C9" s="148" t="s">
        <v>27</v>
      </c>
      <c r="D9" s="43">
        <v>16</v>
      </c>
      <c r="E9" s="147" t="s">
        <v>21</v>
      </c>
      <c r="F9" s="43">
        <v>3</v>
      </c>
      <c r="G9" s="149">
        <v>91.68</v>
      </c>
      <c r="H9" s="149">
        <v>15.96</v>
      </c>
      <c r="I9" s="149">
        <v>75.72</v>
      </c>
      <c r="J9" s="149">
        <f t="shared" si="0"/>
        <v>6760.08</v>
      </c>
      <c r="K9" s="147">
        <f t="shared" si="1"/>
        <v>8184.94630744849</v>
      </c>
      <c r="L9" s="152">
        <v>619764.1344</v>
      </c>
      <c r="M9" s="147"/>
      <c r="N9" s="147" t="s">
        <v>22</v>
      </c>
      <c r="O9" s="156" t="s">
        <v>23</v>
      </c>
      <c r="P9" s="157"/>
    </row>
    <row r="10" s="1" customFormat="true" ht="18" customHeight="true" spans="1:15">
      <c r="A10" s="146">
        <v>5</v>
      </c>
      <c r="B10" s="147" t="s">
        <v>28</v>
      </c>
      <c r="C10" s="148" t="s">
        <v>29</v>
      </c>
      <c r="D10" s="43">
        <v>1</v>
      </c>
      <c r="E10" s="147" t="s">
        <v>26</v>
      </c>
      <c r="F10" s="43">
        <v>4.2</v>
      </c>
      <c r="G10" s="149">
        <v>100.65</v>
      </c>
      <c r="H10" s="149">
        <v>3.2</v>
      </c>
      <c r="I10" s="149">
        <v>97.45</v>
      </c>
      <c r="J10" s="149">
        <f t="shared" si="0"/>
        <v>7014.06641828117</v>
      </c>
      <c r="K10" s="147">
        <f t="shared" si="1"/>
        <v>7244.38978963571</v>
      </c>
      <c r="L10" s="152">
        <v>705965.785</v>
      </c>
      <c r="M10" s="147"/>
      <c r="N10" s="147" t="s">
        <v>22</v>
      </c>
      <c r="O10" s="156" t="s">
        <v>23</v>
      </c>
    </row>
    <row r="11" s="1" customFormat="true" ht="18" customHeight="true" spans="1:15">
      <c r="A11" s="146">
        <v>6</v>
      </c>
      <c r="B11" s="147" t="s">
        <v>28</v>
      </c>
      <c r="C11" s="148" t="s">
        <v>30</v>
      </c>
      <c r="D11" s="43">
        <v>1</v>
      </c>
      <c r="E11" s="147" t="s">
        <v>21</v>
      </c>
      <c r="F11" s="43">
        <v>4.2</v>
      </c>
      <c r="G11" s="149">
        <v>89.65</v>
      </c>
      <c r="H11" s="149">
        <v>15.15</v>
      </c>
      <c r="I11" s="149">
        <v>74.5</v>
      </c>
      <c r="J11" s="149">
        <f t="shared" si="0"/>
        <v>7117.32163970998</v>
      </c>
      <c r="K11" s="147">
        <f t="shared" si="1"/>
        <v>8564.66959731544</v>
      </c>
      <c r="L11" s="152">
        <v>638067.885</v>
      </c>
      <c r="M11" s="147"/>
      <c r="N11" s="147" t="s">
        <v>22</v>
      </c>
      <c r="O11" s="156" t="s">
        <v>23</v>
      </c>
    </row>
    <row r="12" s="1" customFormat="true" ht="18" customHeight="true" spans="1:15">
      <c r="A12" s="146">
        <v>7</v>
      </c>
      <c r="B12" s="147" t="s">
        <v>28</v>
      </c>
      <c r="C12" s="148" t="s">
        <v>31</v>
      </c>
      <c r="D12" s="43">
        <v>1</v>
      </c>
      <c r="E12" s="147" t="s">
        <v>21</v>
      </c>
      <c r="F12" s="43">
        <v>4.2</v>
      </c>
      <c r="G12" s="149">
        <v>87.14</v>
      </c>
      <c r="H12" s="149">
        <v>14.72</v>
      </c>
      <c r="I12" s="149">
        <v>72.42</v>
      </c>
      <c r="J12" s="149">
        <f t="shared" si="0"/>
        <v>7120.35283451916</v>
      </c>
      <c r="K12" s="147">
        <f t="shared" si="1"/>
        <v>8567.62698149682</v>
      </c>
      <c r="L12" s="152">
        <v>620467.546</v>
      </c>
      <c r="M12" s="147"/>
      <c r="N12" s="147" t="s">
        <v>22</v>
      </c>
      <c r="O12" s="156" t="s">
        <v>23</v>
      </c>
    </row>
    <row r="13" s="1" customFormat="true" ht="18" customHeight="true" spans="1:16">
      <c r="A13" s="146">
        <v>8</v>
      </c>
      <c r="B13" s="147" t="s">
        <v>28</v>
      </c>
      <c r="C13" s="148" t="s">
        <v>32</v>
      </c>
      <c r="D13" s="43">
        <v>1</v>
      </c>
      <c r="E13" s="147" t="s">
        <v>21</v>
      </c>
      <c r="F13" s="43">
        <v>4.2</v>
      </c>
      <c r="G13" s="149">
        <v>97.5</v>
      </c>
      <c r="H13" s="149">
        <v>16.47</v>
      </c>
      <c r="I13" s="149">
        <v>81.03</v>
      </c>
      <c r="J13" s="149">
        <f t="shared" si="0"/>
        <v>7173.00256410256</v>
      </c>
      <c r="K13" s="147">
        <f t="shared" si="1"/>
        <v>8630.97309638406</v>
      </c>
      <c r="L13" s="152">
        <v>699367.75</v>
      </c>
      <c r="M13" s="147"/>
      <c r="N13" s="147" t="s">
        <v>22</v>
      </c>
      <c r="O13" s="156" t="s">
        <v>23</v>
      </c>
      <c r="P13" s="158"/>
    </row>
    <row r="14" s="1" customFormat="true" ht="18" customHeight="true" spans="1:16">
      <c r="A14" s="146">
        <v>9</v>
      </c>
      <c r="B14" s="147" t="s">
        <v>28</v>
      </c>
      <c r="C14" s="148" t="s">
        <v>33</v>
      </c>
      <c r="D14" s="43">
        <v>10</v>
      </c>
      <c r="E14" s="147" t="s">
        <v>21</v>
      </c>
      <c r="F14" s="43">
        <v>3</v>
      </c>
      <c r="G14" s="149">
        <v>91.62</v>
      </c>
      <c r="H14" s="149">
        <v>15.48</v>
      </c>
      <c r="I14" s="149">
        <v>76.14</v>
      </c>
      <c r="J14" s="149">
        <f t="shared" si="0"/>
        <v>6443.18719056974</v>
      </c>
      <c r="K14" s="147">
        <f t="shared" si="1"/>
        <v>7753.14959810875</v>
      </c>
      <c r="L14" s="152">
        <v>590324.8104</v>
      </c>
      <c r="M14" s="147"/>
      <c r="N14" s="147" t="s">
        <v>22</v>
      </c>
      <c r="O14" s="156" t="s">
        <v>23</v>
      </c>
      <c r="P14" s="157"/>
    </row>
    <row r="15" s="1" customFormat="true" ht="18" customHeight="true" spans="1:16">
      <c r="A15" s="146">
        <v>10</v>
      </c>
      <c r="B15" s="147" t="s">
        <v>28</v>
      </c>
      <c r="C15" s="148" t="s">
        <v>34</v>
      </c>
      <c r="D15" s="43">
        <v>16</v>
      </c>
      <c r="E15" s="147" t="s">
        <v>21</v>
      </c>
      <c r="F15" s="43">
        <v>3</v>
      </c>
      <c r="G15" s="149">
        <v>91.62</v>
      </c>
      <c r="H15" s="149">
        <v>15.48</v>
      </c>
      <c r="I15" s="149">
        <v>76.14</v>
      </c>
      <c r="J15" s="149">
        <f t="shared" si="0"/>
        <v>6448.11300720367</v>
      </c>
      <c r="K15" s="147">
        <f t="shared" si="1"/>
        <v>7759.07688100867</v>
      </c>
      <c r="L15" s="152">
        <v>590776.11372</v>
      </c>
      <c r="M15" s="147"/>
      <c r="N15" s="147" t="s">
        <v>22</v>
      </c>
      <c r="O15" s="156" t="s">
        <v>23</v>
      </c>
      <c r="P15" s="157"/>
    </row>
    <row r="16" s="1" customFormat="true" ht="18" customHeight="true" spans="1:15">
      <c r="A16" s="146">
        <v>11</v>
      </c>
      <c r="B16" s="147" t="s">
        <v>28</v>
      </c>
      <c r="C16" s="148" t="s">
        <v>35</v>
      </c>
      <c r="D16" s="43">
        <v>5</v>
      </c>
      <c r="E16" s="147" t="s">
        <v>26</v>
      </c>
      <c r="F16" s="43">
        <v>3</v>
      </c>
      <c r="G16" s="149">
        <v>122.36</v>
      </c>
      <c r="H16" s="149">
        <v>20.68</v>
      </c>
      <c r="I16" s="149">
        <v>101.68</v>
      </c>
      <c r="J16" s="149">
        <f t="shared" si="0"/>
        <v>5219.69364563583</v>
      </c>
      <c r="K16" s="147">
        <f t="shared" si="1"/>
        <v>6281.29144846577</v>
      </c>
      <c r="L16" s="152">
        <v>638681.71448</v>
      </c>
      <c r="M16" s="147"/>
      <c r="N16" s="147" t="s">
        <v>22</v>
      </c>
      <c r="O16" s="156" t="s">
        <v>23</v>
      </c>
    </row>
    <row r="17" s="1" customFormat="true" ht="18" customHeight="true" spans="1:15">
      <c r="A17" s="146">
        <v>12</v>
      </c>
      <c r="B17" s="147" t="s">
        <v>28</v>
      </c>
      <c r="C17" s="148" t="s">
        <v>36</v>
      </c>
      <c r="D17" s="43">
        <v>10</v>
      </c>
      <c r="E17" s="147" t="s">
        <v>26</v>
      </c>
      <c r="F17" s="43">
        <v>3</v>
      </c>
      <c r="G17" s="149">
        <v>122.36</v>
      </c>
      <c r="H17" s="149">
        <v>20.68</v>
      </c>
      <c r="I17" s="149">
        <v>101.68</v>
      </c>
      <c r="J17" s="149">
        <f t="shared" si="0"/>
        <v>5784.80078358941</v>
      </c>
      <c r="K17" s="147">
        <f t="shared" si="1"/>
        <v>6961.33186349331</v>
      </c>
      <c r="L17" s="152">
        <v>707828.22388</v>
      </c>
      <c r="M17" s="147"/>
      <c r="N17" s="147" t="s">
        <v>22</v>
      </c>
      <c r="O17" s="156" t="s">
        <v>23</v>
      </c>
    </row>
    <row r="18" s="1" customFormat="true" ht="18" customHeight="true" spans="1:15">
      <c r="A18" s="146">
        <v>13</v>
      </c>
      <c r="B18" s="147" t="s">
        <v>28</v>
      </c>
      <c r="C18" s="148" t="s">
        <v>37</v>
      </c>
      <c r="D18" s="43">
        <v>5</v>
      </c>
      <c r="E18" s="147" t="s">
        <v>21</v>
      </c>
      <c r="F18" s="43">
        <v>3</v>
      </c>
      <c r="G18" s="149">
        <v>97.5</v>
      </c>
      <c r="H18" s="149">
        <v>16.47</v>
      </c>
      <c r="I18" s="149">
        <v>81.03</v>
      </c>
      <c r="J18" s="149">
        <f t="shared" ref="J18:J38" si="2">L18/G18</f>
        <v>6234.13562953846</v>
      </c>
      <c r="K18" s="147">
        <f t="shared" ref="K18:K38" si="3">L18/I18</f>
        <v>7501.27389707516</v>
      </c>
      <c r="L18" s="152">
        <v>607828.22388</v>
      </c>
      <c r="M18" s="147"/>
      <c r="N18" s="147" t="s">
        <v>22</v>
      </c>
      <c r="O18" s="156" t="s">
        <v>23</v>
      </c>
    </row>
    <row r="19" s="1" customFormat="true" ht="18" customHeight="true" spans="1:15">
      <c r="A19" s="146">
        <v>14</v>
      </c>
      <c r="B19" s="147" t="s">
        <v>38</v>
      </c>
      <c r="C19" s="148" t="s">
        <v>39</v>
      </c>
      <c r="D19" s="43">
        <v>1</v>
      </c>
      <c r="E19" s="147" t="s">
        <v>21</v>
      </c>
      <c r="F19" s="43">
        <v>4.2</v>
      </c>
      <c r="G19" s="149">
        <v>94.16</v>
      </c>
      <c r="H19" s="149">
        <v>16.71</v>
      </c>
      <c r="I19" s="149">
        <v>77.45</v>
      </c>
      <c r="J19" s="149">
        <f t="shared" si="2"/>
        <v>7171.68674596432</v>
      </c>
      <c r="K19" s="147">
        <f t="shared" si="3"/>
        <v>8718.99320852163</v>
      </c>
      <c r="L19" s="152">
        <v>675286.024</v>
      </c>
      <c r="M19" s="147"/>
      <c r="N19" s="147" t="s">
        <v>22</v>
      </c>
      <c r="O19" s="156" t="s">
        <v>23</v>
      </c>
    </row>
    <row r="20" s="1" customFormat="true" ht="18" customHeight="true" spans="1:15">
      <c r="A20" s="146">
        <v>15</v>
      </c>
      <c r="B20" s="147" t="s">
        <v>38</v>
      </c>
      <c r="C20" s="148" t="s">
        <v>40</v>
      </c>
      <c r="D20" s="43">
        <v>1</v>
      </c>
      <c r="E20" s="147" t="s">
        <v>21</v>
      </c>
      <c r="F20" s="43">
        <v>4.2</v>
      </c>
      <c r="G20" s="149">
        <v>90.41</v>
      </c>
      <c r="H20" s="149">
        <v>16.04</v>
      </c>
      <c r="I20" s="149">
        <v>74.37</v>
      </c>
      <c r="J20" s="149">
        <f t="shared" si="2"/>
        <v>7189.49949120672</v>
      </c>
      <c r="K20" s="147">
        <f t="shared" si="3"/>
        <v>8740.11898615033</v>
      </c>
      <c r="L20" s="152">
        <v>650002.649</v>
      </c>
      <c r="M20" s="147"/>
      <c r="N20" s="147" t="s">
        <v>22</v>
      </c>
      <c r="O20" s="156" t="s">
        <v>23</v>
      </c>
    </row>
    <row r="21" s="1" customFormat="true" ht="18" customHeight="true" spans="1:15">
      <c r="A21" s="146">
        <v>16</v>
      </c>
      <c r="B21" s="147" t="s">
        <v>38</v>
      </c>
      <c r="C21" s="148" t="s">
        <v>41</v>
      </c>
      <c r="D21" s="43">
        <v>1</v>
      </c>
      <c r="E21" s="147" t="s">
        <v>21</v>
      </c>
      <c r="F21" s="43">
        <v>4.2</v>
      </c>
      <c r="G21" s="149">
        <v>92.21</v>
      </c>
      <c r="H21" s="149">
        <v>16.36</v>
      </c>
      <c r="I21" s="149">
        <v>75.85</v>
      </c>
      <c r="J21" s="149">
        <f t="shared" si="2"/>
        <v>7158.21135451686</v>
      </c>
      <c r="K21" s="147">
        <f t="shared" si="3"/>
        <v>8702.15779828609</v>
      </c>
      <c r="L21" s="152">
        <v>660058.669</v>
      </c>
      <c r="M21" s="147"/>
      <c r="N21" s="147" t="s">
        <v>22</v>
      </c>
      <c r="O21" s="156" t="s">
        <v>23</v>
      </c>
    </row>
    <row r="22" s="1" customFormat="true" ht="18" customHeight="true" spans="1:15">
      <c r="A22" s="146">
        <v>17</v>
      </c>
      <c r="B22" s="147" t="s">
        <v>38</v>
      </c>
      <c r="C22" s="148" t="s">
        <v>42</v>
      </c>
      <c r="D22" s="43">
        <v>1</v>
      </c>
      <c r="E22" s="147" t="s">
        <v>43</v>
      </c>
      <c r="F22" s="43">
        <v>4.2</v>
      </c>
      <c r="G22" s="149">
        <v>69.23</v>
      </c>
      <c r="H22" s="149">
        <v>12.28</v>
      </c>
      <c r="I22" s="149">
        <v>56.95</v>
      </c>
      <c r="J22" s="149">
        <f t="shared" si="2"/>
        <v>7086.66975299726</v>
      </c>
      <c r="K22" s="147">
        <f t="shared" si="3"/>
        <v>8614.75236172081</v>
      </c>
      <c r="L22" s="152">
        <v>490610.147</v>
      </c>
      <c r="M22" s="147"/>
      <c r="N22" s="147" t="s">
        <v>22</v>
      </c>
      <c r="O22" s="156" t="s">
        <v>23</v>
      </c>
    </row>
    <row r="23" s="1" customFormat="true" ht="18" customHeight="true" spans="1:15">
      <c r="A23" s="146">
        <v>18</v>
      </c>
      <c r="B23" s="147" t="s">
        <v>38</v>
      </c>
      <c r="C23" s="148" t="s">
        <v>44</v>
      </c>
      <c r="D23" s="43">
        <v>10</v>
      </c>
      <c r="E23" s="147" t="s">
        <v>21</v>
      </c>
      <c r="F23" s="43">
        <v>3</v>
      </c>
      <c r="G23" s="149">
        <v>92.56</v>
      </c>
      <c r="H23" s="149">
        <v>16.42</v>
      </c>
      <c r="I23" s="149">
        <v>76.14</v>
      </c>
      <c r="J23" s="149">
        <f t="shared" si="2"/>
        <v>6431.77594122731</v>
      </c>
      <c r="K23" s="147">
        <f t="shared" si="3"/>
        <v>7818.82297241923</v>
      </c>
      <c r="L23" s="152">
        <v>595325.18112</v>
      </c>
      <c r="M23" s="147"/>
      <c r="N23" s="147" t="s">
        <v>22</v>
      </c>
      <c r="O23" s="156" t="s">
        <v>23</v>
      </c>
    </row>
    <row r="24" s="1" customFormat="true" ht="18" customHeight="true" spans="1:15">
      <c r="A24" s="146">
        <v>19</v>
      </c>
      <c r="B24" s="147" t="s">
        <v>38</v>
      </c>
      <c r="C24" s="148" t="s">
        <v>45</v>
      </c>
      <c r="D24" s="43">
        <v>16</v>
      </c>
      <c r="E24" s="147" t="s">
        <v>21</v>
      </c>
      <c r="F24" s="43">
        <v>3</v>
      </c>
      <c r="G24" s="149">
        <v>92.56</v>
      </c>
      <c r="H24" s="149">
        <v>16.42</v>
      </c>
      <c r="I24" s="149">
        <v>76.14</v>
      </c>
      <c r="J24" s="149">
        <f t="shared" si="2"/>
        <v>6654.12445116681</v>
      </c>
      <c r="K24" s="147">
        <f t="shared" si="3"/>
        <v>8089.12213291305</v>
      </c>
      <c r="L24" s="152">
        <v>615905.7592</v>
      </c>
      <c r="M24" s="147"/>
      <c r="N24" s="147" t="s">
        <v>22</v>
      </c>
      <c r="O24" s="156" t="s">
        <v>23</v>
      </c>
    </row>
    <row r="25" s="1" customFormat="true" ht="18" customHeight="true" spans="1:15">
      <c r="A25" s="146">
        <v>20</v>
      </c>
      <c r="B25" s="147" t="s">
        <v>38</v>
      </c>
      <c r="C25" s="148" t="s">
        <v>46</v>
      </c>
      <c r="D25" s="43">
        <v>10</v>
      </c>
      <c r="E25" s="147" t="s">
        <v>26</v>
      </c>
      <c r="F25" s="43">
        <v>3</v>
      </c>
      <c r="G25" s="149">
        <v>113.79</v>
      </c>
      <c r="H25" s="149">
        <v>20.19</v>
      </c>
      <c r="I25" s="149">
        <v>93.6</v>
      </c>
      <c r="J25" s="149">
        <f t="shared" si="2"/>
        <v>5658.19044239388</v>
      </c>
      <c r="K25" s="147">
        <f t="shared" si="3"/>
        <v>6878.69113717949</v>
      </c>
      <c r="L25" s="152">
        <v>643845.49044</v>
      </c>
      <c r="M25" s="147"/>
      <c r="N25" s="147" t="s">
        <v>22</v>
      </c>
      <c r="O25" s="156" t="s">
        <v>23</v>
      </c>
    </row>
    <row r="26" s="1" customFormat="true" ht="18" customHeight="true" spans="1:15">
      <c r="A26" s="146">
        <v>21</v>
      </c>
      <c r="B26" s="147" t="s">
        <v>38</v>
      </c>
      <c r="C26" s="148" t="s">
        <v>47</v>
      </c>
      <c r="D26" s="43">
        <v>16</v>
      </c>
      <c r="E26" s="147" t="s">
        <v>26</v>
      </c>
      <c r="F26" s="43">
        <v>3</v>
      </c>
      <c r="G26" s="149">
        <v>113.79</v>
      </c>
      <c r="H26" s="149">
        <v>20.19</v>
      </c>
      <c r="I26" s="149">
        <v>93.6</v>
      </c>
      <c r="J26" s="149">
        <f t="shared" si="2"/>
        <v>5693.6392980051</v>
      </c>
      <c r="K26" s="147">
        <f t="shared" si="3"/>
        <v>6921.78649273504</v>
      </c>
      <c r="L26" s="152">
        <v>647879.21572</v>
      </c>
      <c r="M26" s="147"/>
      <c r="N26" s="147" t="s">
        <v>22</v>
      </c>
      <c r="O26" s="156" t="s">
        <v>23</v>
      </c>
    </row>
    <row r="27" s="1" customFormat="true" ht="18" customHeight="true" spans="1:15">
      <c r="A27" s="146">
        <v>22</v>
      </c>
      <c r="B27" s="147" t="s">
        <v>38</v>
      </c>
      <c r="C27" s="148" t="s">
        <v>48</v>
      </c>
      <c r="D27" s="43">
        <v>5</v>
      </c>
      <c r="E27" s="147" t="s">
        <v>21</v>
      </c>
      <c r="F27" s="43">
        <v>3</v>
      </c>
      <c r="G27" s="149">
        <v>94.16</v>
      </c>
      <c r="H27" s="149">
        <v>16.71</v>
      </c>
      <c r="I27" s="149">
        <v>77.45</v>
      </c>
      <c r="J27" s="149">
        <f t="shared" si="2"/>
        <v>6543.42518181818</v>
      </c>
      <c r="K27" s="147">
        <f t="shared" si="3"/>
        <v>7955.1828937379</v>
      </c>
      <c r="L27" s="152">
        <v>616128.91512</v>
      </c>
      <c r="M27" s="147"/>
      <c r="N27" s="147" t="s">
        <v>22</v>
      </c>
      <c r="O27" s="156" t="s">
        <v>23</v>
      </c>
    </row>
    <row r="28" s="1" customFormat="true" ht="18" customHeight="true" spans="1:15">
      <c r="A28" s="146">
        <v>23</v>
      </c>
      <c r="B28" s="147" t="s">
        <v>38</v>
      </c>
      <c r="C28" s="148" t="s">
        <v>49</v>
      </c>
      <c r="D28" s="43">
        <v>10</v>
      </c>
      <c r="E28" s="147" t="s">
        <v>21</v>
      </c>
      <c r="F28" s="43">
        <v>3</v>
      </c>
      <c r="G28" s="149">
        <v>94.16</v>
      </c>
      <c r="H28" s="149">
        <v>16.71</v>
      </c>
      <c r="I28" s="149">
        <v>77.45</v>
      </c>
      <c r="J28" s="149">
        <f t="shared" si="2"/>
        <v>7126.05124299065</v>
      </c>
      <c r="K28" s="147">
        <f t="shared" si="3"/>
        <v>8663.51175003228</v>
      </c>
      <c r="L28" s="152">
        <v>670988.98504</v>
      </c>
      <c r="M28" s="147"/>
      <c r="N28" s="147" t="s">
        <v>22</v>
      </c>
      <c r="O28" s="156" t="s">
        <v>23</v>
      </c>
    </row>
    <row r="29" s="1" customFormat="true" ht="18" customHeight="true" spans="1:15">
      <c r="A29" s="146">
        <v>24</v>
      </c>
      <c r="B29" s="147" t="s">
        <v>38</v>
      </c>
      <c r="C29" s="148" t="s">
        <v>50</v>
      </c>
      <c r="D29" s="43">
        <v>16</v>
      </c>
      <c r="E29" s="147" t="s">
        <v>21</v>
      </c>
      <c r="F29" s="43">
        <v>3</v>
      </c>
      <c r="G29" s="149">
        <v>94.16</v>
      </c>
      <c r="H29" s="149">
        <v>16.71</v>
      </c>
      <c r="I29" s="149">
        <v>77.45</v>
      </c>
      <c r="J29" s="149">
        <f t="shared" si="2"/>
        <v>6674.5439277825</v>
      </c>
      <c r="K29" s="147">
        <f t="shared" si="3"/>
        <v>8114.5907842479</v>
      </c>
      <c r="L29" s="152">
        <v>628475.05624</v>
      </c>
      <c r="M29" s="147"/>
      <c r="N29" s="147" t="s">
        <v>22</v>
      </c>
      <c r="O29" s="156" t="s">
        <v>23</v>
      </c>
    </row>
    <row r="30" s="1" customFormat="true" ht="18" customHeight="true" spans="1:15">
      <c r="A30" s="146">
        <v>25</v>
      </c>
      <c r="B30" s="147" t="s">
        <v>38</v>
      </c>
      <c r="C30" s="148" t="s">
        <v>51</v>
      </c>
      <c r="D30" s="43">
        <v>10</v>
      </c>
      <c r="E30" s="147" t="s">
        <v>21</v>
      </c>
      <c r="F30" s="43">
        <v>3</v>
      </c>
      <c r="G30" s="149">
        <v>94.46</v>
      </c>
      <c r="H30" s="149">
        <v>16.76</v>
      </c>
      <c r="I30" s="149">
        <v>77.7</v>
      </c>
      <c r="J30" s="149">
        <f t="shared" si="2"/>
        <v>6780.47927927165</v>
      </c>
      <c r="K30" s="147">
        <f t="shared" si="3"/>
        <v>8243.03825894466</v>
      </c>
      <c r="L30" s="152">
        <v>640484.07272</v>
      </c>
      <c r="M30" s="147"/>
      <c r="N30" s="147" t="s">
        <v>22</v>
      </c>
      <c r="O30" s="156" t="s">
        <v>23</v>
      </c>
    </row>
    <row r="31" s="1" customFormat="true" ht="18" customHeight="true" spans="1:15">
      <c r="A31" s="146">
        <v>26</v>
      </c>
      <c r="B31" s="147" t="s">
        <v>38</v>
      </c>
      <c r="C31" s="148" t="s">
        <v>52</v>
      </c>
      <c r="D31" s="43">
        <v>16</v>
      </c>
      <c r="E31" s="147" t="s">
        <v>21</v>
      </c>
      <c r="F31" s="43">
        <v>3</v>
      </c>
      <c r="G31" s="149">
        <v>94.46</v>
      </c>
      <c r="H31" s="149">
        <v>16.76</v>
      </c>
      <c r="I31" s="149">
        <v>77.7</v>
      </c>
      <c r="J31" s="149">
        <f t="shared" si="2"/>
        <v>6112.93875841626</v>
      </c>
      <c r="K31" s="147">
        <f t="shared" si="3"/>
        <v>7431.5083027027</v>
      </c>
      <c r="L31" s="152">
        <v>577428.19512</v>
      </c>
      <c r="M31" s="147"/>
      <c r="N31" s="147" t="s">
        <v>22</v>
      </c>
      <c r="O31" s="156" t="s">
        <v>23</v>
      </c>
    </row>
    <row r="32" s="1" customFormat="true" ht="18" customHeight="true" spans="1:15">
      <c r="A32" s="146">
        <v>27</v>
      </c>
      <c r="B32" s="147" t="s">
        <v>38</v>
      </c>
      <c r="C32" s="148" t="s">
        <v>53</v>
      </c>
      <c r="D32" s="43">
        <v>5</v>
      </c>
      <c r="E32" s="147" t="s">
        <v>21</v>
      </c>
      <c r="F32" s="43">
        <v>3</v>
      </c>
      <c r="G32" s="149">
        <v>96.37</v>
      </c>
      <c r="H32" s="149">
        <v>17.1</v>
      </c>
      <c r="I32" s="149">
        <v>79.27</v>
      </c>
      <c r="J32" s="149">
        <f t="shared" si="2"/>
        <v>6236.26631773373</v>
      </c>
      <c r="K32" s="147">
        <f t="shared" si="3"/>
        <v>7581.54390109752</v>
      </c>
      <c r="L32" s="152">
        <v>600988.98504</v>
      </c>
      <c r="M32" s="147"/>
      <c r="N32" s="147" t="s">
        <v>22</v>
      </c>
      <c r="O32" s="156" t="s">
        <v>23</v>
      </c>
    </row>
    <row r="33" s="1" customFormat="true" ht="18" customHeight="true" spans="1:15">
      <c r="A33" s="146">
        <v>28</v>
      </c>
      <c r="B33" s="147" t="s">
        <v>38</v>
      </c>
      <c r="C33" s="148" t="s">
        <v>54</v>
      </c>
      <c r="D33" s="43">
        <v>16</v>
      </c>
      <c r="E33" s="147" t="s">
        <v>21</v>
      </c>
      <c r="F33" s="43">
        <v>3</v>
      </c>
      <c r="G33" s="149">
        <v>96.37</v>
      </c>
      <c r="H33" s="149">
        <v>17.1</v>
      </c>
      <c r="I33" s="149">
        <v>79.27</v>
      </c>
      <c r="J33" s="149">
        <f t="shared" si="2"/>
        <v>6775.36577773166</v>
      </c>
      <c r="K33" s="147">
        <f t="shared" si="3"/>
        <v>8236.9370505866</v>
      </c>
      <c r="L33" s="152">
        <v>652942</v>
      </c>
      <c r="M33" s="147"/>
      <c r="N33" s="147" t="s">
        <v>22</v>
      </c>
      <c r="O33" s="156" t="s">
        <v>23</v>
      </c>
    </row>
    <row r="34" s="1" customFormat="true" ht="18" customHeight="true" spans="1:15">
      <c r="A34" s="146">
        <v>29</v>
      </c>
      <c r="B34" s="147" t="s">
        <v>38</v>
      </c>
      <c r="C34" s="148" t="s">
        <v>55</v>
      </c>
      <c r="D34" s="43">
        <v>5</v>
      </c>
      <c r="E34" s="147" t="s">
        <v>43</v>
      </c>
      <c r="F34" s="43">
        <v>3</v>
      </c>
      <c r="G34" s="149">
        <v>69.23</v>
      </c>
      <c r="H34" s="149">
        <v>12.28</v>
      </c>
      <c r="I34" s="149">
        <v>56.95</v>
      </c>
      <c r="J34" s="149">
        <f t="shared" si="2"/>
        <v>6651.51051162791</v>
      </c>
      <c r="K34" s="147">
        <f t="shared" si="3"/>
        <v>8085.76071501317</v>
      </c>
      <c r="L34" s="152">
        <v>460484.07272</v>
      </c>
      <c r="M34" s="147"/>
      <c r="N34" s="147" t="s">
        <v>22</v>
      </c>
      <c r="O34" s="156" t="s">
        <v>23</v>
      </c>
    </row>
    <row r="35" s="1" customFormat="true" ht="18" customHeight="true" spans="1:15">
      <c r="A35" s="146">
        <v>30</v>
      </c>
      <c r="B35" s="147" t="s">
        <v>38</v>
      </c>
      <c r="C35" s="148" t="s">
        <v>56</v>
      </c>
      <c r="D35" s="43">
        <v>10</v>
      </c>
      <c r="E35" s="147" t="s">
        <v>43</v>
      </c>
      <c r="F35" s="43">
        <v>3</v>
      </c>
      <c r="G35" s="149">
        <v>69.23</v>
      </c>
      <c r="H35" s="149">
        <v>12.28</v>
      </c>
      <c r="I35" s="149">
        <v>56.95</v>
      </c>
      <c r="J35" s="149">
        <f t="shared" si="2"/>
        <v>6896.26166575184</v>
      </c>
      <c r="K35" s="147">
        <f t="shared" si="3"/>
        <v>8383.28700825285</v>
      </c>
      <c r="L35" s="152">
        <v>477428.19512</v>
      </c>
      <c r="M35" s="75"/>
      <c r="N35" s="147" t="s">
        <v>22</v>
      </c>
      <c r="O35" s="156" t="s">
        <v>23</v>
      </c>
    </row>
    <row r="36" s="1" customFormat="true" ht="18" customHeight="true" spans="1:15">
      <c r="A36" s="146">
        <v>31</v>
      </c>
      <c r="B36" s="147" t="s">
        <v>38</v>
      </c>
      <c r="C36" s="148" t="s">
        <v>57</v>
      </c>
      <c r="D36" s="43">
        <v>16</v>
      </c>
      <c r="E36" s="147" t="s">
        <v>43</v>
      </c>
      <c r="F36" s="43">
        <v>3</v>
      </c>
      <c r="G36" s="149">
        <v>69.23</v>
      </c>
      <c r="H36" s="149">
        <v>12.28</v>
      </c>
      <c r="I36" s="149">
        <v>56.95</v>
      </c>
      <c r="J36" s="149">
        <f t="shared" si="2"/>
        <v>6896.26166575184</v>
      </c>
      <c r="K36" s="147">
        <f t="shared" si="3"/>
        <v>8383.28700825285</v>
      </c>
      <c r="L36" s="152">
        <v>477428.19512</v>
      </c>
      <c r="M36" s="75"/>
      <c r="N36" s="147" t="s">
        <v>22</v>
      </c>
      <c r="O36" s="156" t="s">
        <v>23</v>
      </c>
    </row>
    <row r="37" s="1" customFormat="true" ht="21" customHeight="true" spans="1:15">
      <c r="A37" s="97" t="s">
        <v>58</v>
      </c>
      <c r="B37" s="98"/>
      <c r="C37" s="98"/>
      <c r="D37" s="97"/>
      <c r="E37" s="98"/>
      <c r="F37" s="111"/>
      <c r="G37" s="150">
        <f>I37+H37</f>
        <v>2901.14</v>
      </c>
      <c r="H37" s="151">
        <f>SUM(H6:H36)</f>
        <v>477.74</v>
      </c>
      <c r="I37" s="151">
        <f>SUM(I6:I36)</f>
        <v>2423.4</v>
      </c>
      <c r="J37" s="153">
        <f t="shared" si="2"/>
        <v>6613.8472540036</v>
      </c>
      <c r="K37" s="154">
        <f t="shared" si="3"/>
        <v>7917.6763317983</v>
      </c>
      <c r="L37" s="150">
        <f>SUM(L6:L36)</f>
        <v>19187696.82248</v>
      </c>
      <c r="M37" s="112"/>
      <c r="N37" s="133"/>
      <c r="O37" s="133"/>
    </row>
    <row r="38" s="1" customFormat="true" ht="37" customHeight="true" spans="1:15">
      <c r="A38" s="99" t="s">
        <v>59</v>
      </c>
      <c r="B38" s="100"/>
      <c r="C38" s="100"/>
      <c r="D38" s="101"/>
      <c r="E38" s="100"/>
      <c r="F38" s="101"/>
      <c r="G38" s="100"/>
      <c r="H38" s="100"/>
      <c r="I38" s="100"/>
      <c r="J38" s="100"/>
      <c r="K38" s="100"/>
      <c r="L38" s="100"/>
      <c r="M38" s="100"/>
      <c r="N38" s="100"/>
      <c r="O38" s="134"/>
    </row>
    <row r="39" s="1" customFormat="true" ht="67" customHeight="true" spans="1:15">
      <c r="A39" s="102" t="s">
        <v>60</v>
      </c>
      <c r="B39" s="103"/>
      <c r="C39" s="103"/>
      <c r="D39" s="104"/>
      <c r="E39" s="103"/>
      <c r="F39" s="104"/>
      <c r="G39" s="103"/>
      <c r="H39" s="103"/>
      <c r="I39" s="103"/>
      <c r="J39" s="103"/>
      <c r="K39" s="103"/>
      <c r="L39" s="103"/>
      <c r="M39" s="103"/>
      <c r="N39" s="103"/>
      <c r="O39" s="103"/>
    </row>
    <row r="40" s="1" customFormat="true" ht="15" customHeight="true" spans="1:15">
      <c r="A40" s="105" t="s">
        <v>61</v>
      </c>
      <c r="B40" s="106"/>
      <c r="C40" s="106"/>
      <c r="D40" s="105"/>
      <c r="E40" s="106"/>
      <c r="F40" s="105"/>
      <c r="G40" s="106"/>
      <c r="H40" s="106"/>
      <c r="I40" s="106"/>
      <c r="J40" s="106"/>
      <c r="K40" s="106" t="s">
        <v>62</v>
      </c>
      <c r="L40" s="106"/>
      <c r="M40" s="106"/>
      <c r="N40" s="115"/>
      <c r="O40" s="115"/>
    </row>
    <row r="41" s="1" customFormat="true" ht="15" customHeight="true" spans="1:15">
      <c r="A41" s="105" t="s">
        <v>63</v>
      </c>
      <c r="B41" s="106"/>
      <c r="C41" s="106"/>
      <c r="D41" s="105"/>
      <c r="E41" s="106"/>
      <c r="F41" s="114"/>
      <c r="G41" s="115"/>
      <c r="H41" s="115"/>
      <c r="I41" s="115"/>
      <c r="J41" s="115"/>
      <c r="K41" s="135" t="s">
        <v>64</v>
      </c>
      <c r="L41" s="135"/>
      <c r="M41" s="135"/>
      <c r="N41" s="115"/>
      <c r="O41" s="115"/>
    </row>
    <row r="42" s="1" customFormat="true" ht="15" customHeight="true" spans="1:15">
      <c r="A42" s="105" t="s">
        <v>65</v>
      </c>
      <c r="B42" s="106"/>
      <c r="C42" s="106"/>
      <c r="D42" s="105"/>
      <c r="E42" s="106"/>
      <c r="F42" s="116"/>
      <c r="G42" s="117"/>
      <c r="H42" s="117"/>
      <c r="I42" s="117"/>
      <c r="J42" s="117"/>
      <c r="K42" s="117"/>
      <c r="L42" s="117"/>
      <c r="M42" s="117"/>
      <c r="N42" s="117"/>
      <c r="O42" s="117"/>
    </row>
    <row r="43" s="1" customFormat="true" spans="1:6">
      <c r="A43" s="107"/>
      <c r="D43" s="107"/>
      <c r="F43" s="107"/>
    </row>
    <row r="44" s="1" customFormat="true" spans="1:6">
      <c r="A44" s="107"/>
      <c r="D44" s="107"/>
      <c r="F44" s="107"/>
    </row>
    <row r="45" s="1" customFormat="true" spans="1:6">
      <c r="A45" s="107"/>
      <c r="D45" s="107"/>
      <c r="F45" s="107"/>
    </row>
    <row r="46" s="1" customFormat="true" ht="20.25" spans="1:15">
      <c r="A46" s="8"/>
      <c r="D46" s="107"/>
      <c r="F46" s="10"/>
      <c r="G46" s="28"/>
      <c r="H46" s="28"/>
      <c r="I46" s="28"/>
      <c r="J46" s="28"/>
      <c r="K46" s="28"/>
      <c r="L46" s="28"/>
      <c r="M46" s="28"/>
      <c r="N46" s="28"/>
      <c r="O46" s="28"/>
    </row>
    <row r="47" s="1" customFormat="true" ht="27" spans="1:15">
      <c r="A47" s="11"/>
      <c r="D47" s="107"/>
      <c r="F47" s="11"/>
      <c r="G47" s="12"/>
      <c r="H47" s="12"/>
      <c r="I47" s="12"/>
      <c r="J47" s="12"/>
      <c r="K47" s="12"/>
      <c r="L47" s="12"/>
      <c r="M47" s="12"/>
      <c r="N47" s="12"/>
      <c r="O47" s="12"/>
    </row>
    <row r="48" s="1" customFormat="true" ht="27" spans="1:15">
      <c r="A48" s="8"/>
      <c r="D48" s="107"/>
      <c r="F48" s="118"/>
      <c r="G48" s="29"/>
      <c r="H48" s="29"/>
      <c r="I48" s="15"/>
      <c r="J48" s="28"/>
      <c r="K48" s="28"/>
      <c r="L48" s="28"/>
      <c r="M48" s="29"/>
      <c r="N48" s="12"/>
      <c r="O48" s="12"/>
    </row>
    <row r="49" s="1" customFormat="true" ht="27" spans="1:15">
      <c r="A49" s="11"/>
      <c r="D49" s="107"/>
      <c r="F49" s="11"/>
      <c r="G49" s="12"/>
      <c r="H49" s="12"/>
      <c r="I49" s="12"/>
      <c r="J49" s="12"/>
      <c r="K49" s="12"/>
      <c r="L49" s="12"/>
      <c r="M49" s="12"/>
      <c r="N49" s="12"/>
      <c r="O49" s="12"/>
    </row>
    <row r="50" s="1" customFormat="true" ht="27" spans="1:15">
      <c r="A50" s="8"/>
      <c r="D50" s="107"/>
      <c r="F50" s="118"/>
      <c r="G50" s="29"/>
      <c r="H50" s="29"/>
      <c r="I50" s="15"/>
      <c r="J50" s="28"/>
      <c r="K50" s="28"/>
      <c r="L50" s="28"/>
      <c r="M50" s="29"/>
      <c r="N50" s="12"/>
      <c r="O50" s="12"/>
    </row>
    <row r="51" s="1" customFormat="true" ht="27" spans="1:15">
      <c r="A51" s="11"/>
      <c r="D51" s="107"/>
      <c r="F51" s="11"/>
      <c r="G51" s="12"/>
      <c r="H51" s="12"/>
      <c r="I51" s="12"/>
      <c r="J51" s="12"/>
      <c r="K51" s="12"/>
      <c r="L51" s="12"/>
      <c r="M51" s="12"/>
      <c r="N51" s="12"/>
      <c r="O51" s="12"/>
    </row>
    <row r="52" s="1" customFormat="true" ht="27" spans="1:15">
      <c r="A52" s="108"/>
      <c r="D52" s="107"/>
      <c r="F52" s="119"/>
      <c r="G52" s="58"/>
      <c r="H52" s="58"/>
      <c r="I52" s="58"/>
      <c r="J52" s="155"/>
      <c r="K52" s="155"/>
      <c r="L52" s="155"/>
      <c r="M52" s="136"/>
      <c r="N52" s="12"/>
      <c r="O52" s="12"/>
    </row>
    <row r="53" s="1" customFormat="true" ht="15.75" spans="1:15">
      <c r="A53" s="109"/>
      <c r="D53" s="107"/>
      <c r="F53" s="109"/>
      <c r="G53" s="120"/>
      <c r="H53" s="121"/>
      <c r="I53" s="121"/>
      <c r="J53" s="120"/>
      <c r="K53" s="120"/>
      <c r="L53" s="120"/>
      <c r="M53" s="120"/>
      <c r="N53" s="137"/>
      <c r="O53" s="137"/>
    </row>
    <row r="54" s="1" customFormat="true" ht="15.75" spans="1:15">
      <c r="A54" s="110"/>
      <c r="D54" s="107"/>
      <c r="F54" s="110"/>
      <c r="G54" s="122"/>
      <c r="H54" s="122"/>
      <c r="I54" s="122"/>
      <c r="J54" s="122"/>
      <c r="K54" s="122"/>
      <c r="L54" s="122"/>
      <c r="M54" s="122"/>
      <c r="N54" s="122"/>
      <c r="O54" s="122"/>
    </row>
    <row r="55" s="1" customFormat="true" ht="15.75" spans="1:15">
      <c r="A55" s="139"/>
      <c r="D55" s="107"/>
      <c r="F55" s="141"/>
      <c r="G55" s="142"/>
      <c r="H55" s="142"/>
      <c r="I55" s="142"/>
      <c r="J55" s="142"/>
      <c r="K55" s="142"/>
      <c r="L55" s="142"/>
      <c r="M55" s="142"/>
      <c r="N55" s="142"/>
      <c r="O55" s="142"/>
    </row>
    <row r="56" s="1" customFormat="true" spans="1:15">
      <c r="A56" s="105"/>
      <c r="D56" s="107"/>
      <c r="F56" s="105"/>
      <c r="G56" s="106"/>
      <c r="H56" s="106"/>
      <c r="I56" s="106"/>
      <c r="J56" s="106"/>
      <c r="K56" s="106"/>
      <c r="L56" s="106"/>
      <c r="M56" s="106"/>
      <c r="N56" s="115"/>
      <c r="O56" s="115"/>
    </row>
    <row r="57" s="1" customFormat="true" spans="1:15">
      <c r="A57" s="105"/>
      <c r="D57" s="107"/>
      <c r="F57" s="114"/>
      <c r="G57" s="115"/>
      <c r="H57" s="115"/>
      <c r="I57" s="115"/>
      <c r="J57" s="115"/>
      <c r="K57" s="106"/>
      <c r="L57" s="106"/>
      <c r="M57" s="106"/>
      <c r="N57" s="115"/>
      <c r="O57" s="115"/>
    </row>
    <row r="58" s="1" customFormat="true" ht="15.75" spans="1:15">
      <c r="A58" s="105"/>
      <c r="D58" s="107"/>
      <c r="F58" s="116"/>
      <c r="G58" s="117"/>
      <c r="H58" s="117"/>
      <c r="I58" s="117"/>
      <c r="J58" s="117"/>
      <c r="K58" s="117"/>
      <c r="L58" s="117"/>
      <c r="M58" s="117"/>
      <c r="N58" s="117"/>
      <c r="O58" s="117"/>
    </row>
    <row r="59" s="1" customFormat="true" spans="1:15">
      <c r="A59" s="140"/>
      <c r="D59" s="107"/>
      <c r="F59" s="140"/>
      <c r="G59" s="57"/>
      <c r="H59" s="57"/>
      <c r="I59" s="57"/>
      <c r="J59" s="57"/>
      <c r="K59" s="57"/>
      <c r="L59" s="57"/>
      <c r="M59" s="57"/>
      <c r="N59" s="57"/>
      <c r="O59" s="57"/>
    </row>
    <row r="60" s="1" customFormat="true" spans="1:15">
      <c r="A60" s="140"/>
      <c r="D60" s="107"/>
      <c r="F60" s="140"/>
      <c r="G60" s="57"/>
      <c r="H60" s="57"/>
      <c r="I60" s="57"/>
      <c r="J60" s="57"/>
      <c r="K60" s="57"/>
      <c r="L60" s="57"/>
      <c r="M60" s="57"/>
      <c r="N60" s="57"/>
      <c r="O60" s="57"/>
    </row>
    <row r="61" s="1" customFormat="true" spans="1:15">
      <c r="A61" s="140"/>
      <c r="D61" s="107"/>
      <c r="F61" s="140"/>
      <c r="G61" s="57"/>
      <c r="H61" s="57"/>
      <c r="I61" s="57"/>
      <c r="J61" s="57"/>
      <c r="K61" s="57"/>
      <c r="L61" s="57"/>
      <c r="M61" s="57"/>
      <c r="N61" s="57"/>
      <c r="O61" s="57"/>
    </row>
    <row r="62" s="1" customFormat="true" spans="1:6">
      <c r="A62" s="107"/>
      <c r="D62" s="107"/>
      <c r="F62" s="107"/>
    </row>
    <row r="63" s="1" customFormat="true" spans="1:6">
      <c r="A63" s="107"/>
      <c r="D63" s="107"/>
      <c r="F63" s="107"/>
    </row>
    <row r="64" s="1" customFormat="true" spans="1:6">
      <c r="A64" s="107"/>
      <c r="D64" s="107"/>
      <c r="F64" s="107"/>
    </row>
    <row r="65" s="1" customFormat="true" spans="1:6">
      <c r="A65" s="107"/>
      <c r="D65" s="107"/>
      <c r="F65" s="107"/>
    </row>
    <row r="66" s="1" customFormat="true" spans="1:6">
      <c r="A66" s="107"/>
      <c r="D66" s="107"/>
      <c r="F66" s="107"/>
    </row>
    <row r="67" s="1" customFormat="true" spans="1:6">
      <c r="A67" s="107"/>
      <c r="D67" s="107"/>
      <c r="F67" s="107"/>
    </row>
    <row r="68" s="1" customFormat="true" spans="1:6">
      <c r="A68" s="107"/>
      <c r="D68" s="107"/>
      <c r="F68" s="107"/>
    </row>
    <row r="69" s="1" customFormat="true" spans="1:6">
      <c r="A69" s="107"/>
      <c r="D69" s="107"/>
      <c r="F69" s="107"/>
    </row>
    <row r="70" s="1" customFormat="true" spans="1:6">
      <c r="A70" s="107"/>
      <c r="D70" s="107"/>
      <c r="F70" s="107"/>
    </row>
    <row r="71" s="1" customFormat="true" spans="1:6">
      <c r="A71" s="107"/>
      <c r="D71" s="107"/>
      <c r="F71" s="107"/>
    </row>
    <row r="72" s="1" customFormat="true" spans="1:6">
      <c r="A72" s="107"/>
      <c r="D72" s="107"/>
      <c r="F72" s="107"/>
    </row>
    <row r="73" s="1" customFormat="true" spans="1:6">
      <c r="A73" s="107"/>
      <c r="D73" s="107"/>
      <c r="F73" s="107"/>
    </row>
    <row r="74" s="1" customFormat="true" spans="1:6">
      <c r="A74" s="107"/>
      <c r="D74" s="107"/>
      <c r="F74" s="107"/>
    </row>
    <row r="75" s="1" customFormat="true" spans="1:6">
      <c r="A75" s="107"/>
      <c r="D75" s="107"/>
      <c r="F75" s="107"/>
    </row>
    <row r="76" s="1" customFormat="true" spans="1:6">
      <c r="A76" s="107"/>
      <c r="D76" s="107"/>
      <c r="F76" s="107"/>
    </row>
    <row r="77" s="1" customFormat="true" spans="1:6">
      <c r="A77" s="107"/>
      <c r="D77" s="107"/>
      <c r="F77" s="107"/>
    </row>
    <row r="78" s="1" customFormat="true" spans="1:6">
      <c r="A78" s="107"/>
      <c r="D78" s="107"/>
      <c r="F78" s="107"/>
    </row>
    <row r="79" s="1" customFormat="true" spans="1:6">
      <c r="A79" s="107"/>
      <c r="D79" s="107"/>
      <c r="F79" s="107"/>
    </row>
    <row r="80" s="1" customFormat="true" spans="1:6">
      <c r="A80" s="107"/>
      <c r="D80" s="107"/>
      <c r="F80" s="107"/>
    </row>
    <row r="81" s="1" customFormat="true" spans="1:6">
      <c r="A81" s="107"/>
      <c r="D81" s="107"/>
      <c r="F81" s="107"/>
    </row>
    <row r="82" s="1" customFormat="true" spans="1:6">
      <c r="A82" s="107"/>
      <c r="D82" s="107"/>
      <c r="F82" s="107"/>
    </row>
    <row r="83" s="1" customFormat="true" spans="1:6">
      <c r="A83" s="107"/>
      <c r="D83" s="107"/>
      <c r="F83" s="107"/>
    </row>
    <row r="84" s="1" customFormat="true" spans="1:6">
      <c r="A84" s="107"/>
      <c r="D84" s="107"/>
      <c r="F84" s="107"/>
    </row>
    <row r="85" s="1" customFormat="true" spans="1:6">
      <c r="A85" s="107"/>
      <c r="D85" s="107"/>
      <c r="F85" s="107"/>
    </row>
    <row r="86" s="1" customFormat="true" spans="1:6">
      <c r="A86" s="107"/>
      <c r="D86" s="107"/>
      <c r="F86" s="107"/>
    </row>
    <row r="87" s="1" customFormat="true" spans="1:6">
      <c r="A87" s="107"/>
      <c r="D87" s="107"/>
      <c r="F87" s="107"/>
    </row>
    <row r="88" s="1" customFormat="true" spans="1:6">
      <c r="A88" s="107"/>
      <c r="D88" s="107"/>
      <c r="F88" s="107"/>
    </row>
    <row r="89" s="1" customFormat="true" spans="1:6">
      <c r="A89" s="107"/>
      <c r="D89" s="107"/>
      <c r="F89" s="107"/>
    </row>
    <row r="90" s="1" customFormat="true" spans="1:6">
      <c r="A90" s="107"/>
      <c r="D90" s="107"/>
      <c r="F90" s="107"/>
    </row>
    <row r="91" s="1" customFormat="true" spans="1:6">
      <c r="A91" s="107"/>
      <c r="D91" s="107"/>
      <c r="F91" s="107"/>
    </row>
    <row r="92" s="1" customFormat="true" spans="1:6">
      <c r="A92" s="107"/>
      <c r="D92" s="107"/>
      <c r="F92" s="107"/>
    </row>
    <row r="93" s="1" customFormat="true" spans="1:6">
      <c r="A93" s="107"/>
      <c r="D93" s="107"/>
      <c r="F93" s="107"/>
    </row>
    <row r="94" s="1" customFormat="true" spans="1:6">
      <c r="A94" s="107"/>
      <c r="D94" s="107"/>
      <c r="F94" s="107"/>
    </row>
    <row r="95" s="1" customFormat="true" spans="1:6">
      <c r="A95" s="107"/>
      <c r="D95" s="107"/>
      <c r="F95" s="107"/>
    </row>
    <row r="96" s="1" customFormat="true" spans="1:6">
      <c r="A96" s="107"/>
      <c r="D96" s="107"/>
      <c r="F96" s="107"/>
    </row>
    <row r="97" s="1" customFormat="true" spans="1:6">
      <c r="A97" s="107"/>
      <c r="D97" s="107"/>
      <c r="F97" s="107"/>
    </row>
    <row r="98" s="1" customFormat="true" spans="1:6">
      <c r="A98" s="107"/>
      <c r="D98" s="107"/>
      <c r="F98" s="107"/>
    </row>
    <row r="99" s="1" customFormat="true" spans="1:6">
      <c r="A99" s="107"/>
      <c r="D99" s="107"/>
      <c r="F99" s="107"/>
    </row>
    <row r="100" s="1" customFormat="true" spans="1:6">
      <c r="A100" s="107"/>
      <c r="D100" s="107"/>
      <c r="F100" s="107"/>
    </row>
    <row r="101" s="1" customFormat="true" spans="1:6">
      <c r="A101" s="107"/>
      <c r="D101" s="107"/>
      <c r="F101" s="107"/>
    </row>
    <row r="102" s="1" customFormat="true" spans="1:6">
      <c r="A102" s="107"/>
      <c r="D102" s="107"/>
      <c r="F102" s="107"/>
    </row>
    <row r="103" s="1" customFormat="true" spans="1:6">
      <c r="A103" s="107"/>
      <c r="D103" s="107"/>
      <c r="F103" s="107"/>
    </row>
    <row r="104" s="1" customFormat="true" spans="1:6">
      <c r="A104" s="107"/>
      <c r="D104" s="107"/>
      <c r="F104" s="107"/>
    </row>
    <row r="105" s="1" customFormat="true" spans="1:6">
      <c r="A105" s="107"/>
      <c r="D105" s="107"/>
      <c r="F105" s="107"/>
    </row>
    <row r="106" s="1" customFormat="true" spans="1:6">
      <c r="A106" s="107"/>
      <c r="D106" s="107"/>
      <c r="F106" s="107"/>
    </row>
    <row r="107" s="1" customFormat="true" spans="1:6">
      <c r="A107" s="107"/>
      <c r="D107" s="107"/>
      <c r="F107" s="107"/>
    </row>
    <row r="108" s="1" customFormat="true" spans="1:6">
      <c r="A108" s="107"/>
      <c r="D108" s="107"/>
      <c r="F108" s="107"/>
    </row>
    <row r="109" s="1" customFormat="true" spans="1:6">
      <c r="A109" s="107"/>
      <c r="D109" s="107"/>
      <c r="F109" s="107"/>
    </row>
    <row r="110" s="1" customFormat="true" spans="1:6">
      <c r="A110" s="107"/>
      <c r="D110" s="107"/>
      <c r="F110" s="107"/>
    </row>
    <row r="111" s="1" customFormat="true" spans="1:6">
      <c r="A111" s="107"/>
      <c r="D111" s="107"/>
      <c r="F111" s="107"/>
    </row>
    <row r="112" s="1" customFormat="true" spans="1:6">
      <c r="A112" s="107"/>
      <c r="D112" s="107"/>
      <c r="F112" s="107"/>
    </row>
    <row r="113" s="1" customFormat="true" spans="1:6">
      <c r="A113" s="107"/>
      <c r="D113" s="107"/>
      <c r="F113" s="107"/>
    </row>
    <row r="114" s="1" customFormat="true" spans="1:6">
      <c r="A114" s="107"/>
      <c r="D114" s="107"/>
      <c r="F114" s="107"/>
    </row>
    <row r="115" s="1" customFormat="true" spans="1:6">
      <c r="A115" s="107"/>
      <c r="D115" s="107"/>
      <c r="F115" s="107"/>
    </row>
    <row r="116" s="1" customFormat="true" spans="1:6">
      <c r="A116" s="107"/>
      <c r="D116" s="107"/>
      <c r="F116" s="107"/>
    </row>
    <row r="117" s="1" customFormat="true" spans="1:6">
      <c r="A117" s="107"/>
      <c r="D117" s="107"/>
      <c r="F117" s="107"/>
    </row>
    <row r="118" s="1" customFormat="true" spans="1:6">
      <c r="A118" s="107"/>
      <c r="D118" s="107"/>
      <c r="F118" s="107"/>
    </row>
    <row r="119" s="1" customFormat="true" spans="1:6">
      <c r="A119" s="107"/>
      <c r="D119" s="107"/>
      <c r="F119" s="107"/>
    </row>
    <row r="120" s="1" customFormat="true" spans="1:6">
      <c r="A120" s="107"/>
      <c r="D120" s="107"/>
      <c r="F120" s="107"/>
    </row>
    <row r="121" s="1" customFormat="true" spans="1:6">
      <c r="A121" s="107"/>
      <c r="D121" s="107"/>
      <c r="F121" s="107"/>
    </row>
    <row r="122" s="1" customFormat="true" spans="1:6">
      <c r="A122" s="107"/>
      <c r="D122" s="107"/>
      <c r="F122" s="107"/>
    </row>
    <row r="123" s="1" customFormat="true" spans="1:6">
      <c r="A123" s="107"/>
      <c r="D123" s="107"/>
      <c r="F123" s="107"/>
    </row>
    <row r="124" s="1" customFormat="true" spans="1:6">
      <c r="A124" s="107"/>
      <c r="D124" s="107"/>
      <c r="F124" s="107"/>
    </row>
    <row r="125" s="1" customFormat="true" spans="1:6">
      <c r="A125" s="107"/>
      <c r="D125" s="107"/>
      <c r="F125" s="107"/>
    </row>
    <row r="126" s="1" customFormat="true" spans="1:6">
      <c r="A126" s="107"/>
      <c r="D126" s="107"/>
      <c r="F126" s="107"/>
    </row>
    <row r="127" s="1" customFormat="true" spans="1:6">
      <c r="A127" s="107"/>
      <c r="D127" s="107"/>
      <c r="F127" s="107"/>
    </row>
    <row r="128" s="1" customFormat="true" spans="1:6">
      <c r="A128" s="107"/>
      <c r="D128" s="107"/>
      <c r="F128" s="107"/>
    </row>
    <row r="129" s="1" customFormat="true" spans="1:6">
      <c r="A129" s="107"/>
      <c r="D129" s="107"/>
      <c r="F129" s="107"/>
    </row>
    <row r="130" s="1" customFormat="true" spans="1:6">
      <c r="A130" s="107"/>
      <c r="D130" s="107"/>
      <c r="F130" s="107"/>
    </row>
    <row r="131" s="1" customFormat="true" spans="1:6">
      <c r="A131" s="107"/>
      <c r="D131" s="107"/>
      <c r="F131" s="107"/>
    </row>
    <row r="132" s="1" customFormat="true" spans="1:6">
      <c r="A132" s="107"/>
      <c r="D132" s="107"/>
      <c r="F132" s="107"/>
    </row>
    <row r="133" s="1" customFormat="true" spans="1:6">
      <c r="A133" s="107"/>
      <c r="D133" s="107"/>
      <c r="F133" s="107"/>
    </row>
    <row r="134" s="1" customFormat="true" spans="1:6">
      <c r="A134" s="107"/>
      <c r="D134" s="107"/>
      <c r="F134" s="107"/>
    </row>
    <row r="135" s="1" customFormat="true" spans="1:6">
      <c r="A135" s="107"/>
      <c r="D135" s="107"/>
      <c r="F135" s="107"/>
    </row>
    <row r="136" s="1" customFormat="true" spans="1:6">
      <c r="A136" s="107"/>
      <c r="D136" s="107"/>
      <c r="F136" s="107"/>
    </row>
    <row r="137" s="1" customFormat="true" spans="1:6">
      <c r="A137" s="107"/>
      <c r="D137" s="107"/>
      <c r="F137" s="107"/>
    </row>
    <row r="138" s="1" customFormat="true" spans="1:6">
      <c r="A138" s="107"/>
      <c r="D138" s="107"/>
      <c r="F138" s="107"/>
    </row>
    <row r="139" s="1" customFormat="true" spans="1:6">
      <c r="A139" s="107"/>
      <c r="D139" s="107"/>
      <c r="F139" s="107"/>
    </row>
    <row r="140" s="1" customFormat="true" spans="1:6">
      <c r="A140" s="107"/>
      <c r="D140" s="107"/>
      <c r="F140" s="107"/>
    </row>
    <row r="141" s="1" customFormat="true" spans="1:6">
      <c r="A141" s="107"/>
      <c r="D141" s="107"/>
      <c r="F141" s="107"/>
    </row>
    <row r="142" s="1" customFormat="true" spans="1:6">
      <c r="A142" s="107"/>
      <c r="D142" s="107"/>
      <c r="F142" s="107"/>
    </row>
    <row r="143" s="1" customFormat="true" spans="1:6">
      <c r="A143" s="107"/>
      <c r="D143" s="107"/>
      <c r="F143" s="107"/>
    </row>
    <row r="144" s="1" customFormat="true" spans="1:6">
      <c r="A144" s="107"/>
      <c r="D144" s="107"/>
      <c r="F144" s="107"/>
    </row>
    <row r="145" s="1" customFormat="true" spans="1:6">
      <c r="A145" s="107"/>
      <c r="D145" s="107"/>
      <c r="F145" s="107"/>
    </row>
    <row r="146" s="1" customFormat="true" spans="1:6">
      <c r="A146" s="107"/>
      <c r="D146" s="107"/>
      <c r="F146" s="107"/>
    </row>
    <row r="147" s="1" customFormat="true" spans="1:6">
      <c r="A147" s="107"/>
      <c r="D147" s="107"/>
      <c r="F147" s="107"/>
    </row>
    <row r="148" s="1" customFormat="true" spans="1:6">
      <c r="A148" s="107"/>
      <c r="D148" s="107"/>
      <c r="F148" s="107"/>
    </row>
    <row r="149" s="1" customFormat="true" spans="1:6">
      <c r="A149" s="107"/>
      <c r="D149" s="107"/>
      <c r="F149" s="107"/>
    </row>
    <row r="150" s="1" customFormat="true" spans="1:6">
      <c r="A150" s="107"/>
      <c r="D150" s="107"/>
      <c r="F150" s="107"/>
    </row>
    <row r="151" s="1" customFormat="true" spans="1:6">
      <c r="A151" s="107"/>
      <c r="D151" s="107"/>
      <c r="F151" s="107"/>
    </row>
    <row r="152" s="1" customFormat="true" spans="1:6">
      <c r="A152" s="107"/>
      <c r="D152" s="107"/>
      <c r="F152" s="107"/>
    </row>
    <row r="153" s="1" customFormat="true" spans="1:6">
      <c r="A153" s="107"/>
      <c r="D153" s="107"/>
      <c r="F153" s="107"/>
    </row>
    <row r="154" s="1" customFormat="true" spans="1:6">
      <c r="A154" s="107"/>
      <c r="D154" s="107"/>
      <c r="F154" s="107"/>
    </row>
    <row r="155" s="1" customFormat="true" spans="1:6">
      <c r="A155" s="107"/>
      <c r="D155" s="107"/>
      <c r="F155" s="107"/>
    </row>
    <row r="156" s="1" customFormat="true" spans="1:6">
      <c r="A156" s="107"/>
      <c r="D156" s="107"/>
      <c r="F156" s="107"/>
    </row>
    <row r="157" s="1" customFormat="true" spans="1:6">
      <c r="A157" s="107"/>
      <c r="D157" s="107"/>
      <c r="F157" s="107"/>
    </row>
    <row r="158" s="1" customFormat="true" spans="1:6">
      <c r="A158" s="107"/>
      <c r="D158" s="107"/>
      <c r="F158" s="107"/>
    </row>
    <row r="159" s="1" customFormat="true" spans="1:6">
      <c r="A159" s="107"/>
      <c r="D159" s="107"/>
      <c r="F159" s="107"/>
    </row>
    <row r="160" s="1" customFormat="true" spans="1:6">
      <c r="A160" s="107"/>
      <c r="D160" s="107"/>
      <c r="F160" s="107"/>
    </row>
    <row r="161" s="1" customFormat="true" spans="1:6">
      <c r="A161" s="107"/>
      <c r="D161" s="107"/>
      <c r="F161" s="107"/>
    </row>
    <row r="162" s="1" customFormat="true" spans="1:6">
      <c r="A162" s="107"/>
      <c r="D162" s="107"/>
      <c r="F162" s="107"/>
    </row>
    <row r="163" s="1" customFormat="true" spans="1:6">
      <c r="A163" s="107"/>
      <c r="D163" s="107"/>
      <c r="F163" s="107"/>
    </row>
    <row r="164" s="1" customFormat="true" spans="1:6">
      <c r="A164" s="107"/>
      <c r="D164" s="107"/>
      <c r="F164" s="107"/>
    </row>
    <row r="165" s="1" customFormat="true" spans="1:6">
      <c r="A165" s="107"/>
      <c r="D165" s="107"/>
      <c r="F165" s="107"/>
    </row>
    <row r="166" s="1" customFormat="true" spans="1:6">
      <c r="A166" s="107"/>
      <c r="D166" s="107"/>
      <c r="F166" s="107"/>
    </row>
    <row r="167" s="1" customFormat="true" spans="1:6">
      <c r="A167" s="107"/>
      <c r="D167" s="107"/>
      <c r="F167" s="107"/>
    </row>
    <row r="168" s="1" customFormat="true" spans="1:6">
      <c r="A168" s="107"/>
      <c r="D168" s="107"/>
      <c r="F168" s="107"/>
    </row>
    <row r="169" s="1" customFormat="true" spans="1:6">
      <c r="A169" s="107"/>
      <c r="D169" s="107"/>
      <c r="F169" s="107"/>
    </row>
    <row r="170" s="1" customFormat="true" spans="1:6">
      <c r="A170" s="107"/>
      <c r="D170" s="107"/>
      <c r="F170" s="107"/>
    </row>
    <row r="171" s="1" customFormat="true" spans="1:6">
      <c r="A171" s="107"/>
      <c r="D171" s="107"/>
      <c r="F171" s="107"/>
    </row>
    <row r="172" s="1" customFormat="true" spans="1:6">
      <c r="A172" s="107"/>
      <c r="D172" s="107"/>
      <c r="F172" s="107"/>
    </row>
    <row r="173" s="1" customFormat="true" spans="1:6">
      <c r="A173" s="107"/>
      <c r="D173" s="107"/>
      <c r="F173" s="107"/>
    </row>
    <row r="174" s="1" customFormat="true" spans="1:6">
      <c r="A174" s="107"/>
      <c r="D174" s="107"/>
      <c r="F174" s="107"/>
    </row>
    <row r="175" s="1" customFormat="true" spans="1:6">
      <c r="A175" s="107"/>
      <c r="D175" s="107"/>
      <c r="F175" s="107"/>
    </row>
    <row r="176" s="1" customFormat="true" spans="1:6">
      <c r="A176" s="107"/>
      <c r="D176" s="107"/>
      <c r="F176" s="107"/>
    </row>
    <row r="177" s="1" customFormat="true" spans="1:6">
      <c r="A177" s="107"/>
      <c r="D177" s="107"/>
      <c r="F177" s="107"/>
    </row>
    <row r="178" s="1" customFormat="true" spans="1:6">
      <c r="A178" s="107"/>
      <c r="D178" s="107"/>
      <c r="F178" s="107"/>
    </row>
    <row r="179" s="1" customFormat="true" spans="1:6">
      <c r="A179" s="107"/>
      <c r="D179" s="107"/>
      <c r="F179" s="107"/>
    </row>
    <row r="180" s="1" customFormat="true" spans="1:6">
      <c r="A180" s="107"/>
      <c r="D180" s="107"/>
      <c r="F180" s="107"/>
    </row>
    <row r="181" s="1" customFormat="true" spans="1:6">
      <c r="A181" s="107"/>
      <c r="D181" s="107"/>
      <c r="F181" s="107"/>
    </row>
    <row r="182" s="1" customFormat="true" spans="1:6">
      <c r="A182" s="107"/>
      <c r="D182" s="107"/>
      <c r="F182" s="107"/>
    </row>
    <row r="183" s="1" customFormat="true" spans="1:6">
      <c r="A183" s="107"/>
      <c r="D183" s="107"/>
      <c r="F183" s="107"/>
    </row>
    <row r="184" s="1" customFormat="true" spans="1:6">
      <c r="A184" s="107"/>
      <c r="D184" s="107"/>
      <c r="F184" s="107"/>
    </row>
    <row r="185" s="1" customFormat="true" spans="1:6">
      <c r="A185" s="107"/>
      <c r="D185" s="107"/>
      <c r="F185" s="107"/>
    </row>
    <row r="186" s="1" customFormat="true" spans="1:6">
      <c r="A186" s="107"/>
      <c r="D186" s="107"/>
      <c r="F186" s="107"/>
    </row>
    <row r="187" s="1" customFormat="true" spans="1:6">
      <c r="A187" s="107"/>
      <c r="D187" s="107"/>
      <c r="F187" s="107"/>
    </row>
    <row r="188" s="1" customFormat="true" spans="1:6">
      <c r="A188" s="107"/>
      <c r="D188" s="107"/>
      <c r="F188" s="107"/>
    </row>
    <row r="189" s="1" customFormat="true" spans="1:6">
      <c r="A189" s="107"/>
      <c r="D189" s="107"/>
      <c r="F189" s="107"/>
    </row>
    <row r="190" s="1" customFormat="true" spans="1:6">
      <c r="A190" s="107"/>
      <c r="D190" s="107"/>
      <c r="F190" s="107"/>
    </row>
    <row r="191" s="1" customFormat="true" spans="1:6">
      <c r="A191" s="107"/>
      <c r="D191" s="107"/>
      <c r="F191" s="107"/>
    </row>
    <row r="192" s="1" customFormat="true" spans="1:6">
      <c r="A192" s="107"/>
      <c r="D192" s="107"/>
      <c r="F192" s="107"/>
    </row>
    <row r="193" s="1" customFormat="true" spans="1:6">
      <c r="A193" s="107"/>
      <c r="D193" s="107"/>
      <c r="F193" s="107"/>
    </row>
    <row r="194" s="1" customFormat="true" spans="1:6">
      <c r="A194" s="107"/>
      <c r="D194" s="107"/>
      <c r="F194" s="107"/>
    </row>
    <row r="195" s="1" customFormat="true" spans="1:6">
      <c r="A195" s="107"/>
      <c r="D195" s="107"/>
      <c r="F195" s="107"/>
    </row>
    <row r="196" s="1" customFormat="true" spans="1:6">
      <c r="A196" s="107"/>
      <c r="D196" s="107"/>
      <c r="F196" s="107"/>
    </row>
    <row r="197" s="1" customFormat="true" spans="1:6">
      <c r="A197" s="107"/>
      <c r="D197" s="107"/>
      <c r="F197" s="107"/>
    </row>
    <row r="198" s="1" customFormat="true" spans="1:6">
      <c r="A198" s="107"/>
      <c r="D198" s="107"/>
      <c r="F198" s="107"/>
    </row>
    <row r="199" s="1" customFormat="true" spans="1:6">
      <c r="A199" s="107"/>
      <c r="D199" s="107"/>
      <c r="F199" s="107"/>
    </row>
    <row r="200" s="1" customFormat="true" spans="1:6">
      <c r="A200" s="107"/>
      <c r="D200" s="107"/>
      <c r="F200" s="107"/>
    </row>
    <row r="201" s="1" customFormat="true" spans="1:6">
      <c r="A201" s="107"/>
      <c r="D201" s="107"/>
      <c r="F201" s="107"/>
    </row>
    <row r="202" s="1" customFormat="true" spans="1:6">
      <c r="A202" s="107"/>
      <c r="D202" s="107"/>
      <c r="F202" s="107"/>
    </row>
    <row r="203" s="1" customFormat="true" spans="1:6">
      <c r="A203" s="107"/>
      <c r="D203" s="107"/>
      <c r="F203" s="107"/>
    </row>
    <row r="204" s="1" customFormat="true" spans="1:6">
      <c r="A204" s="107"/>
      <c r="D204" s="107"/>
      <c r="F204" s="107"/>
    </row>
    <row r="205" s="1" customFormat="true" spans="1:6">
      <c r="A205" s="107"/>
      <c r="D205" s="107"/>
      <c r="F205" s="107"/>
    </row>
    <row r="206" s="1" customFormat="true" spans="1:6">
      <c r="A206" s="107"/>
      <c r="D206" s="107"/>
      <c r="F206" s="107"/>
    </row>
    <row r="207" s="1" customFormat="true" spans="1:6">
      <c r="A207" s="107"/>
      <c r="D207" s="107"/>
      <c r="F207" s="107"/>
    </row>
    <row r="208" s="1" customFormat="true" spans="1:6">
      <c r="A208" s="107"/>
      <c r="D208" s="107"/>
      <c r="F208" s="107"/>
    </row>
    <row r="209" s="1" customFormat="true" spans="1:6">
      <c r="A209" s="107"/>
      <c r="D209" s="107"/>
      <c r="F209" s="107"/>
    </row>
    <row r="210" s="1" customFormat="true" spans="1:6">
      <c r="A210" s="107"/>
      <c r="D210" s="107"/>
      <c r="F210" s="107"/>
    </row>
    <row r="211" s="1" customFormat="true" spans="1:6">
      <c r="A211" s="107"/>
      <c r="D211" s="107"/>
      <c r="F211" s="107"/>
    </row>
    <row r="212" s="1" customFormat="true" spans="1:6">
      <c r="A212" s="107"/>
      <c r="D212" s="107"/>
      <c r="F212" s="107"/>
    </row>
    <row r="213" s="1" customFormat="true" spans="1:6">
      <c r="A213" s="107"/>
      <c r="D213" s="107"/>
      <c r="F213" s="107"/>
    </row>
    <row r="214" s="1" customFormat="true" spans="1:6">
      <c r="A214" s="107"/>
      <c r="D214" s="107"/>
      <c r="F214" s="107"/>
    </row>
    <row r="215" s="1" customFormat="true" spans="1:6">
      <c r="A215" s="107"/>
      <c r="D215" s="107"/>
      <c r="F215" s="107"/>
    </row>
    <row r="216" s="1" customFormat="true" spans="1:6">
      <c r="A216" s="107"/>
      <c r="D216" s="107"/>
      <c r="F216" s="107"/>
    </row>
    <row r="217" s="1" customFormat="true" spans="1:6">
      <c r="A217" s="107"/>
      <c r="D217" s="107"/>
      <c r="F217" s="107"/>
    </row>
    <row r="218" s="1" customFormat="true" spans="1:6">
      <c r="A218" s="107"/>
      <c r="D218" s="107"/>
      <c r="F218" s="107"/>
    </row>
    <row r="219" s="1" customFormat="true" spans="1:6">
      <c r="A219" s="107"/>
      <c r="D219" s="107"/>
      <c r="F219" s="107"/>
    </row>
    <row r="220" s="1" customFormat="true" spans="1:6">
      <c r="A220" s="107"/>
      <c r="D220" s="107"/>
      <c r="F220" s="107"/>
    </row>
    <row r="221" s="1" customFormat="true" spans="1:6">
      <c r="A221" s="107"/>
      <c r="D221" s="107"/>
      <c r="F221" s="107"/>
    </row>
    <row r="222" s="1" customFormat="true" spans="1:6">
      <c r="A222" s="107"/>
      <c r="D222" s="107"/>
      <c r="F222" s="107"/>
    </row>
    <row r="223" s="1" customFormat="true" spans="1:6">
      <c r="A223" s="107"/>
      <c r="D223" s="107"/>
      <c r="F223" s="107"/>
    </row>
    <row r="224" s="1" customFormat="true" spans="1:6">
      <c r="A224" s="107"/>
      <c r="D224" s="107"/>
      <c r="F224" s="107"/>
    </row>
    <row r="225" s="1" customFormat="true" spans="1:6">
      <c r="A225" s="107"/>
      <c r="D225" s="107"/>
      <c r="F225" s="107"/>
    </row>
    <row r="226" s="1" customFormat="true" spans="1:6">
      <c r="A226" s="107"/>
      <c r="D226" s="107"/>
      <c r="F226" s="107"/>
    </row>
    <row r="227" s="1" customFormat="true" spans="1:6">
      <c r="A227" s="107"/>
      <c r="D227" s="107"/>
      <c r="F227" s="107"/>
    </row>
    <row r="228" s="1" customFormat="true" spans="1:6">
      <c r="A228" s="107"/>
      <c r="D228" s="107"/>
      <c r="F228" s="107"/>
    </row>
    <row r="229" s="1" customFormat="true" spans="1:6">
      <c r="A229" s="107"/>
      <c r="D229" s="107"/>
      <c r="F229" s="107"/>
    </row>
    <row r="230" s="1" customFormat="true" spans="1:6">
      <c r="A230" s="107"/>
      <c r="D230" s="107"/>
      <c r="F230" s="107"/>
    </row>
    <row r="231" s="1" customFormat="true" spans="1:6">
      <c r="A231" s="107"/>
      <c r="D231" s="107"/>
      <c r="F231" s="107"/>
    </row>
    <row r="232" s="1" customFormat="true" spans="1:6">
      <c r="A232" s="107"/>
      <c r="D232" s="107"/>
      <c r="F232" s="107"/>
    </row>
    <row r="233" s="1" customFormat="true" spans="1:6">
      <c r="A233" s="107"/>
      <c r="D233" s="107"/>
      <c r="F233" s="107"/>
    </row>
    <row r="234" s="1" customFormat="true" spans="1:6">
      <c r="A234" s="107"/>
      <c r="D234" s="107"/>
      <c r="F234" s="107"/>
    </row>
    <row r="235" s="1" customFormat="true" spans="1:6">
      <c r="A235" s="107"/>
      <c r="D235" s="107"/>
      <c r="F235" s="107"/>
    </row>
    <row r="236" s="1" customFormat="true" spans="1:6">
      <c r="A236" s="107"/>
      <c r="D236" s="107"/>
      <c r="F236" s="107"/>
    </row>
    <row r="237" s="1" customFormat="true" spans="1:6">
      <c r="A237" s="107"/>
      <c r="D237" s="107"/>
      <c r="F237" s="107"/>
    </row>
    <row r="238" s="1" customFormat="true" spans="1:6">
      <c r="A238" s="107"/>
      <c r="D238" s="107"/>
      <c r="F238" s="107"/>
    </row>
    <row r="239" s="1" customFormat="true" spans="1:6">
      <c r="A239" s="107"/>
      <c r="D239" s="107"/>
      <c r="F239" s="107"/>
    </row>
    <row r="240" s="1" customFormat="true" spans="1:6">
      <c r="A240" s="107"/>
      <c r="D240" s="107"/>
      <c r="F240" s="107"/>
    </row>
    <row r="241" s="1" customFormat="true" spans="1:6">
      <c r="A241" s="107"/>
      <c r="D241" s="107"/>
      <c r="F241" s="107"/>
    </row>
    <row r="242" s="1" customFormat="true" spans="1:6">
      <c r="A242" s="107"/>
      <c r="D242" s="107"/>
      <c r="F242" s="107"/>
    </row>
    <row r="243" s="1" customFormat="true" spans="1:6">
      <c r="A243" s="107"/>
      <c r="D243" s="107"/>
      <c r="F243" s="107"/>
    </row>
    <row r="244" s="1" customFormat="true" spans="1:6">
      <c r="A244" s="107"/>
      <c r="D244" s="107"/>
      <c r="F244" s="107"/>
    </row>
    <row r="245" s="1" customFormat="true" spans="1:6">
      <c r="A245" s="107"/>
      <c r="D245" s="107"/>
      <c r="F245" s="107"/>
    </row>
    <row r="246" s="1" customFormat="true" spans="1:6">
      <c r="A246" s="107"/>
      <c r="D246" s="107"/>
      <c r="F246" s="107"/>
    </row>
    <row r="247" s="1" customFormat="true" spans="1:6">
      <c r="A247" s="107"/>
      <c r="D247" s="107"/>
      <c r="F247" s="107"/>
    </row>
    <row r="248" s="1" customFormat="true" spans="1:6">
      <c r="A248" s="107"/>
      <c r="D248" s="107"/>
      <c r="F248" s="107"/>
    </row>
    <row r="249" s="1" customFormat="true" spans="1:6">
      <c r="A249" s="107"/>
      <c r="D249" s="107"/>
      <c r="F249" s="107"/>
    </row>
    <row r="250" s="1" customFormat="true" spans="1:6">
      <c r="A250" s="107"/>
      <c r="D250" s="107"/>
      <c r="F250" s="107"/>
    </row>
    <row r="251" s="1" customFormat="true" spans="1:6">
      <c r="A251" s="107"/>
      <c r="D251" s="107"/>
      <c r="F251" s="107"/>
    </row>
    <row r="252" s="1" customFormat="true" spans="1:6">
      <c r="A252" s="107"/>
      <c r="D252" s="107"/>
      <c r="F252" s="107"/>
    </row>
    <row r="253" s="1" customFormat="true" spans="1:6">
      <c r="A253" s="107"/>
      <c r="D253" s="107"/>
      <c r="F253" s="107"/>
    </row>
    <row r="254" s="1" customFormat="true" spans="1:6">
      <c r="A254" s="107"/>
      <c r="D254" s="107"/>
      <c r="F254" s="107"/>
    </row>
    <row r="255" s="1" customFormat="true" spans="1:6">
      <c r="A255" s="107"/>
      <c r="D255" s="107"/>
      <c r="F255" s="107"/>
    </row>
    <row r="256" s="1" customFormat="true" spans="1:6">
      <c r="A256" s="107"/>
      <c r="D256" s="107"/>
      <c r="F256" s="107"/>
    </row>
    <row r="257" s="1" customFormat="true" spans="1:6">
      <c r="A257" s="107"/>
      <c r="D257" s="107"/>
      <c r="F257" s="107"/>
    </row>
    <row r="258" s="1" customFormat="true" spans="1:6">
      <c r="A258" s="107"/>
      <c r="D258" s="107"/>
      <c r="F258" s="107"/>
    </row>
    <row r="259" s="1" customFormat="true" spans="1:6">
      <c r="A259" s="107"/>
      <c r="D259" s="107"/>
      <c r="F259" s="107"/>
    </row>
    <row r="260" s="1" customFormat="true" spans="1:6">
      <c r="A260" s="107"/>
      <c r="D260" s="107"/>
      <c r="F260" s="107"/>
    </row>
    <row r="261" s="1" customFormat="true" spans="1:6">
      <c r="A261" s="107"/>
      <c r="D261" s="107"/>
      <c r="F261" s="107"/>
    </row>
    <row r="262" s="1" customFormat="true" spans="1:6">
      <c r="A262" s="107"/>
      <c r="D262" s="107"/>
      <c r="F262" s="107"/>
    </row>
    <row r="263" s="1" customFormat="true" spans="1:6">
      <c r="A263" s="107"/>
      <c r="D263" s="107"/>
      <c r="F263" s="107"/>
    </row>
    <row r="264" s="1" customFormat="true" spans="1:6">
      <c r="A264" s="107"/>
      <c r="D264" s="107"/>
      <c r="F264" s="107"/>
    </row>
    <row r="265" s="1" customFormat="true" spans="1:6">
      <c r="A265" s="107"/>
      <c r="D265" s="107"/>
      <c r="F265" s="107"/>
    </row>
    <row r="266" s="1" customFormat="true" spans="1:6">
      <c r="A266" s="107"/>
      <c r="D266" s="107"/>
      <c r="F266" s="107"/>
    </row>
    <row r="267" s="1" customFormat="true" spans="1:6">
      <c r="A267" s="107"/>
      <c r="D267" s="107"/>
      <c r="F267" s="107"/>
    </row>
    <row r="268" s="1" customFormat="true" spans="1:6">
      <c r="A268" s="107"/>
      <c r="D268" s="107"/>
      <c r="F268" s="107"/>
    </row>
    <row r="269" s="1" customFormat="true" spans="1:6">
      <c r="A269" s="107"/>
      <c r="D269" s="107"/>
      <c r="F269" s="107"/>
    </row>
    <row r="270" s="1" customFormat="true" spans="1:6">
      <c r="A270" s="107"/>
      <c r="D270" s="107"/>
      <c r="F270" s="107"/>
    </row>
    <row r="271" s="1" customFormat="true" spans="1:6">
      <c r="A271" s="107"/>
      <c r="D271" s="107"/>
      <c r="F271" s="107"/>
    </row>
    <row r="272" s="1" customFormat="true" spans="1:6">
      <c r="A272" s="107"/>
      <c r="D272" s="107"/>
      <c r="F272" s="107"/>
    </row>
    <row r="273" s="1" customFormat="true" spans="1:6">
      <c r="A273" s="107"/>
      <c r="D273" s="107"/>
      <c r="F273" s="107"/>
    </row>
    <row r="274" s="1" customFormat="true" spans="1:6">
      <c r="A274" s="107"/>
      <c r="D274" s="107"/>
      <c r="F274" s="107"/>
    </row>
    <row r="275" s="1" customFormat="true" spans="1:6">
      <c r="A275" s="107"/>
      <c r="D275" s="107"/>
      <c r="F275" s="107"/>
    </row>
    <row r="276" s="1" customFormat="true" spans="1:6">
      <c r="A276" s="107"/>
      <c r="D276" s="107"/>
      <c r="F276" s="107"/>
    </row>
    <row r="277" s="1" customFormat="true" spans="1:6">
      <c r="A277" s="107"/>
      <c r="D277" s="107"/>
      <c r="F277" s="107"/>
    </row>
    <row r="278" s="1" customFormat="true" spans="1:6">
      <c r="A278" s="107"/>
      <c r="D278" s="107"/>
      <c r="F278" s="107"/>
    </row>
    <row r="279" s="1" customFormat="true" spans="1:6">
      <c r="A279" s="107"/>
      <c r="D279" s="107"/>
      <c r="F279" s="107"/>
    </row>
    <row r="280" s="1" customFormat="true" spans="1:6">
      <c r="A280" s="107"/>
      <c r="D280" s="107"/>
      <c r="F280" s="107"/>
    </row>
    <row r="281" s="1" customFormat="true" spans="1:6">
      <c r="A281" s="107"/>
      <c r="D281" s="107"/>
      <c r="F281" s="107"/>
    </row>
    <row r="282" s="1" customFormat="true" spans="1:6">
      <c r="A282" s="107"/>
      <c r="D282" s="107"/>
      <c r="F282" s="107"/>
    </row>
    <row r="283" s="1" customFormat="true" spans="1:6">
      <c r="A283" s="107"/>
      <c r="D283" s="107"/>
      <c r="F283" s="107"/>
    </row>
    <row r="284" s="1" customFormat="true" spans="1:6">
      <c r="A284" s="107"/>
      <c r="D284" s="107"/>
      <c r="F284" s="107"/>
    </row>
    <row r="285" s="1" customFormat="true" spans="1:6">
      <c r="A285" s="107"/>
      <c r="D285" s="107"/>
      <c r="F285" s="107"/>
    </row>
    <row r="286" s="1" customFormat="true" spans="1:6">
      <c r="A286" s="107"/>
      <c r="D286" s="107"/>
      <c r="F286" s="107"/>
    </row>
    <row r="287" s="1" customFormat="true" spans="1:6">
      <c r="A287" s="107"/>
      <c r="D287" s="107"/>
      <c r="F287" s="107"/>
    </row>
    <row r="288" s="1" customFormat="true" spans="1:6">
      <c r="A288" s="107"/>
      <c r="D288" s="107"/>
      <c r="F288" s="107"/>
    </row>
    <row r="289" s="1" customFormat="true" spans="1:6">
      <c r="A289" s="107"/>
      <c r="D289" s="107"/>
      <c r="F289" s="107"/>
    </row>
    <row r="290" s="1" customFormat="true" spans="1:6">
      <c r="A290" s="107"/>
      <c r="D290" s="107"/>
      <c r="F290" s="107"/>
    </row>
    <row r="291" s="1" customFormat="true" spans="1:6">
      <c r="A291" s="107"/>
      <c r="D291" s="107"/>
      <c r="F291" s="107"/>
    </row>
    <row r="292" s="1" customFormat="true" spans="1:6">
      <c r="A292" s="107"/>
      <c r="D292" s="107"/>
      <c r="F292" s="107"/>
    </row>
    <row r="293" s="1" customFormat="true" spans="1:6">
      <c r="A293" s="107"/>
      <c r="D293" s="107"/>
      <c r="F293" s="107"/>
    </row>
    <row r="294" s="1" customFormat="true" spans="1:6">
      <c r="A294" s="107"/>
      <c r="D294" s="107"/>
      <c r="F294" s="107"/>
    </row>
    <row r="295" s="1" customFormat="true" spans="1:6">
      <c r="A295" s="107"/>
      <c r="D295" s="107"/>
      <c r="F295" s="107"/>
    </row>
    <row r="296" s="1" customFormat="true" spans="1:6">
      <c r="A296" s="107"/>
      <c r="D296" s="107"/>
      <c r="F296" s="107"/>
    </row>
    <row r="297" s="1" customFormat="true" spans="1:6">
      <c r="A297" s="107"/>
      <c r="D297" s="107"/>
      <c r="F297" s="107"/>
    </row>
    <row r="298" s="1" customFormat="true" spans="1:6">
      <c r="A298" s="107"/>
      <c r="D298" s="107"/>
      <c r="F298" s="107"/>
    </row>
    <row r="299" s="1" customFormat="true" spans="1:6">
      <c r="A299" s="107"/>
      <c r="D299" s="107"/>
      <c r="F299" s="107"/>
    </row>
    <row r="300" s="1" customFormat="true" spans="1:6">
      <c r="A300" s="107"/>
      <c r="D300" s="107"/>
      <c r="F300" s="107"/>
    </row>
    <row r="301" s="1" customFormat="true" spans="1:6">
      <c r="A301" s="107"/>
      <c r="D301" s="107"/>
      <c r="F301" s="107"/>
    </row>
    <row r="302" s="1" customFormat="true" spans="1:6">
      <c r="A302" s="107"/>
      <c r="D302" s="107"/>
      <c r="F302" s="107"/>
    </row>
    <row r="303" s="1" customFormat="true" spans="1:6">
      <c r="A303" s="107"/>
      <c r="D303" s="107"/>
      <c r="F303" s="107"/>
    </row>
    <row r="304" s="1" customFormat="true" spans="1:6">
      <c r="A304" s="107"/>
      <c r="D304" s="107"/>
      <c r="F304" s="107"/>
    </row>
    <row r="305" s="1" customFormat="true" spans="1:6">
      <c r="A305" s="107"/>
      <c r="D305" s="107"/>
      <c r="F305" s="107"/>
    </row>
    <row r="306" s="1" customFormat="true" spans="1:6">
      <c r="A306" s="107"/>
      <c r="D306" s="107"/>
      <c r="F306" s="107"/>
    </row>
    <row r="307" s="1" customFormat="true" spans="1:6">
      <c r="A307" s="107"/>
      <c r="D307" s="107"/>
      <c r="F307" s="107"/>
    </row>
    <row r="308" s="1" customFormat="true" spans="1:6">
      <c r="A308" s="107"/>
      <c r="D308" s="107"/>
      <c r="F308" s="107"/>
    </row>
    <row r="309" s="1" customFormat="true" spans="1:6">
      <c r="A309" s="107"/>
      <c r="D309" s="107"/>
      <c r="F309" s="107"/>
    </row>
    <row r="310" s="1" customFormat="true" spans="1:6">
      <c r="A310" s="107"/>
      <c r="D310" s="107"/>
      <c r="F310" s="107"/>
    </row>
    <row r="311" s="1" customFormat="true" spans="1:6">
      <c r="A311" s="107"/>
      <c r="D311" s="107"/>
      <c r="F311" s="107"/>
    </row>
    <row r="312" s="1" customFormat="true" spans="1:6">
      <c r="A312" s="107"/>
      <c r="D312" s="107"/>
      <c r="F312" s="107"/>
    </row>
    <row r="313" s="1" customFormat="true" spans="1:6">
      <c r="A313" s="107"/>
      <c r="D313" s="107"/>
      <c r="F313" s="107"/>
    </row>
    <row r="314" s="1" customFormat="true" spans="1:6">
      <c r="A314" s="107"/>
      <c r="D314" s="107"/>
      <c r="F314" s="107"/>
    </row>
    <row r="315" s="1" customFormat="true" spans="1:6">
      <c r="A315" s="107"/>
      <c r="D315" s="107"/>
      <c r="F315" s="107"/>
    </row>
    <row r="316" s="1" customFormat="true" spans="1:6">
      <c r="A316" s="107"/>
      <c r="D316" s="107"/>
      <c r="F316" s="107"/>
    </row>
    <row r="317" s="1" customFormat="true" spans="1:6">
      <c r="A317" s="107"/>
      <c r="D317" s="107"/>
      <c r="F317" s="107"/>
    </row>
    <row r="318" s="1" customFormat="true" spans="1:6">
      <c r="A318" s="107"/>
      <c r="D318" s="107"/>
      <c r="F318" s="107"/>
    </row>
    <row r="319" s="1" customFormat="true" spans="1:6">
      <c r="A319" s="107"/>
      <c r="D319" s="107"/>
      <c r="F319" s="107"/>
    </row>
    <row r="320" s="1" customFormat="true" spans="1:6">
      <c r="A320" s="107"/>
      <c r="D320" s="107"/>
      <c r="F320" s="107"/>
    </row>
    <row r="321" s="1" customFormat="true" spans="1:6">
      <c r="A321" s="107"/>
      <c r="D321" s="107"/>
      <c r="F321" s="107"/>
    </row>
    <row r="322" s="1" customFormat="true" spans="1:6">
      <c r="A322" s="107"/>
      <c r="D322" s="107"/>
      <c r="F322" s="107"/>
    </row>
    <row r="323" s="1" customFormat="true" spans="1:6">
      <c r="A323" s="107"/>
      <c r="D323" s="107"/>
      <c r="F323" s="107"/>
    </row>
    <row r="324" s="1" customFormat="true" spans="1:6">
      <c r="A324" s="107"/>
      <c r="D324" s="107"/>
      <c r="F324" s="107"/>
    </row>
    <row r="325" s="1" customFormat="true" spans="1:6">
      <c r="A325" s="107"/>
      <c r="D325" s="107"/>
      <c r="F325" s="107"/>
    </row>
    <row r="326" s="1" customFormat="true" spans="1:6">
      <c r="A326" s="107"/>
      <c r="D326" s="107"/>
      <c r="F326" s="107"/>
    </row>
    <row r="327" s="1" customFormat="true" spans="1:6">
      <c r="A327" s="107"/>
      <c r="D327" s="107"/>
      <c r="F327" s="107"/>
    </row>
    <row r="328" s="1" customFormat="true" spans="1:6">
      <c r="A328" s="107"/>
      <c r="D328" s="107"/>
      <c r="F328" s="107"/>
    </row>
    <row r="329" s="1" customFormat="true" spans="1:6">
      <c r="A329" s="107"/>
      <c r="D329" s="107"/>
      <c r="F329" s="107"/>
    </row>
    <row r="330" s="1" customFormat="true" spans="1:6">
      <c r="A330" s="107"/>
      <c r="D330" s="107"/>
      <c r="F330" s="107"/>
    </row>
    <row r="331" s="1" customFormat="true" spans="1:6">
      <c r="A331" s="107"/>
      <c r="D331" s="107"/>
      <c r="F331" s="107"/>
    </row>
    <row r="332" s="1" customFormat="true" spans="1:6">
      <c r="A332" s="107"/>
      <c r="D332" s="107"/>
      <c r="F332" s="107"/>
    </row>
    <row r="333" s="1" customFormat="true" spans="1:6">
      <c r="A333" s="107"/>
      <c r="D333" s="107"/>
      <c r="F333" s="107"/>
    </row>
    <row r="334" s="1" customFormat="true" spans="1:6">
      <c r="A334" s="107"/>
      <c r="D334" s="107"/>
      <c r="F334" s="107"/>
    </row>
    <row r="335" s="1" customFormat="true" spans="1:6">
      <c r="A335" s="107"/>
      <c r="D335" s="107"/>
      <c r="F335" s="107"/>
    </row>
    <row r="336" s="1" customFormat="true" spans="1:6">
      <c r="A336" s="107"/>
      <c r="D336" s="107"/>
      <c r="F336" s="107"/>
    </row>
    <row r="337" s="1" customFormat="true" spans="1:6">
      <c r="A337" s="107"/>
      <c r="D337" s="107"/>
      <c r="F337" s="107"/>
    </row>
    <row r="338" s="1" customFormat="true" spans="1:6">
      <c r="A338" s="107"/>
      <c r="D338" s="107"/>
      <c r="F338" s="107"/>
    </row>
    <row r="339" s="1" customFormat="true" spans="1:6">
      <c r="A339" s="107"/>
      <c r="D339" s="107"/>
      <c r="F339" s="107"/>
    </row>
    <row r="340" s="1" customFormat="true" spans="1:6">
      <c r="A340" s="107"/>
      <c r="D340" s="107"/>
      <c r="F340" s="107"/>
    </row>
    <row r="341" s="1" customFormat="true" spans="1:6">
      <c r="A341" s="107"/>
      <c r="D341" s="107"/>
      <c r="F341" s="107"/>
    </row>
    <row r="342" s="1" customFormat="true" spans="1:6">
      <c r="A342" s="107"/>
      <c r="D342" s="107"/>
      <c r="F342" s="107"/>
    </row>
    <row r="343" s="1" customFormat="true" spans="1:6">
      <c r="A343" s="107"/>
      <c r="D343" s="107"/>
      <c r="F343" s="107"/>
    </row>
    <row r="344" s="1" customFormat="true" spans="1:6">
      <c r="A344" s="107"/>
      <c r="D344" s="107"/>
      <c r="F344" s="107"/>
    </row>
    <row r="345" s="1" customFormat="true" spans="1:6">
      <c r="A345" s="107"/>
      <c r="D345" s="107"/>
      <c r="F345" s="107"/>
    </row>
    <row r="346" s="1" customFormat="true" spans="1:6">
      <c r="A346" s="107"/>
      <c r="D346" s="107"/>
      <c r="F346" s="107"/>
    </row>
    <row r="347" s="1" customFormat="true" spans="1:6">
      <c r="A347" s="107"/>
      <c r="D347" s="107"/>
      <c r="F347" s="107"/>
    </row>
    <row r="348" s="1" customFormat="true" spans="1:6">
      <c r="A348" s="107"/>
      <c r="D348" s="107"/>
      <c r="F348" s="107"/>
    </row>
    <row r="349" s="1" customFormat="true" spans="1:6">
      <c r="A349" s="107"/>
      <c r="D349" s="107"/>
      <c r="F349" s="107"/>
    </row>
    <row r="350" s="1" customFormat="true" spans="1:6">
      <c r="A350" s="107"/>
      <c r="D350" s="107"/>
      <c r="F350" s="107"/>
    </row>
    <row r="351" s="1" customFormat="true" spans="1:6">
      <c r="A351" s="107"/>
      <c r="D351" s="107"/>
      <c r="F351" s="107"/>
    </row>
    <row r="352" s="1" customFormat="true" spans="1:6">
      <c r="A352" s="107"/>
      <c r="D352" s="107"/>
      <c r="F352" s="107"/>
    </row>
    <row r="353" s="1" customFormat="true" spans="1:6">
      <c r="A353" s="107"/>
      <c r="D353" s="107"/>
      <c r="F353" s="107"/>
    </row>
    <row r="354" s="1" customFormat="true" spans="1:6">
      <c r="A354" s="107"/>
      <c r="D354" s="107"/>
      <c r="F354" s="107"/>
    </row>
    <row r="355" s="1" customFormat="true" spans="1:6">
      <c r="A355" s="107"/>
      <c r="D355" s="107"/>
      <c r="F355" s="107"/>
    </row>
    <row r="356" s="1" customFormat="true" spans="1:6">
      <c r="A356" s="107"/>
      <c r="D356" s="107"/>
      <c r="F356" s="107"/>
    </row>
    <row r="357" s="1" customFormat="true" spans="1:6">
      <c r="A357" s="107"/>
      <c r="D357" s="107"/>
      <c r="F357" s="107"/>
    </row>
    <row r="358" s="1" customFormat="true" spans="1:6">
      <c r="A358" s="107"/>
      <c r="D358" s="107"/>
      <c r="F358" s="107"/>
    </row>
    <row r="359" s="1" customFormat="true" spans="1:6">
      <c r="A359" s="107"/>
      <c r="D359" s="107"/>
      <c r="F359" s="107"/>
    </row>
    <row r="360" s="1" customFormat="true" spans="1:6">
      <c r="A360" s="107"/>
      <c r="D360" s="107"/>
      <c r="F360" s="107"/>
    </row>
    <row r="361" s="1" customFormat="true" spans="1:6">
      <c r="A361" s="107"/>
      <c r="D361" s="107"/>
      <c r="F361" s="107"/>
    </row>
    <row r="362" s="1" customFormat="true" spans="1:6">
      <c r="A362" s="107"/>
      <c r="D362" s="107"/>
      <c r="F362" s="107"/>
    </row>
    <row r="363" s="1" customFormat="true" spans="1:6">
      <c r="A363" s="107"/>
      <c r="D363" s="107"/>
      <c r="F363" s="107"/>
    </row>
    <row r="364" s="1" customFormat="true" spans="1:6">
      <c r="A364" s="107"/>
      <c r="D364" s="107"/>
      <c r="F364" s="107"/>
    </row>
    <row r="365" s="1" customFormat="true" spans="1:6">
      <c r="A365" s="107"/>
      <c r="D365" s="107"/>
      <c r="F365" s="107"/>
    </row>
    <row r="366" s="1" customFormat="true" spans="1:6">
      <c r="A366" s="107"/>
      <c r="D366" s="107"/>
      <c r="F366" s="107"/>
    </row>
    <row r="367" s="1" customFormat="true" spans="1:6">
      <c r="A367" s="107"/>
      <c r="D367" s="107"/>
      <c r="F367" s="107"/>
    </row>
    <row r="368" s="1" customFormat="true" spans="1:6">
      <c r="A368" s="107"/>
      <c r="D368" s="107"/>
      <c r="F368" s="107"/>
    </row>
    <row r="369" s="1" customFormat="true" spans="1:6">
      <c r="A369" s="107"/>
      <c r="D369" s="107"/>
      <c r="F369" s="107"/>
    </row>
    <row r="370" s="1" customFormat="true" spans="1:6">
      <c r="A370" s="107"/>
      <c r="D370" s="107"/>
      <c r="F370" s="107"/>
    </row>
    <row r="371" s="1" customFormat="true" spans="1:6">
      <c r="A371" s="107"/>
      <c r="D371" s="107"/>
      <c r="F371" s="107"/>
    </row>
    <row r="372" s="1" customFormat="true" spans="1:6">
      <c r="A372" s="107"/>
      <c r="D372" s="107"/>
      <c r="F372" s="107"/>
    </row>
    <row r="373" s="1" customFormat="true" spans="1:6">
      <c r="A373" s="107"/>
      <c r="D373" s="107"/>
      <c r="F373" s="107"/>
    </row>
    <row r="374" s="1" customFormat="true" spans="1:6">
      <c r="A374" s="107"/>
      <c r="D374" s="107"/>
      <c r="F374" s="107"/>
    </row>
    <row r="375" s="1" customFormat="true" spans="1:6">
      <c r="A375" s="107"/>
      <c r="D375" s="107"/>
      <c r="F375" s="107"/>
    </row>
    <row r="376" s="1" customFormat="true" spans="1:6">
      <c r="A376" s="107"/>
      <c r="D376" s="107"/>
      <c r="F376" s="107"/>
    </row>
    <row r="377" s="1" customFormat="true" spans="1:6">
      <c r="A377" s="107"/>
      <c r="D377" s="107"/>
      <c r="F377" s="107"/>
    </row>
    <row r="378" s="1" customFormat="true" spans="1:6">
      <c r="A378" s="107"/>
      <c r="D378" s="107"/>
      <c r="F378" s="107"/>
    </row>
    <row r="379" s="1" customFormat="true" spans="1:6">
      <c r="A379" s="107"/>
      <c r="D379" s="107"/>
      <c r="F379" s="107"/>
    </row>
    <row r="380" s="1" customFormat="true" spans="1:6">
      <c r="A380" s="107"/>
      <c r="D380" s="107"/>
      <c r="F380" s="107"/>
    </row>
    <row r="381" s="1" customFormat="true" spans="1:6">
      <c r="A381" s="107"/>
      <c r="D381" s="107"/>
      <c r="F381" s="107"/>
    </row>
    <row r="382" s="1" customFormat="true" spans="1:6">
      <c r="A382" s="107"/>
      <c r="D382" s="107"/>
      <c r="F382" s="107"/>
    </row>
    <row r="383" s="1" customFormat="true" spans="1:6">
      <c r="A383" s="107"/>
      <c r="D383" s="107"/>
      <c r="F383" s="107"/>
    </row>
    <row r="384" s="1" customFormat="true" spans="1:6">
      <c r="A384" s="107"/>
      <c r="D384" s="107"/>
      <c r="F384" s="107"/>
    </row>
    <row r="385" s="1" customFormat="true" spans="1:6">
      <c r="A385" s="107"/>
      <c r="D385" s="107"/>
      <c r="F385" s="107"/>
    </row>
    <row r="386" s="1" customFormat="true" spans="1:6">
      <c r="A386" s="107"/>
      <c r="D386" s="107"/>
      <c r="F386" s="107"/>
    </row>
    <row r="387" s="1" customFormat="true" spans="1:6">
      <c r="A387" s="107"/>
      <c r="D387" s="107"/>
      <c r="F387" s="107"/>
    </row>
    <row r="388" s="1" customFormat="true" spans="1:6">
      <c r="A388" s="107"/>
      <c r="D388" s="107"/>
      <c r="F388" s="107"/>
    </row>
    <row r="389" s="1" customFormat="true" spans="1:6">
      <c r="A389" s="107"/>
      <c r="D389" s="107"/>
      <c r="F389" s="107"/>
    </row>
    <row r="390" s="1" customFormat="true" spans="1:6">
      <c r="A390" s="107"/>
      <c r="D390" s="107"/>
      <c r="F390" s="107"/>
    </row>
    <row r="391" s="1" customFormat="true" spans="1:6">
      <c r="A391" s="107"/>
      <c r="D391" s="107"/>
      <c r="F391" s="107"/>
    </row>
    <row r="392" s="1" customFormat="true" spans="1:6">
      <c r="A392" s="107"/>
      <c r="D392" s="107"/>
      <c r="F392" s="107"/>
    </row>
    <row r="393" s="1" customFormat="true" spans="1:6">
      <c r="A393" s="107"/>
      <c r="D393" s="107"/>
      <c r="F393" s="107"/>
    </row>
    <row r="394" s="1" customFormat="true" spans="1:6">
      <c r="A394" s="107"/>
      <c r="D394" s="107"/>
      <c r="F394" s="107"/>
    </row>
    <row r="395" s="1" customFormat="true" spans="1:6">
      <c r="A395" s="107"/>
      <c r="D395" s="107"/>
      <c r="F395" s="107"/>
    </row>
    <row r="396" s="1" customFormat="true" spans="1:6">
      <c r="A396" s="107"/>
      <c r="D396" s="107"/>
      <c r="F396" s="107"/>
    </row>
    <row r="397" s="1" customFormat="true" spans="1:6">
      <c r="A397" s="107"/>
      <c r="D397" s="107"/>
      <c r="F397" s="107"/>
    </row>
    <row r="398" s="1" customFormat="true" spans="1:6">
      <c r="A398" s="107"/>
      <c r="D398" s="107"/>
      <c r="F398" s="107"/>
    </row>
    <row r="399" s="1" customFormat="true" spans="1:6">
      <c r="A399" s="107"/>
      <c r="D399" s="107"/>
      <c r="F399" s="107"/>
    </row>
    <row r="400" s="1" customFormat="true" spans="1:6">
      <c r="A400" s="107"/>
      <c r="D400" s="107"/>
      <c r="F400" s="107"/>
    </row>
    <row r="401" s="1" customFormat="true" spans="1:6">
      <c r="A401" s="107"/>
      <c r="D401" s="107"/>
      <c r="F401" s="107"/>
    </row>
    <row r="402" s="1" customFormat="true" spans="1:6">
      <c r="A402" s="107"/>
      <c r="D402" s="107"/>
      <c r="F402" s="107"/>
    </row>
    <row r="403" s="1" customFormat="true" spans="1:6">
      <c r="A403" s="107"/>
      <c r="D403" s="107"/>
      <c r="F403" s="107"/>
    </row>
    <row r="404" s="1" customFormat="true" spans="1:6">
      <c r="A404" s="107"/>
      <c r="D404" s="107"/>
      <c r="F404" s="107"/>
    </row>
    <row r="405" s="1" customFormat="true" spans="1:6">
      <c r="A405" s="107"/>
      <c r="D405" s="107"/>
      <c r="F405" s="107"/>
    </row>
    <row r="406" s="1" customFormat="true" spans="1:6">
      <c r="A406" s="107"/>
      <c r="D406" s="107"/>
      <c r="F406" s="107"/>
    </row>
    <row r="407" s="1" customFormat="true" spans="1:6">
      <c r="A407" s="107"/>
      <c r="D407" s="107"/>
      <c r="F407" s="107"/>
    </row>
    <row r="408" s="1" customFormat="true" spans="1:6">
      <c r="A408" s="107"/>
      <c r="D408" s="107"/>
      <c r="F408" s="107"/>
    </row>
    <row r="409" s="1" customFormat="true" spans="1:6">
      <c r="A409" s="107"/>
      <c r="D409" s="107"/>
      <c r="F409" s="107"/>
    </row>
    <row r="410" s="1" customFormat="true" spans="1:6">
      <c r="A410" s="107"/>
      <c r="D410" s="107"/>
      <c r="F410" s="107"/>
    </row>
    <row r="411" s="1" customFormat="true" spans="1:6">
      <c r="A411" s="107"/>
      <c r="D411" s="107"/>
      <c r="F411" s="107"/>
    </row>
    <row r="412" s="1" customFormat="true" spans="1:6">
      <c r="A412" s="107"/>
      <c r="D412" s="107"/>
      <c r="F412" s="107"/>
    </row>
    <row r="413" s="1" customFormat="true" spans="1:6">
      <c r="A413" s="107"/>
      <c r="D413" s="107"/>
      <c r="F413" s="107"/>
    </row>
    <row r="414" s="1" customFormat="true" spans="1:6">
      <c r="A414" s="107"/>
      <c r="D414" s="107"/>
      <c r="F414" s="107"/>
    </row>
    <row r="415" s="1" customFormat="true" spans="1:6">
      <c r="A415" s="107"/>
      <c r="D415" s="107"/>
      <c r="F415" s="107"/>
    </row>
    <row r="416" s="1" customFormat="true" spans="1:6">
      <c r="A416" s="107"/>
      <c r="D416" s="107"/>
      <c r="F416" s="107"/>
    </row>
    <row r="417" s="1" customFormat="true" spans="1:6">
      <c r="A417" s="107"/>
      <c r="D417" s="107"/>
      <c r="F417" s="107"/>
    </row>
    <row r="418" s="1" customFormat="true" spans="1:6">
      <c r="A418" s="107"/>
      <c r="D418" s="107"/>
      <c r="F418" s="107"/>
    </row>
    <row r="419" s="1" customFormat="true" spans="1:6">
      <c r="A419" s="107"/>
      <c r="D419" s="107"/>
      <c r="F419" s="107"/>
    </row>
    <row r="420" s="1" customFormat="true" spans="1:6">
      <c r="A420" s="107"/>
      <c r="D420" s="107"/>
      <c r="F420" s="107"/>
    </row>
    <row r="421" s="1" customFormat="true" spans="1:6">
      <c r="A421" s="107"/>
      <c r="D421" s="107"/>
      <c r="F421" s="107"/>
    </row>
    <row r="422" s="1" customFormat="true" spans="1:6">
      <c r="A422" s="107"/>
      <c r="D422" s="107"/>
      <c r="F422" s="107"/>
    </row>
    <row r="423" s="1" customFormat="true" spans="1:6">
      <c r="A423" s="107"/>
      <c r="D423" s="107"/>
      <c r="F423" s="107"/>
    </row>
    <row r="424" s="1" customFormat="true" spans="1:6">
      <c r="A424" s="107"/>
      <c r="D424" s="107"/>
      <c r="F424" s="107"/>
    </row>
    <row r="425" s="1" customFormat="true" spans="1:6">
      <c r="A425" s="107"/>
      <c r="D425" s="107"/>
      <c r="F425" s="107"/>
    </row>
    <row r="426" s="1" customFormat="true" spans="1:6">
      <c r="A426" s="107"/>
      <c r="D426" s="107"/>
      <c r="F426" s="107"/>
    </row>
    <row r="427" s="1" customFormat="true" spans="1:6">
      <c r="A427" s="107"/>
      <c r="D427" s="107"/>
      <c r="F427" s="107"/>
    </row>
    <row r="428" s="1" customFormat="true" spans="1:6">
      <c r="A428" s="107"/>
      <c r="D428" s="107"/>
      <c r="F428" s="107"/>
    </row>
    <row r="429" s="1" customFormat="true" spans="1:6">
      <c r="A429" s="107"/>
      <c r="D429" s="107"/>
      <c r="F429" s="107"/>
    </row>
    <row r="430" s="1" customFormat="true" spans="1:6">
      <c r="A430" s="107"/>
      <c r="D430" s="107"/>
      <c r="F430" s="107"/>
    </row>
    <row r="431" s="1" customFormat="true" spans="1:6">
      <c r="A431" s="107"/>
      <c r="D431" s="107"/>
      <c r="F431" s="107"/>
    </row>
    <row r="432" s="1" customFormat="true" spans="1:6">
      <c r="A432" s="107"/>
      <c r="D432" s="107"/>
      <c r="F432" s="107"/>
    </row>
    <row r="433" s="1" customFormat="true" spans="1:6">
      <c r="A433" s="107"/>
      <c r="D433" s="107"/>
      <c r="F433" s="107"/>
    </row>
    <row r="434" s="1" customFormat="true" spans="1:6">
      <c r="A434" s="107"/>
      <c r="D434" s="107"/>
      <c r="F434" s="107"/>
    </row>
    <row r="435" s="1" customFormat="true" spans="1:6">
      <c r="A435" s="107"/>
      <c r="D435" s="107"/>
      <c r="F435" s="107"/>
    </row>
    <row r="436" s="1" customFormat="true" spans="1:6">
      <c r="A436" s="107"/>
      <c r="D436" s="107"/>
      <c r="F436" s="107"/>
    </row>
    <row r="437" s="1" customFormat="true" spans="1:6">
      <c r="A437" s="107"/>
      <c r="D437" s="107"/>
      <c r="F437" s="107"/>
    </row>
    <row r="438" s="1" customFormat="true" spans="1:6">
      <c r="A438" s="107"/>
      <c r="D438" s="107"/>
      <c r="F438" s="107"/>
    </row>
    <row r="439" s="1" customFormat="true" spans="1:6">
      <c r="A439" s="107"/>
      <c r="D439" s="107"/>
      <c r="F439" s="107"/>
    </row>
    <row r="440" s="1" customFormat="true" spans="1:6">
      <c r="A440" s="107"/>
      <c r="D440" s="107"/>
      <c r="F440" s="107"/>
    </row>
    <row r="441" s="1" customFormat="true" spans="1:6">
      <c r="A441" s="107"/>
      <c r="D441" s="107"/>
      <c r="F441" s="107"/>
    </row>
    <row r="442" s="1" customFormat="true" spans="1:6">
      <c r="A442" s="107"/>
      <c r="D442" s="107"/>
      <c r="F442" s="107"/>
    </row>
    <row r="443" s="1" customFormat="true" spans="1:6">
      <c r="A443" s="107"/>
      <c r="D443" s="107"/>
      <c r="F443" s="107"/>
    </row>
    <row r="444" s="1" customFormat="true" spans="1:6">
      <c r="A444" s="107"/>
      <c r="D444" s="107"/>
      <c r="F444" s="107"/>
    </row>
    <row r="445" s="1" customFormat="true" spans="1:6">
      <c r="A445" s="107"/>
      <c r="D445" s="107"/>
      <c r="F445" s="107"/>
    </row>
    <row r="446" s="1" customFormat="true" spans="1:6">
      <c r="A446" s="107"/>
      <c r="D446" s="107"/>
      <c r="F446" s="107"/>
    </row>
    <row r="447" s="1" customFormat="true" spans="1:6">
      <c r="A447" s="107"/>
      <c r="D447" s="107"/>
      <c r="F447" s="107"/>
    </row>
    <row r="448" s="1" customFormat="true" spans="1:6">
      <c r="A448" s="107"/>
      <c r="D448" s="107"/>
      <c r="F448" s="107"/>
    </row>
    <row r="449" s="1" customFormat="true" spans="1:6">
      <c r="A449" s="107"/>
      <c r="D449" s="107"/>
      <c r="F449" s="107"/>
    </row>
    <row r="450" s="1" customFormat="true" spans="1:6">
      <c r="A450" s="107"/>
      <c r="D450" s="107"/>
      <c r="F450" s="107"/>
    </row>
    <row r="451" s="1" customFormat="true" spans="1:6">
      <c r="A451" s="107"/>
      <c r="D451" s="107"/>
      <c r="F451" s="107"/>
    </row>
    <row r="452" s="1" customFormat="true" spans="1:6">
      <c r="A452" s="107"/>
      <c r="D452" s="107"/>
      <c r="F452" s="107"/>
    </row>
    <row r="453" s="1" customFormat="true" spans="1:6">
      <c r="A453" s="107"/>
      <c r="D453" s="107"/>
      <c r="F453" s="107"/>
    </row>
    <row r="454" s="1" customFormat="true" spans="1:6">
      <c r="A454" s="107"/>
      <c r="D454" s="107"/>
      <c r="F454" s="107"/>
    </row>
    <row r="455" s="1" customFormat="true" spans="1:6">
      <c r="A455" s="107"/>
      <c r="D455" s="107"/>
      <c r="F455" s="107"/>
    </row>
    <row r="456" s="1" customFormat="true" spans="1:6">
      <c r="A456" s="107"/>
      <c r="D456" s="107"/>
      <c r="F456" s="107"/>
    </row>
    <row r="457" s="1" customFormat="true" spans="1:6">
      <c r="A457" s="107"/>
      <c r="D457" s="107"/>
      <c r="F457" s="107"/>
    </row>
    <row r="458" s="1" customFormat="true" spans="1:6">
      <c r="A458" s="107"/>
      <c r="D458" s="107"/>
      <c r="F458" s="107"/>
    </row>
    <row r="459" s="1" customFormat="true" spans="1:6">
      <c r="A459" s="107"/>
      <c r="D459" s="107"/>
      <c r="F459" s="107"/>
    </row>
    <row r="460" s="1" customFormat="true" spans="1:6">
      <c r="A460" s="107"/>
      <c r="D460" s="107"/>
      <c r="F460" s="107"/>
    </row>
    <row r="461" s="1" customFormat="true" spans="1:6">
      <c r="A461" s="107"/>
      <c r="D461" s="107"/>
      <c r="F461" s="107"/>
    </row>
    <row r="462" s="1" customFormat="true" spans="1:6">
      <c r="A462" s="107"/>
      <c r="D462" s="107"/>
      <c r="F462" s="107"/>
    </row>
    <row r="463" s="1" customFormat="true" spans="1:6">
      <c r="A463" s="107"/>
      <c r="D463" s="107"/>
      <c r="F463" s="107"/>
    </row>
    <row r="464" s="1" customFormat="true" spans="1:6">
      <c r="A464" s="107"/>
      <c r="D464" s="107"/>
      <c r="F464" s="107"/>
    </row>
    <row r="465" s="1" customFormat="true" spans="1:6">
      <c r="A465" s="107"/>
      <c r="D465" s="107"/>
      <c r="F465" s="107"/>
    </row>
    <row r="466" s="1" customFormat="true" spans="1:6">
      <c r="A466" s="107"/>
      <c r="D466" s="107"/>
      <c r="F466" s="107"/>
    </row>
    <row r="467" s="1" customFormat="true" spans="1:6">
      <c r="A467" s="107"/>
      <c r="D467" s="107"/>
      <c r="F467" s="107"/>
    </row>
    <row r="468" s="1" customFormat="true" spans="1:6">
      <c r="A468" s="107"/>
      <c r="D468" s="107"/>
      <c r="F468" s="107"/>
    </row>
    <row r="469" s="1" customFormat="true" spans="1:6">
      <c r="A469" s="107"/>
      <c r="D469" s="107"/>
      <c r="F469" s="107"/>
    </row>
    <row r="470" s="1" customFormat="true" spans="1:6">
      <c r="A470" s="107"/>
      <c r="D470" s="107"/>
      <c r="F470" s="107"/>
    </row>
    <row r="471" s="1" customFormat="true" spans="1:6">
      <c r="A471" s="107"/>
      <c r="D471" s="107"/>
      <c r="F471" s="107"/>
    </row>
    <row r="472" s="1" customFormat="true" spans="1:6">
      <c r="A472" s="107"/>
      <c r="D472" s="107"/>
      <c r="F472" s="107"/>
    </row>
    <row r="473" s="1" customFormat="true" spans="1:6">
      <c r="A473" s="107"/>
      <c r="D473" s="107"/>
      <c r="F473" s="107"/>
    </row>
    <row r="474" s="1" customFormat="true" spans="1:6">
      <c r="A474" s="107"/>
      <c r="D474" s="107"/>
      <c r="F474" s="107"/>
    </row>
    <row r="475" s="1" customFormat="true" spans="1:6">
      <c r="A475" s="107"/>
      <c r="D475" s="107"/>
      <c r="F475" s="107"/>
    </row>
    <row r="476" s="1" customFormat="true" spans="1:6">
      <c r="A476" s="107"/>
      <c r="D476" s="107"/>
      <c r="F476" s="107"/>
    </row>
    <row r="477" s="1" customFormat="true" spans="1:6">
      <c r="A477" s="107"/>
      <c r="D477" s="107"/>
      <c r="F477" s="107"/>
    </row>
    <row r="478" s="1" customFormat="true" spans="1:6">
      <c r="A478" s="107"/>
      <c r="D478" s="107"/>
      <c r="F478" s="107"/>
    </row>
    <row r="479" s="1" customFormat="true" spans="1:6">
      <c r="A479" s="107"/>
      <c r="D479" s="107"/>
      <c r="F479" s="107"/>
    </row>
    <row r="480" s="1" customFormat="true" spans="1:6">
      <c r="A480" s="107"/>
      <c r="D480" s="107"/>
      <c r="F480" s="107"/>
    </row>
    <row r="481" s="1" customFormat="true" spans="1:6">
      <c r="A481" s="107"/>
      <c r="D481" s="107"/>
      <c r="F481" s="107"/>
    </row>
    <row r="482" s="1" customFormat="true" spans="1:6">
      <c r="A482" s="107"/>
      <c r="D482" s="107"/>
      <c r="F482" s="107"/>
    </row>
    <row r="483" s="1" customFormat="true" spans="1:6">
      <c r="A483" s="107"/>
      <c r="D483" s="107"/>
      <c r="F483" s="107"/>
    </row>
    <row r="484" s="1" customFormat="true" spans="1:6">
      <c r="A484" s="107"/>
      <c r="D484" s="107"/>
      <c r="F484" s="107"/>
    </row>
    <row r="485" s="1" customFormat="true" spans="1:6">
      <c r="A485" s="107"/>
      <c r="D485" s="107"/>
      <c r="F485" s="107"/>
    </row>
    <row r="486" s="1" customFormat="true" spans="1:6">
      <c r="A486" s="107"/>
      <c r="D486" s="107"/>
      <c r="F486" s="107"/>
    </row>
    <row r="487" s="1" customFormat="true" spans="1:6">
      <c r="A487" s="107"/>
      <c r="D487" s="107"/>
      <c r="F487" s="107"/>
    </row>
    <row r="488" s="1" customFormat="true" spans="1:6">
      <c r="A488" s="107"/>
      <c r="D488" s="107"/>
      <c r="F488" s="107"/>
    </row>
    <row r="489" s="1" customFormat="true" spans="1:6">
      <c r="A489" s="107"/>
      <c r="D489" s="107"/>
      <c r="F489" s="107"/>
    </row>
    <row r="490" s="1" customFormat="true" spans="1:6">
      <c r="A490" s="107"/>
      <c r="D490" s="107"/>
      <c r="F490" s="107"/>
    </row>
    <row r="491" s="1" customFormat="true" spans="1:6">
      <c r="A491" s="107"/>
      <c r="D491" s="107"/>
      <c r="F491" s="107"/>
    </row>
    <row r="492" s="1" customFormat="true" spans="1:6">
      <c r="A492" s="107"/>
      <c r="D492" s="107"/>
      <c r="F492" s="107"/>
    </row>
    <row r="493" s="1" customFormat="true" spans="1:6">
      <c r="A493" s="107"/>
      <c r="D493" s="107"/>
      <c r="F493" s="107"/>
    </row>
    <row r="494" s="1" customFormat="true" spans="1:6">
      <c r="A494" s="107"/>
      <c r="D494" s="107"/>
      <c r="F494" s="107"/>
    </row>
    <row r="495" s="1" customFormat="true" spans="1:6">
      <c r="A495" s="107"/>
      <c r="D495" s="107"/>
      <c r="F495" s="107"/>
    </row>
    <row r="496" s="1" customFormat="true" spans="1:6">
      <c r="A496" s="107"/>
      <c r="D496" s="107"/>
      <c r="F496" s="107"/>
    </row>
    <row r="497" s="1" customFormat="true" spans="1:6">
      <c r="A497" s="107"/>
      <c r="D497" s="107"/>
      <c r="F497" s="107"/>
    </row>
    <row r="498" s="1" customFormat="true" spans="1:6">
      <c r="A498" s="107"/>
      <c r="D498" s="107"/>
      <c r="F498" s="107"/>
    </row>
    <row r="499" s="1" customFormat="true" spans="1:6">
      <c r="A499" s="107"/>
      <c r="D499" s="107"/>
      <c r="F499" s="107"/>
    </row>
    <row r="500" s="1" customFormat="true" spans="1:6">
      <c r="A500" s="107"/>
      <c r="D500" s="107"/>
      <c r="F500" s="107"/>
    </row>
    <row r="501" s="1" customFormat="true" spans="1:6">
      <c r="A501" s="107"/>
      <c r="D501" s="107"/>
      <c r="F501" s="107"/>
    </row>
    <row r="502" s="1" customFormat="true" spans="1:6">
      <c r="A502" s="107"/>
      <c r="D502" s="107"/>
      <c r="F502" s="107"/>
    </row>
    <row r="503" s="1" customFormat="true" spans="1:6">
      <c r="A503" s="107"/>
      <c r="D503" s="107"/>
      <c r="F503" s="107"/>
    </row>
    <row r="504" s="1" customFormat="true" spans="1:6">
      <c r="A504" s="107"/>
      <c r="D504" s="107"/>
      <c r="F504" s="107"/>
    </row>
    <row r="505" s="1" customFormat="true" spans="1:6">
      <c r="A505" s="107"/>
      <c r="D505" s="107"/>
      <c r="F505" s="107"/>
    </row>
    <row r="506" s="1" customFormat="true" spans="1:6">
      <c r="A506" s="107"/>
      <c r="D506" s="107"/>
      <c r="F506" s="107"/>
    </row>
    <row r="507" s="1" customFormat="true" spans="1:6">
      <c r="A507" s="107"/>
      <c r="D507" s="107"/>
      <c r="F507" s="107"/>
    </row>
    <row r="508" s="1" customFormat="true" spans="1:6">
      <c r="A508" s="107"/>
      <c r="D508" s="107"/>
      <c r="F508" s="107"/>
    </row>
    <row r="509" s="1" customFormat="true" spans="1:6">
      <c r="A509" s="107"/>
      <c r="D509" s="107"/>
      <c r="F509" s="107"/>
    </row>
    <row r="510" s="1" customFormat="true" spans="1:6">
      <c r="A510" s="107"/>
      <c r="D510" s="107"/>
      <c r="F510" s="107"/>
    </row>
    <row r="511" s="1" customFormat="true" spans="1:6">
      <c r="A511" s="107"/>
      <c r="D511" s="107"/>
      <c r="F511" s="107"/>
    </row>
    <row r="512" s="1" customFormat="true" spans="1:6">
      <c r="A512" s="107"/>
      <c r="D512" s="107"/>
      <c r="F512" s="107"/>
    </row>
    <row r="513" s="1" customFormat="true" spans="1:6">
      <c r="A513" s="107"/>
      <c r="D513" s="107"/>
      <c r="F513" s="107"/>
    </row>
    <row r="514" s="1" customFormat="true" spans="1:6">
      <c r="A514" s="107"/>
      <c r="D514" s="107"/>
      <c r="F514" s="107"/>
    </row>
    <row r="515" s="1" customFormat="true" spans="1:6">
      <c r="A515" s="107"/>
      <c r="D515" s="107"/>
      <c r="F515" s="107"/>
    </row>
    <row r="516" s="1" customFormat="true" spans="1:6">
      <c r="A516" s="107"/>
      <c r="D516" s="107"/>
      <c r="F516" s="107"/>
    </row>
    <row r="517" s="1" customFormat="true" spans="1:6">
      <c r="A517" s="107"/>
      <c r="D517" s="107"/>
      <c r="F517" s="107"/>
    </row>
    <row r="518" s="1" customFormat="true" spans="1:6">
      <c r="A518" s="107"/>
      <c r="D518" s="107"/>
      <c r="F518" s="107"/>
    </row>
    <row r="519" s="1" customFormat="true" spans="1:6">
      <c r="A519" s="107"/>
      <c r="D519" s="107"/>
      <c r="F519" s="107"/>
    </row>
    <row r="520" s="1" customFormat="true" spans="1:6">
      <c r="A520" s="107"/>
      <c r="D520" s="107"/>
      <c r="F520" s="107"/>
    </row>
    <row r="521" s="1" customFormat="true" spans="1:6">
      <c r="A521" s="107"/>
      <c r="D521" s="107"/>
      <c r="F521" s="107"/>
    </row>
    <row r="522" s="1" customFormat="true" spans="1:6">
      <c r="A522" s="107"/>
      <c r="D522" s="107"/>
      <c r="F522" s="107"/>
    </row>
    <row r="523" s="1" customFormat="true" spans="1:6">
      <c r="A523" s="107"/>
      <c r="D523" s="107"/>
      <c r="F523" s="107"/>
    </row>
    <row r="524" s="1" customFormat="true" spans="1:6">
      <c r="A524" s="107"/>
      <c r="D524" s="107"/>
      <c r="F524" s="107"/>
    </row>
    <row r="525" s="1" customFormat="true" spans="1:6">
      <c r="A525" s="107"/>
      <c r="D525" s="107"/>
      <c r="F525" s="107"/>
    </row>
    <row r="526" s="1" customFormat="true" spans="1:6">
      <c r="A526" s="107"/>
      <c r="D526" s="107"/>
      <c r="F526" s="107"/>
    </row>
    <row r="527" s="1" customFormat="true" spans="1:6">
      <c r="A527" s="107"/>
      <c r="D527" s="107"/>
      <c r="F527" s="107"/>
    </row>
    <row r="528" s="1" customFormat="true" spans="1:6">
      <c r="A528" s="107"/>
      <c r="D528" s="107"/>
      <c r="F528" s="107"/>
    </row>
    <row r="529" s="1" customFormat="true" spans="1:6">
      <c r="A529" s="107"/>
      <c r="D529" s="107"/>
      <c r="F529" s="107"/>
    </row>
    <row r="530" s="1" customFormat="true" spans="1:6">
      <c r="A530" s="107"/>
      <c r="D530" s="107"/>
      <c r="F530" s="107"/>
    </row>
    <row r="531" s="1" customFormat="true" spans="1:6">
      <c r="A531" s="107"/>
      <c r="D531" s="107"/>
      <c r="F531" s="107"/>
    </row>
    <row r="532" s="1" customFormat="true" spans="1:6">
      <c r="A532" s="107"/>
      <c r="D532" s="107"/>
      <c r="F532" s="107"/>
    </row>
    <row r="533" s="1" customFormat="true" spans="1:6">
      <c r="A533" s="107"/>
      <c r="D533" s="107"/>
      <c r="F533" s="107"/>
    </row>
    <row r="534" s="1" customFormat="true" spans="1:6">
      <c r="A534" s="107"/>
      <c r="D534" s="107"/>
      <c r="F534" s="107"/>
    </row>
    <row r="535" s="1" customFormat="true" spans="1:6">
      <c r="A535" s="107"/>
      <c r="D535" s="107"/>
      <c r="F535" s="107"/>
    </row>
    <row r="536" s="1" customFormat="true" spans="1:6">
      <c r="A536" s="107"/>
      <c r="D536" s="107"/>
      <c r="F536" s="107"/>
    </row>
    <row r="537" s="1" customFormat="true" spans="1:6">
      <c r="A537" s="107"/>
      <c r="D537" s="107"/>
      <c r="F537" s="107"/>
    </row>
    <row r="538" s="1" customFormat="true" spans="1:6">
      <c r="A538" s="107"/>
      <c r="D538" s="107"/>
      <c r="F538" s="107"/>
    </row>
    <row r="539" s="1" customFormat="true" spans="1:6">
      <c r="A539" s="107"/>
      <c r="D539" s="107"/>
      <c r="F539" s="107"/>
    </row>
    <row r="540" s="1" customFormat="true" spans="1:6">
      <c r="A540" s="107"/>
      <c r="D540" s="107"/>
      <c r="F540" s="107"/>
    </row>
    <row r="541" s="1" customFormat="true" spans="1:6">
      <c r="A541" s="107"/>
      <c r="D541" s="107"/>
      <c r="F541" s="107"/>
    </row>
    <row r="542" s="1" customFormat="true" spans="1:6">
      <c r="A542" s="107"/>
      <c r="D542" s="107"/>
      <c r="F542" s="107"/>
    </row>
    <row r="543" s="1" customFormat="true" spans="1:6">
      <c r="A543" s="107"/>
      <c r="D543" s="107"/>
      <c r="F543" s="107"/>
    </row>
    <row r="544" s="1" customFormat="true" spans="1:6">
      <c r="A544" s="107"/>
      <c r="D544" s="107"/>
      <c r="F544" s="107"/>
    </row>
    <row r="545" s="1" customFormat="true" spans="1:6">
      <c r="A545" s="107"/>
      <c r="D545" s="107"/>
      <c r="F545" s="107"/>
    </row>
    <row r="546" s="1" customFormat="true" spans="1:6">
      <c r="A546" s="107"/>
      <c r="D546" s="107"/>
      <c r="F546" s="107"/>
    </row>
    <row r="547" s="1" customFormat="true" spans="1:6">
      <c r="A547" s="107"/>
      <c r="D547" s="107"/>
      <c r="F547" s="107"/>
    </row>
    <row r="548" s="1" customFormat="true" spans="1:6">
      <c r="A548" s="107"/>
      <c r="D548" s="107"/>
      <c r="F548" s="107"/>
    </row>
    <row r="549" s="1" customFormat="true" spans="1:6">
      <c r="A549" s="107"/>
      <c r="D549" s="107"/>
      <c r="F549" s="107"/>
    </row>
    <row r="550" s="1" customFormat="true" spans="1:6">
      <c r="A550" s="107"/>
      <c r="D550" s="107"/>
      <c r="F550" s="107"/>
    </row>
    <row r="551" s="1" customFormat="true" spans="1:6">
      <c r="A551" s="107"/>
      <c r="D551" s="107"/>
      <c r="F551" s="107"/>
    </row>
    <row r="552" s="1" customFormat="true" spans="1:6">
      <c r="A552" s="107"/>
      <c r="D552" s="107"/>
      <c r="F552" s="107"/>
    </row>
    <row r="553" s="1" customFormat="true" spans="1:6">
      <c r="A553" s="107"/>
      <c r="D553" s="107"/>
      <c r="F553" s="107"/>
    </row>
    <row r="554" s="1" customFormat="true" spans="1:6">
      <c r="A554" s="107"/>
      <c r="D554" s="107"/>
      <c r="F554" s="107"/>
    </row>
    <row r="555" s="1" customFormat="true" spans="1:6">
      <c r="A555" s="107"/>
      <c r="D555" s="107"/>
      <c r="F555" s="107"/>
    </row>
    <row r="556" s="1" customFormat="true" spans="1:6">
      <c r="A556" s="107"/>
      <c r="D556" s="107"/>
      <c r="F556" s="107"/>
    </row>
    <row r="557" s="1" customFormat="true" spans="1:6">
      <c r="A557" s="107"/>
      <c r="D557" s="107"/>
      <c r="F557" s="107"/>
    </row>
    <row r="558" s="1" customFormat="true" spans="1:6">
      <c r="A558" s="107"/>
      <c r="D558" s="107"/>
      <c r="F558" s="107"/>
    </row>
    <row r="559" s="1" customFormat="true" spans="1:6">
      <c r="A559" s="107"/>
      <c r="D559" s="107"/>
      <c r="F559" s="107"/>
    </row>
    <row r="560" s="1" customFormat="true" spans="1:6">
      <c r="A560" s="107"/>
      <c r="D560" s="107"/>
      <c r="F560" s="107"/>
    </row>
    <row r="561" s="1" customFormat="true" spans="1:6">
      <c r="A561" s="107"/>
      <c r="D561" s="107"/>
      <c r="F561" s="107"/>
    </row>
    <row r="562" s="1" customFormat="true" spans="1:6">
      <c r="A562" s="107"/>
      <c r="D562" s="107"/>
      <c r="F562" s="107"/>
    </row>
    <row r="563" s="1" customFormat="true" spans="1:6">
      <c r="A563" s="107"/>
      <c r="D563" s="107"/>
      <c r="F563" s="107"/>
    </row>
    <row r="564" s="1" customFormat="true" spans="1:6">
      <c r="A564" s="107"/>
      <c r="D564" s="107"/>
      <c r="F564" s="107"/>
    </row>
    <row r="565" s="1" customFormat="true" spans="1:6">
      <c r="A565" s="107"/>
      <c r="D565" s="107"/>
      <c r="F565" s="107"/>
    </row>
    <row r="566" s="1" customFormat="true" spans="1:6">
      <c r="A566" s="107"/>
      <c r="D566" s="107"/>
      <c r="F566" s="107"/>
    </row>
    <row r="567" s="1" customFormat="true" spans="1:6">
      <c r="A567" s="107"/>
      <c r="D567" s="107"/>
      <c r="F567" s="107"/>
    </row>
    <row r="568" s="1" customFormat="true" spans="1:6">
      <c r="A568" s="107"/>
      <c r="D568" s="107"/>
      <c r="F568" s="107"/>
    </row>
    <row r="569" s="1" customFormat="true" spans="1:6">
      <c r="A569" s="107"/>
      <c r="D569" s="107"/>
      <c r="F569" s="107"/>
    </row>
    <row r="570" s="1" customFormat="true" spans="1:6">
      <c r="A570" s="107"/>
      <c r="D570" s="107"/>
      <c r="F570" s="107"/>
    </row>
    <row r="571" s="1" customFormat="true" spans="1:6">
      <c r="A571" s="107"/>
      <c r="D571" s="107"/>
      <c r="F571" s="107"/>
    </row>
    <row r="572" s="1" customFormat="true" spans="1:6">
      <c r="A572" s="107"/>
      <c r="D572" s="107"/>
      <c r="F572" s="107"/>
    </row>
    <row r="573" s="1" customFormat="true" spans="1:6">
      <c r="A573" s="107"/>
      <c r="D573" s="107"/>
      <c r="F573" s="107"/>
    </row>
    <row r="574" s="1" customFormat="true" spans="1:6">
      <c r="A574" s="107"/>
      <c r="D574" s="107"/>
      <c r="F574" s="107"/>
    </row>
    <row r="575" s="1" customFormat="true" spans="1:6">
      <c r="A575" s="107"/>
      <c r="D575" s="107"/>
      <c r="F575" s="107"/>
    </row>
    <row r="576" s="1" customFormat="true" spans="1:6">
      <c r="A576" s="107"/>
      <c r="D576" s="107"/>
      <c r="F576" s="107"/>
    </row>
    <row r="577" s="1" customFormat="true" spans="1:6">
      <c r="A577" s="107"/>
      <c r="D577" s="107"/>
      <c r="F577" s="107"/>
    </row>
    <row r="578" s="1" customFormat="true" spans="1:6">
      <c r="A578" s="107"/>
      <c r="D578" s="107"/>
      <c r="F578" s="107"/>
    </row>
    <row r="579" s="1" customFormat="true" spans="1:6">
      <c r="A579" s="107"/>
      <c r="D579" s="107"/>
      <c r="F579" s="107"/>
    </row>
    <row r="580" s="1" customFormat="true" spans="1:6">
      <c r="A580" s="107"/>
      <c r="D580" s="107"/>
      <c r="F580" s="107"/>
    </row>
    <row r="581" s="1" customFormat="true" spans="1:6">
      <c r="A581" s="107"/>
      <c r="D581" s="107"/>
      <c r="F581" s="107"/>
    </row>
    <row r="582" s="1" customFormat="true" spans="1:6">
      <c r="A582" s="107"/>
      <c r="D582" s="107"/>
      <c r="F582" s="107"/>
    </row>
    <row r="583" s="1" customFormat="true" spans="1:6">
      <c r="A583" s="107"/>
      <c r="D583" s="107"/>
      <c r="F583" s="107"/>
    </row>
    <row r="584" s="1" customFormat="true" spans="1:6">
      <c r="A584" s="107"/>
      <c r="D584" s="107"/>
      <c r="F584" s="107"/>
    </row>
    <row r="585" s="1" customFormat="true" spans="1:6">
      <c r="A585" s="107"/>
      <c r="D585" s="107"/>
      <c r="F585" s="107"/>
    </row>
    <row r="586" s="1" customFormat="true" spans="1:6">
      <c r="A586" s="107"/>
      <c r="D586" s="107"/>
      <c r="F586" s="107"/>
    </row>
    <row r="587" s="1" customFormat="true" spans="1:6">
      <c r="A587" s="107"/>
      <c r="D587" s="107"/>
      <c r="F587" s="107"/>
    </row>
    <row r="588" s="1" customFormat="true" spans="1:6">
      <c r="A588" s="107"/>
      <c r="D588" s="107"/>
      <c r="F588" s="107"/>
    </row>
    <row r="589" s="1" customFormat="true" spans="1:6">
      <c r="A589" s="107"/>
      <c r="D589" s="107"/>
      <c r="F589" s="107"/>
    </row>
    <row r="590" s="1" customFormat="true" spans="1:6">
      <c r="A590" s="107"/>
      <c r="D590" s="107"/>
      <c r="F590" s="107"/>
    </row>
    <row r="591" s="1" customFormat="true" spans="1:6">
      <c r="A591" s="107"/>
      <c r="D591" s="107"/>
      <c r="F591" s="107"/>
    </row>
    <row r="592" s="1" customFormat="true" spans="1:6">
      <c r="A592" s="107"/>
      <c r="D592" s="107"/>
      <c r="F592" s="107"/>
    </row>
    <row r="593" s="1" customFormat="true" spans="1:6">
      <c r="A593" s="107"/>
      <c r="D593" s="107"/>
      <c r="F593" s="107"/>
    </row>
    <row r="594" s="1" customFormat="true" spans="1:6">
      <c r="A594" s="107"/>
      <c r="D594" s="107"/>
      <c r="F594" s="107"/>
    </row>
    <row r="595" s="1" customFormat="true" spans="1:6">
      <c r="A595" s="107"/>
      <c r="D595" s="107"/>
      <c r="F595" s="107"/>
    </row>
    <row r="596" s="1" customFormat="true" spans="1:6">
      <c r="A596" s="107"/>
      <c r="D596" s="107"/>
      <c r="F596" s="107"/>
    </row>
    <row r="597" s="1" customFormat="true" spans="1:6">
      <c r="A597" s="107"/>
      <c r="D597" s="107"/>
      <c r="F597" s="107"/>
    </row>
    <row r="598" s="1" customFormat="true" spans="1:6">
      <c r="A598" s="107"/>
      <c r="D598" s="107"/>
      <c r="F598" s="107"/>
    </row>
    <row r="599" s="1" customFormat="true" spans="1:6">
      <c r="A599" s="107"/>
      <c r="D599" s="107"/>
      <c r="F599" s="107"/>
    </row>
    <row r="600" s="1" customFormat="true" spans="1:6">
      <c r="A600" s="107"/>
      <c r="D600" s="107"/>
      <c r="F600" s="107"/>
    </row>
    <row r="601" s="1" customFormat="true" spans="1:6">
      <c r="A601" s="107"/>
      <c r="D601" s="107"/>
      <c r="F601" s="107"/>
    </row>
    <row r="602" s="1" customFormat="true" spans="1:6">
      <c r="A602" s="107"/>
      <c r="D602" s="107"/>
      <c r="F602" s="107"/>
    </row>
    <row r="603" s="1" customFormat="true" spans="1:6">
      <c r="A603" s="107"/>
      <c r="D603" s="107"/>
      <c r="F603" s="107"/>
    </row>
    <row r="604" s="1" customFormat="true" spans="1:6">
      <c r="A604" s="107"/>
      <c r="D604" s="107"/>
      <c r="F604" s="107"/>
    </row>
    <row r="605" s="1" customFormat="true" spans="1:6">
      <c r="A605" s="107"/>
      <c r="D605" s="107"/>
      <c r="F605" s="107"/>
    </row>
    <row r="606" s="1" customFormat="true" spans="1:6">
      <c r="A606" s="107"/>
      <c r="D606" s="107"/>
      <c r="F606" s="107"/>
    </row>
    <row r="607" s="1" customFormat="true" spans="1:6">
      <c r="A607" s="107"/>
      <c r="D607" s="107"/>
      <c r="F607" s="107"/>
    </row>
    <row r="608" s="1" customFormat="true" spans="1:6">
      <c r="A608" s="107"/>
      <c r="D608" s="107"/>
      <c r="F608" s="107"/>
    </row>
    <row r="609" s="1" customFormat="true" spans="1:6">
      <c r="A609" s="107"/>
      <c r="D609" s="107"/>
      <c r="F609" s="107"/>
    </row>
    <row r="610" s="1" customFormat="true" spans="1:6">
      <c r="A610" s="107"/>
      <c r="D610" s="107"/>
      <c r="F610" s="107"/>
    </row>
    <row r="611" s="1" customFormat="true" spans="1:6">
      <c r="A611" s="107"/>
      <c r="D611" s="107"/>
      <c r="F611" s="107"/>
    </row>
    <row r="612" s="1" customFormat="true" spans="1:6">
      <c r="A612" s="107"/>
      <c r="D612" s="107"/>
      <c r="F612" s="107"/>
    </row>
    <row r="613" s="1" customFormat="true" spans="1:6">
      <c r="A613" s="107"/>
      <c r="D613" s="107"/>
      <c r="F613" s="107"/>
    </row>
    <row r="614" s="1" customFormat="true" spans="1:6">
      <c r="A614" s="107"/>
      <c r="D614" s="107"/>
      <c r="F614" s="107"/>
    </row>
    <row r="615" s="1" customFormat="true" spans="1:6">
      <c r="A615" s="107"/>
      <c r="D615" s="107"/>
      <c r="F615" s="107"/>
    </row>
    <row r="616" s="1" customFormat="true" spans="1:6">
      <c r="A616" s="107"/>
      <c r="D616" s="107"/>
      <c r="F616" s="107"/>
    </row>
    <row r="617" s="1" customFormat="true" spans="1:6">
      <c r="A617" s="107"/>
      <c r="D617" s="107"/>
      <c r="F617" s="107"/>
    </row>
    <row r="618" s="1" customFormat="true" spans="1:6">
      <c r="A618" s="107"/>
      <c r="D618" s="107"/>
      <c r="F618" s="107"/>
    </row>
    <row r="619" s="1" customFormat="true" spans="1:6">
      <c r="A619" s="107"/>
      <c r="D619" s="107"/>
      <c r="F619" s="107"/>
    </row>
    <row r="620" s="1" customFormat="true" spans="1:6">
      <c r="A620" s="107"/>
      <c r="D620" s="107"/>
      <c r="F620" s="107"/>
    </row>
    <row r="621" s="1" customFormat="true" spans="1:6">
      <c r="A621" s="107"/>
      <c r="D621" s="107"/>
      <c r="F621" s="107"/>
    </row>
    <row r="622" s="1" customFormat="true" spans="1:6">
      <c r="A622" s="107"/>
      <c r="D622" s="107"/>
      <c r="F622" s="107"/>
    </row>
    <row r="623" s="1" customFormat="true" spans="1:6">
      <c r="A623" s="107"/>
      <c r="D623" s="107"/>
      <c r="F623" s="107"/>
    </row>
    <row r="624" s="1" customFormat="true" spans="1:6">
      <c r="A624" s="107"/>
      <c r="D624" s="107"/>
      <c r="F624" s="107"/>
    </row>
    <row r="625" s="1" customFormat="true" spans="1:6">
      <c r="A625" s="107"/>
      <c r="D625" s="107"/>
      <c r="F625" s="107"/>
    </row>
    <row r="626" s="1" customFormat="true" spans="1:6">
      <c r="A626" s="107"/>
      <c r="D626" s="107"/>
      <c r="F626" s="107"/>
    </row>
    <row r="627" s="1" customFormat="true" spans="1:6">
      <c r="A627" s="107"/>
      <c r="D627" s="107"/>
      <c r="F627" s="107"/>
    </row>
    <row r="628" s="1" customFormat="true" spans="1:6">
      <c r="A628" s="107"/>
      <c r="D628" s="107"/>
      <c r="F628" s="107"/>
    </row>
    <row r="629" s="1" customFormat="true" spans="1:6">
      <c r="A629" s="107"/>
      <c r="D629" s="107"/>
      <c r="F629" s="107"/>
    </row>
    <row r="630" s="1" customFormat="true" spans="1:6">
      <c r="A630" s="107"/>
      <c r="D630" s="107"/>
      <c r="F630" s="107"/>
    </row>
    <row r="631" s="1" customFormat="true" spans="1:6">
      <c r="A631" s="107"/>
      <c r="D631" s="107"/>
      <c r="F631" s="107"/>
    </row>
    <row r="632" s="1" customFormat="true" spans="1:6">
      <c r="A632" s="107"/>
      <c r="D632" s="107"/>
      <c r="F632" s="107"/>
    </row>
    <row r="633" s="1" customFormat="true" spans="1:6">
      <c r="A633" s="107"/>
      <c r="D633" s="107"/>
      <c r="F633" s="107"/>
    </row>
    <row r="634" s="1" customFormat="true" spans="1:6">
      <c r="A634" s="107"/>
      <c r="D634" s="107"/>
      <c r="F634" s="107"/>
    </row>
    <row r="635" s="1" customFormat="true" spans="1:6">
      <c r="A635" s="107"/>
      <c r="D635" s="107"/>
      <c r="F635" s="107"/>
    </row>
    <row r="636" s="1" customFormat="true" spans="1:6">
      <c r="A636" s="107"/>
      <c r="D636" s="107"/>
      <c r="F636" s="107"/>
    </row>
    <row r="637" s="1" customFormat="true" spans="1:6">
      <c r="A637" s="107"/>
      <c r="D637" s="107"/>
      <c r="F637" s="107"/>
    </row>
    <row r="638" s="1" customFormat="true" spans="1:6">
      <c r="A638" s="107"/>
      <c r="D638" s="107"/>
      <c r="F638" s="107"/>
    </row>
    <row r="639" s="1" customFormat="true" spans="1:6">
      <c r="A639" s="107"/>
      <c r="D639" s="107"/>
      <c r="F639" s="107"/>
    </row>
    <row r="640" s="1" customFormat="true" spans="1:6">
      <c r="A640" s="107"/>
      <c r="D640" s="107"/>
      <c r="F640" s="107"/>
    </row>
    <row r="641" s="1" customFormat="true" spans="1:6">
      <c r="A641" s="107"/>
      <c r="D641" s="107"/>
      <c r="F641" s="107"/>
    </row>
    <row r="642" s="1" customFormat="true" spans="1:6">
      <c r="A642" s="107"/>
      <c r="D642" s="107"/>
      <c r="F642" s="107"/>
    </row>
    <row r="643" s="1" customFormat="true" spans="1:6">
      <c r="A643" s="107"/>
      <c r="D643" s="107"/>
      <c r="F643" s="107"/>
    </row>
    <row r="644" s="1" customFormat="true" spans="1:6">
      <c r="A644" s="107"/>
      <c r="D644" s="107"/>
      <c r="F644" s="107"/>
    </row>
    <row r="645" s="1" customFormat="true" spans="1:6">
      <c r="A645" s="107"/>
      <c r="D645" s="107"/>
      <c r="F645" s="107"/>
    </row>
    <row r="646" s="1" customFormat="true" spans="1:6">
      <c r="A646" s="107"/>
      <c r="D646" s="107"/>
      <c r="F646" s="107"/>
    </row>
    <row r="647" s="1" customFormat="true" spans="1:6">
      <c r="A647" s="107"/>
      <c r="D647" s="107"/>
      <c r="F647" s="107"/>
    </row>
    <row r="648" s="1" customFormat="true" spans="1:6">
      <c r="A648" s="107"/>
      <c r="D648" s="107"/>
      <c r="F648" s="107"/>
    </row>
    <row r="649" s="1" customFormat="true" spans="1:6">
      <c r="A649" s="107"/>
      <c r="D649" s="107"/>
      <c r="F649" s="107"/>
    </row>
    <row r="650" s="1" customFormat="true" spans="1:6">
      <c r="A650" s="107"/>
      <c r="D650" s="107"/>
      <c r="F650" s="107"/>
    </row>
    <row r="651" s="1" customFormat="true" spans="1:6">
      <c r="A651" s="107"/>
      <c r="D651" s="107"/>
      <c r="F651" s="107"/>
    </row>
    <row r="652" s="1" customFormat="true" spans="1:6">
      <c r="A652" s="107"/>
      <c r="D652" s="107"/>
      <c r="F652" s="107"/>
    </row>
    <row r="653" s="1" customFormat="true" spans="1:6">
      <c r="A653" s="107"/>
      <c r="D653" s="107"/>
      <c r="F653" s="107"/>
    </row>
    <row r="654" s="1" customFormat="true" spans="1:6">
      <c r="A654" s="107"/>
      <c r="D654" s="107"/>
      <c r="F654" s="107"/>
    </row>
    <row r="655" s="1" customFormat="true" spans="1:6">
      <c r="A655" s="107"/>
      <c r="D655" s="107"/>
      <c r="F655" s="107"/>
    </row>
    <row r="656" s="1" customFormat="true" spans="1:6">
      <c r="A656" s="107"/>
      <c r="D656" s="107"/>
      <c r="F656" s="107"/>
    </row>
    <row r="657" s="1" customFormat="true" spans="1:6">
      <c r="A657" s="107"/>
      <c r="D657" s="107"/>
      <c r="F657" s="107"/>
    </row>
    <row r="658" s="1" customFormat="true" spans="1:6">
      <c r="A658" s="107"/>
      <c r="D658" s="107"/>
      <c r="F658" s="107"/>
    </row>
    <row r="659" s="1" customFormat="true" spans="1:6">
      <c r="A659" s="107"/>
      <c r="D659" s="107"/>
      <c r="F659" s="107"/>
    </row>
    <row r="660" s="1" customFormat="true" spans="1:6">
      <c r="A660" s="107"/>
      <c r="D660" s="107"/>
      <c r="F660" s="107"/>
    </row>
    <row r="661" s="1" customFormat="true" spans="1:6">
      <c r="A661" s="107"/>
      <c r="D661" s="107"/>
      <c r="F661" s="107"/>
    </row>
    <row r="662" s="1" customFormat="true" spans="1:6">
      <c r="A662" s="107"/>
      <c r="D662" s="107"/>
      <c r="F662" s="107"/>
    </row>
    <row r="663" s="1" customFormat="true" spans="1:6">
      <c r="A663" s="107"/>
      <c r="D663" s="107"/>
      <c r="F663" s="107"/>
    </row>
    <row r="664" s="1" customFormat="true" spans="1:6">
      <c r="A664" s="107"/>
      <c r="D664" s="107"/>
      <c r="F664" s="107"/>
    </row>
    <row r="665" s="1" customFormat="true" spans="1:6">
      <c r="A665" s="107"/>
      <c r="D665" s="107"/>
      <c r="F665" s="107"/>
    </row>
    <row r="666" s="1" customFormat="true" spans="1:6">
      <c r="A666" s="107"/>
      <c r="D666" s="107"/>
      <c r="F666" s="107"/>
    </row>
    <row r="667" s="1" customFormat="true" spans="1:6">
      <c r="A667" s="107"/>
      <c r="D667" s="107"/>
      <c r="F667" s="107"/>
    </row>
    <row r="668" s="1" customFormat="true" spans="1:6">
      <c r="A668" s="107"/>
      <c r="D668" s="107"/>
      <c r="F668" s="107"/>
    </row>
    <row r="669" s="1" customFormat="true" spans="1:6">
      <c r="A669" s="107"/>
      <c r="D669" s="107"/>
      <c r="F669" s="107"/>
    </row>
    <row r="670" s="1" customFormat="true" spans="1:6">
      <c r="A670" s="107"/>
      <c r="D670" s="107"/>
      <c r="F670" s="107"/>
    </row>
    <row r="671" s="1" customFormat="true" spans="1:6">
      <c r="A671" s="107"/>
      <c r="D671" s="107"/>
      <c r="F671" s="107"/>
    </row>
    <row r="672" s="1" customFormat="true" spans="1:6">
      <c r="A672" s="107"/>
      <c r="D672" s="107"/>
      <c r="F672" s="107"/>
    </row>
    <row r="673" s="1" customFormat="true" spans="1:6">
      <c r="A673" s="107"/>
      <c r="D673" s="107"/>
      <c r="F673" s="107"/>
    </row>
    <row r="674" s="1" customFormat="true" spans="1:6">
      <c r="A674" s="107"/>
      <c r="D674" s="107"/>
      <c r="F674" s="107"/>
    </row>
    <row r="675" s="1" customFormat="true" spans="1:6">
      <c r="A675" s="107"/>
      <c r="D675" s="107"/>
      <c r="F675" s="107"/>
    </row>
    <row r="676" s="1" customFormat="true" spans="1:6">
      <c r="A676" s="107"/>
      <c r="D676" s="107"/>
      <c r="F676" s="107"/>
    </row>
    <row r="677" s="1" customFormat="true" spans="1:6">
      <c r="A677" s="107"/>
      <c r="D677" s="107"/>
      <c r="F677" s="107"/>
    </row>
    <row r="678" s="1" customFormat="true" spans="1:6">
      <c r="A678" s="107"/>
      <c r="D678" s="107"/>
      <c r="F678" s="107"/>
    </row>
    <row r="679" s="1" customFormat="true" spans="1:6">
      <c r="A679" s="107"/>
      <c r="D679" s="107"/>
      <c r="F679" s="107"/>
    </row>
    <row r="680" s="1" customFormat="true" spans="1:6">
      <c r="A680" s="107"/>
      <c r="D680" s="107"/>
      <c r="F680" s="107"/>
    </row>
    <row r="681" s="1" customFormat="true" spans="1:6">
      <c r="A681" s="107"/>
      <c r="D681" s="107"/>
      <c r="F681" s="107"/>
    </row>
    <row r="682" s="1" customFormat="true" spans="1:6">
      <c r="A682" s="107"/>
      <c r="D682" s="107"/>
      <c r="F682" s="107"/>
    </row>
    <row r="683" s="1" customFormat="true" spans="1:6">
      <c r="A683" s="107"/>
      <c r="D683" s="107"/>
      <c r="F683" s="107"/>
    </row>
    <row r="684" s="1" customFormat="true" spans="1:6">
      <c r="A684" s="107"/>
      <c r="D684" s="107"/>
      <c r="F684" s="107"/>
    </row>
    <row r="685" s="1" customFormat="true" spans="1:6">
      <c r="A685" s="107"/>
      <c r="D685" s="107"/>
      <c r="F685" s="107"/>
    </row>
    <row r="686" s="1" customFormat="true" spans="1:6">
      <c r="A686" s="107"/>
      <c r="D686" s="107"/>
      <c r="F686" s="107"/>
    </row>
    <row r="687" s="1" customFormat="true" spans="1:6">
      <c r="A687" s="107"/>
      <c r="D687" s="107"/>
      <c r="F687" s="107"/>
    </row>
    <row r="688" s="1" customFormat="true" spans="1:6">
      <c r="A688" s="107"/>
      <c r="D688" s="107"/>
      <c r="F688" s="107"/>
    </row>
    <row r="689" s="1" customFormat="true" spans="1:6">
      <c r="A689" s="107"/>
      <c r="D689" s="107"/>
      <c r="F689" s="107"/>
    </row>
    <row r="690" s="1" customFormat="true" spans="1:6">
      <c r="A690" s="107"/>
      <c r="D690" s="107"/>
      <c r="F690" s="107"/>
    </row>
    <row r="691" s="1" customFormat="true" spans="1:6">
      <c r="A691" s="107"/>
      <c r="D691" s="107"/>
      <c r="F691" s="107"/>
    </row>
    <row r="692" s="1" customFormat="true" spans="1:6">
      <c r="A692" s="107"/>
      <c r="D692" s="107"/>
      <c r="F692" s="107"/>
    </row>
    <row r="693" s="1" customFormat="true" spans="1:6">
      <c r="A693" s="107"/>
      <c r="D693" s="107"/>
      <c r="F693" s="107"/>
    </row>
    <row r="694" s="1" customFormat="true" spans="1:6">
      <c r="A694" s="107"/>
      <c r="D694" s="107"/>
      <c r="F694" s="107"/>
    </row>
    <row r="695" s="1" customFormat="true" spans="1:6">
      <c r="A695" s="107"/>
      <c r="D695" s="107"/>
      <c r="F695" s="107"/>
    </row>
    <row r="696" s="1" customFormat="true" spans="1:6">
      <c r="A696" s="107"/>
      <c r="D696" s="107"/>
      <c r="F696" s="107"/>
    </row>
    <row r="697" s="1" customFormat="true" spans="1:6">
      <c r="A697" s="107"/>
      <c r="D697" s="107"/>
      <c r="F697" s="107"/>
    </row>
    <row r="698" s="1" customFormat="true" spans="1:6">
      <c r="A698" s="107"/>
      <c r="D698" s="107"/>
      <c r="F698" s="107"/>
    </row>
    <row r="699" s="1" customFormat="true" spans="1:6">
      <c r="A699" s="107"/>
      <c r="D699" s="107"/>
      <c r="F699" s="107"/>
    </row>
    <row r="700" s="1" customFormat="true" spans="1:6">
      <c r="A700" s="107"/>
      <c r="D700" s="107"/>
      <c r="F700" s="107"/>
    </row>
    <row r="701" s="1" customFormat="true" spans="1:6">
      <c r="A701" s="107"/>
      <c r="D701" s="107"/>
      <c r="F701" s="107"/>
    </row>
    <row r="702" s="1" customFormat="true" spans="1:6">
      <c r="A702" s="107"/>
      <c r="D702" s="107"/>
      <c r="F702" s="107"/>
    </row>
    <row r="703" s="1" customFormat="true" spans="1:6">
      <c r="A703" s="107"/>
      <c r="D703" s="107"/>
      <c r="F703" s="107"/>
    </row>
    <row r="704" s="1" customFormat="true" spans="1:6">
      <c r="A704" s="107"/>
      <c r="D704" s="107"/>
      <c r="F704" s="107"/>
    </row>
    <row r="705" s="1" customFormat="true" spans="1:6">
      <c r="A705" s="107"/>
      <c r="D705" s="107"/>
      <c r="F705" s="107"/>
    </row>
    <row r="706" s="1" customFormat="true" spans="1:6">
      <c r="A706" s="107"/>
      <c r="D706" s="107"/>
      <c r="F706" s="107"/>
    </row>
    <row r="707" s="1" customFormat="true" spans="1:6">
      <c r="A707" s="107"/>
      <c r="D707" s="107"/>
      <c r="F707" s="107"/>
    </row>
    <row r="708" s="1" customFormat="true" spans="1:6">
      <c r="A708" s="107"/>
      <c r="D708" s="107"/>
      <c r="F708" s="107"/>
    </row>
    <row r="709" s="1" customFormat="true" spans="1:6">
      <c r="A709" s="107"/>
      <c r="D709" s="107"/>
      <c r="F709" s="107"/>
    </row>
    <row r="710" s="1" customFormat="true" spans="1:6">
      <c r="A710" s="107"/>
      <c r="D710" s="107"/>
      <c r="F710" s="107"/>
    </row>
    <row r="711" s="1" customFormat="true" spans="1:6">
      <c r="A711" s="107"/>
      <c r="D711" s="107"/>
      <c r="F711" s="107"/>
    </row>
    <row r="712" s="1" customFormat="true" spans="1:6">
      <c r="A712" s="107"/>
      <c r="D712" s="107"/>
      <c r="F712" s="107"/>
    </row>
    <row r="713" s="1" customFormat="true" spans="1:6">
      <c r="A713" s="107"/>
      <c r="D713" s="107"/>
      <c r="F713" s="107"/>
    </row>
    <row r="714" s="1" customFormat="true" spans="1:6">
      <c r="A714" s="107"/>
      <c r="D714" s="107"/>
      <c r="F714" s="107"/>
    </row>
    <row r="715" s="1" customFormat="true" spans="1:6">
      <c r="A715" s="107"/>
      <c r="D715" s="107"/>
      <c r="F715" s="107"/>
    </row>
    <row r="716" s="1" customFormat="true" spans="1:6">
      <c r="A716" s="107"/>
      <c r="D716" s="107"/>
      <c r="F716" s="107"/>
    </row>
    <row r="717" s="1" customFormat="true" spans="1:6">
      <c r="A717" s="107"/>
      <c r="D717" s="107"/>
      <c r="F717" s="107"/>
    </row>
    <row r="718" s="1" customFormat="true" spans="1:6">
      <c r="A718" s="107"/>
      <c r="D718" s="107"/>
      <c r="F718" s="107"/>
    </row>
    <row r="719" s="1" customFormat="true" spans="1:6">
      <c r="A719" s="107"/>
      <c r="D719" s="107"/>
      <c r="F719" s="107"/>
    </row>
    <row r="720" s="1" customFormat="true" spans="1:6">
      <c r="A720" s="107"/>
      <c r="D720" s="107"/>
      <c r="F720" s="107"/>
    </row>
    <row r="721" s="1" customFormat="true" spans="1:6">
      <c r="A721" s="107"/>
      <c r="D721" s="107"/>
      <c r="F721" s="107"/>
    </row>
    <row r="722" s="1" customFormat="true" spans="1:6">
      <c r="A722" s="107"/>
      <c r="D722" s="107"/>
      <c r="F722" s="107"/>
    </row>
    <row r="723" s="1" customFormat="true" spans="1:6">
      <c r="A723" s="107"/>
      <c r="D723" s="107"/>
      <c r="F723" s="107"/>
    </row>
    <row r="724" s="1" customFormat="true" spans="1:6">
      <c r="A724" s="107"/>
      <c r="D724" s="107"/>
      <c r="F724" s="107"/>
    </row>
    <row r="725" s="1" customFormat="true" spans="1:6">
      <c r="A725" s="107"/>
      <c r="D725" s="107"/>
      <c r="F725" s="107"/>
    </row>
    <row r="726" s="1" customFormat="true" spans="1:6">
      <c r="A726" s="107"/>
      <c r="D726" s="107"/>
      <c r="F726" s="107"/>
    </row>
    <row r="727" s="1" customFormat="true" spans="1:6">
      <c r="A727" s="107"/>
      <c r="D727" s="107"/>
      <c r="F727" s="107"/>
    </row>
    <row r="728" s="1" customFormat="true" spans="1:6">
      <c r="A728" s="107"/>
      <c r="D728" s="107"/>
      <c r="F728" s="107"/>
    </row>
    <row r="729" s="1" customFormat="true" spans="1:6">
      <c r="A729" s="107"/>
      <c r="D729" s="107"/>
      <c r="F729" s="107"/>
    </row>
    <row r="730" s="1" customFormat="true" spans="1:6">
      <c r="A730" s="107"/>
      <c r="D730" s="107"/>
      <c r="F730" s="107"/>
    </row>
    <row r="731" s="1" customFormat="true" spans="1:6">
      <c r="A731" s="107"/>
      <c r="D731" s="107"/>
      <c r="F731" s="107"/>
    </row>
    <row r="732" s="1" customFormat="true" spans="1:6">
      <c r="A732" s="107"/>
      <c r="D732" s="107"/>
      <c r="F732" s="107"/>
    </row>
    <row r="733" s="1" customFormat="true" spans="1:6">
      <c r="A733" s="107"/>
      <c r="D733" s="107"/>
      <c r="F733" s="107"/>
    </row>
    <row r="734" s="1" customFormat="true" spans="1:6">
      <c r="A734" s="107"/>
      <c r="D734" s="107"/>
      <c r="F734" s="107"/>
    </row>
    <row r="735" s="1" customFormat="true" spans="1:6">
      <c r="A735" s="107"/>
      <c r="D735" s="107"/>
      <c r="F735" s="107"/>
    </row>
    <row r="736" s="1" customFormat="true" spans="1:6">
      <c r="A736" s="107"/>
      <c r="D736" s="107"/>
      <c r="F736" s="107"/>
    </row>
    <row r="737" s="1" customFormat="true" spans="1:6">
      <c r="A737" s="107"/>
      <c r="D737" s="107"/>
      <c r="F737" s="107"/>
    </row>
    <row r="738" s="1" customFormat="true" spans="1:6">
      <c r="A738" s="107"/>
      <c r="D738" s="107"/>
      <c r="F738" s="107"/>
    </row>
    <row r="739" s="1" customFormat="true" spans="1:6">
      <c r="A739" s="107"/>
      <c r="D739" s="107"/>
      <c r="F739" s="107"/>
    </row>
    <row r="740" s="1" customFormat="true" spans="1:6">
      <c r="A740" s="107"/>
      <c r="D740" s="107"/>
      <c r="F740" s="107"/>
    </row>
    <row r="741" s="1" customFormat="true" spans="1:6">
      <c r="A741" s="107"/>
      <c r="D741" s="107"/>
      <c r="F741" s="107"/>
    </row>
    <row r="742" s="1" customFormat="true" spans="1:6">
      <c r="A742" s="107"/>
      <c r="D742" s="107"/>
      <c r="F742" s="107"/>
    </row>
    <row r="743" s="1" customFormat="true" spans="1:6">
      <c r="A743" s="107"/>
      <c r="D743" s="107"/>
      <c r="F743" s="107"/>
    </row>
    <row r="744" s="1" customFormat="true" spans="1:6">
      <c r="A744" s="107"/>
      <c r="D744" s="107"/>
      <c r="F744" s="107"/>
    </row>
    <row r="745" s="1" customFormat="true" spans="1:6">
      <c r="A745" s="107"/>
      <c r="D745" s="107"/>
      <c r="F745" s="107"/>
    </row>
    <row r="746" s="1" customFormat="true" spans="1:6">
      <c r="A746" s="107"/>
      <c r="D746" s="107"/>
      <c r="F746" s="107"/>
    </row>
    <row r="747" s="1" customFormat="true" spans="1:6">
      <c r="A747" s="107"/>
      <c r="D747" s="107"/>
      <c r="F747" s="107"/>
    </row>
    <row r="748" s="1" customFormat="true" spans="1:6">
      <c r="A748" s="107"/>
      <c r="D748" s="107"/>
      <c r="F748" s="107"/>
    </row>
    <row r="749" s="1" customFormat="true" spans="1:6">
      <c r="A749" s="107"/>
      <c r="D749" s="107"/>
      <c r="F749" s="107"/>
    </row>
    <row r="750" s="1" customFormat="true" spans="1:6">
      <c r="A750" s="107"/>
      <c r="D750" s="107"/>
      <c r="F750" s="107"/>
    </row>
    <row r="751" s="1" customFormat="true" spans="1:6">
      <c r="A751" s="107"/>
      <c r="D751" s="107"/>
      <c r="F751" s="107"/>
    </row>
    <row r="752" s="1" customFormat="true" spans="1:6">
      <c r="A752" s="107"/>
      <c r="D752" s="107"/>
      <c r="F752" s="107"/>
    </row>
    <row r="753" s="1" customFormat="true" spans="1:6">
      <c r="A753" s="107"/>
      <c r="D753" s="107"/>
      <c r="F753" s="107"/>
    </row>
    <row r="754" s="1" customFormat="true" spans="1:6">
      <c r="A754" s="107"/>
      <c r="D754" s="107"/>
      <c r="F754" s="107"/>
    </row>
    <row r="755" s="1" customFormat="true" spans="1:6">
      <c r="A755" s="107"/>
      <c r="D755" s="107"/>
      <c r="F755" s="107"/>
    </row>
    <row r="756" s="1" customFormat="true" spans="1:6">
      <c r="A756" s="107"/>
      <c r="D756" s="107"/>
      <c r="F756" s="107"/>
    </row>
    <row r="757" s="1" customFormat="true" spans="1:6">
      <c r="A757" s="107"/>
      <c r="D757" s="107"/>
      <c r="F757" s="107"/>
    </row>
    <row r="758" s="1" customFormat="true" spans="1:6">
      <c r="A758" s="107"/>
      <c r="D758" s="107"/>
      <c r="F758" s="107"/>
    </row>
    <row r="759" s="1" customFormat="true" spans="1:6">
      <c r="A759" s="107"/>
      <c r="D759" s="107"/>
      <c r="F759" s="107"/>
    </row>
    <row r="760" s="1" customFormat="true" spans="1:6">
      <c r="A760" s="107"/>
      <c r="D760" s="107"/>
      <c r="F760" s="107"/>
    </row>
    <row r="761" s="1" customFormat="true" spans="1:6">
      <c r="A761" s="107"/>
      <c r="D761" s="107"/>
      <c r="F761" s="107"/>
    </row>
    <row r="762" s="1" customFormat="true" spans="1:6">
      <c r="A762" s="107"/>
      <c r="D762" s="107"/>
      <c r="F762" s="107"/>
    </row>
    <row r="763" s="1" customFormat="true" spans="1:6">
      <c r="A763" s="107"/>
      <c r="D763" s="107"/>
      <c r="F763" s="107"/>
    </row>
    <row r="764" s="1" customFormat="true" spans="1:6">
      <c r="A764" s="107"/>
      <c r="D764" s="107"/>
      <c r="F764" s="107"/>
    </row>
    <row r="765" s="1" customFormat="true" spans="1:6">
      <c r="A765" s="107"/>
      <c r="D765" s="107"/>
      <c r="F765" s="107"/>
    </row>
    <row r="766" s="1" customFormat="true" spans="1:6">
      <c r="A766" s="107"/>
      <c r="D766" s="107"/>
      <c r="F766" s="107"/>
    </row>
    <row r="767" s="1" customFormat="true" spans="1:6">
      <c r="A767" s="107"/>
      <c r="D767" s="107"/>
      <c r="F767" s="107"/>
    </row>
    <row r="768" s="1" customFormat="true" spans="1:6">
      <c r="A768" s="107"/>
      <c r="D768" s="107"/>
      <c r="F768" s="107"/>
    </row>
    <row r="769" s="1" customFormat="true" spans="1:6">
      <c r="A769" s="107"/>
      <c r="D769" s="107"/>
      <c r="F769" s="107"/>
    </row>
    <row r="770" s="1" customFormat="true" spans="1:6">
      <c r="A770" s="107"/>
      <c r="D770" s="107"/>
      <c r="F770" s="107"/>
    </row>
    <row r="771" s="1" customFormat="true" spans="1:6">
      <c r="A771" s="107"/>
      <c r="D771" s="107"/>
      <c r="F771" s="107"/>
    </row>
    <row r="772" s="1" customFormat="true" spans="1:6">
      <c r="A772" s="107"/>
      <c r="D772" s="107"/>
      <c r="F772" s="107"/>
    </row>
    <row r="773" s="1" customFormat="true" spans="1:6">
      <c r="A773" s="107"/>
      <c r="D773" s="107"/>
      <c r="F773" s="107"/>
    </row>
    <row r="774" s="1" customFormat="true" spans="1:6">
      <c r="A774" s="107"/>
      <c r="D774" s="107"/>
      <c r="F774" s="107"/>
    </row>
    <row r="775" s="1" customFormat="true" spans="1:6">
      <c r="A775" s="107"/>
      <c r="D775" s="107"/>
      <c r="F775" s="107"/>
    </row>
    <row r="776" s="1" customFormat="true" spans="1:6">
      <c r="A776" s="107"/>
      <c r="D776" s="107"/>
      <c r="F776" s="107"/>
    </row>
    <row r="777" s="1" customFormat="true" spans="1:6">
      <c r="A777" s="107"/>
      <c r="D777" s="107"/>
      <c r="F777" s="107"/>
    </row>
    <row r="778" s="1" customFormat="true" spans="1:6">
      <c r="A778" s="107"/>
      <c r="D778" s="107"/>
      <c r="F778" s="107"/>
    </row>
    <row r="779" s="1" customFormat="true" spans="1:6">
      <c r="A779" s="107"/>
      <c r="D779" s="107"/>
      <c r="F779" s="107"/>
    </row>
    <row r="780" s="1" customFormat="true" spans="1:6">
      <c r="A780" s="107"/>
      <c r="D780" s="107"/>
      <c r="F780" s="107"/>
    </row>
    <row r="781" s="1" customFormat="true" spans="1:6">
      <c r="A781" s="107"/>
      <c r="D781" s="107"/>
      <c r="F781" s="107"/>
    </row>
    <row r="782" s="1" customFormat="true" spans="1:6">
      <c r="A782" s="107"/>
      <c r="D782" s="107"/>
      <c r="F782" s="107"/>
    </row>
    <row r="783" s="1" customFormat="true" spans="1:6">
      <c r="A783" s="107"/>
      <c r="D783" s="107"/>
      <c r="F783" s="107"/>
    </row>
    <row r="784" s="1" customFormat="true" spans="1:6">
      <c r="A784" s="107"/>
      <c r="D784" s="107"/>
      <c r="F784" s="107"/>
    </row>
    <row r="785" s="1" customFormat="true" spans="1:6">
      <c r="A785" s="107"/>
      <c r="D785" s="107"/>
      <c r="F785" s="107"/>
    </row>
    <row r="786" s="1" customFormat="true" spans="1:6">
      <c r="A786" s="107"/>
      <c r="D786" s="107"/>
      <c r="F786" s="107"/>
    </row>
    <row r="787" s="1" customFormat="true" spans="1:6">
      <c r="A787" s="107"/>
      <c r="D787" s="107"/>
      <c r="F787" s="107"/>
    </row>
    <row r="788" s="1" customFormat="true" spans="1:6">
      <c r="A788" s="107"/>
      <c r="D788" s="107"/>
      <c r="F788" s="107"/>
    </row>
    <row r="789" s="1" customFormat="true" spans="1:6">
      <c r="A789" s="107"/>
      <c r="D789" s="107"/>
      <c r="F789" s="107"/>
    </row>
    <row r="790" s="1" customFormat="true" spans="1:6">
      <c r="A790" s="107"/>
      <c r="D790" s="107"/>
      <c r="F790" s="107"/>
    </row>
    <row r="791" s="1" customFormat="true" spans="1:6">
      <c r="A791" s="107"/>
      <c r="D791" s="107"/>
      <c r="F791" s="107"/>
    </row>
    <row r="792" s="1" customFormat="true" spans="1:6">
      <c r="A792" s="107"/>
      <c r="D792" s="107"/>
      <c r="F792" s="107"/>
    </row>
    <row r="793" s="1" customFormat="true" spans="1:6">
      <c r="A793" s="107"/>
      <c r="D793" s="107"/>
      <c r="F793" s="107"/>
    </row>
    <row r="794" s="1" customFormat="true" spans="1:6">
      <c r="A794" s="107"/>
      <c r="D794" s="107"/>
      <c r="F794" s="107"/>
    </row>
    <row r="795" s="1" customFormat="true" spans="1:6">
      <c r="A795" s="107"/>
      <c r="D795" s="107"/>
      <c r="F795" s="107"/>
    </row>
    <row r="796" s="1" customFormat="true" spans="1:6">
      <c r="A796" s="107"/>
      <c r="D796" s="107"/>
      <c r="F796" s="107"/>
    </row>
    <row r="797" s="1" customFormat="true" spans="1:6">
      <c r="A797" s="107"/>
      <c r="D797" s="107"/>
      <c r="F797" s="107"/>
    </row>
    <row r="798" s="1" customFormat="true" spans="1:6">
      <c r="A798" s="107"/>
      <c r="D798" s="107"/>
      <c r="F798" s="107"/>
    </row>
    <row r="799" s="1" customFormat="true" spans="1:6">
      <c r="A799" s="107"/>
      <c r="D799" s="107"/>
      <c r="F799" s="107"/>
    </row>
    <row r="800" s="1" customFormat="true" spans="1:6">
      <c r="A800" s="107"/>
      <c r="D800" s="107"/>
      <c r="F800" s="107"/>
    </row>
    <row r="801" s="1" customFormat="true" spans="1:6">
      <c r="A801" s="107"/>
      <c r="D801" s="107"/>
      <c r="F801" s="107"/>
    </row>
    <row r="802" s="1" customFormat="true" spans="1:6">
      <c r="A802" s="107"/>
      <c r="D802" s="107"/>
      <c r="F802" s="107"/>
    </row>
    <row r="803" s="1" customFormat="true" spans="1:6">
      <c r="A803" s="107"/>
      <c r="D803" s="107"/>
      <c r="F803" s="107"/>
    </row>
    <row r="804" s="1" customFormat="true" spans="1:6">
      <c r="A804" s="107"/>
      <c r="D804" s="107"/>
      <c r="F804" s="107"/>
    </row>
    <row r="805" s="1" customFormat="true" spans="1:6">
      <c r="A805" s="107"/>
      <c r="D805" s="107"/>
      <c r="F805" s="107"/>
    </row>
    <row r="806" s="1" customFormat="true" spans="1:6">
      <c r="A806" s="107"/>
      <c r="D806" s="107"/>
      <c r="F806" s="107"/>
    </row>
    <row r="807" s="1" customFormat="true" spans="1:6">
      <c r="A807" s="107"/>
      <c r="D807" s="107"/>
      <c r="F807" s="107"/>
    </row>
    <row r="808" s="1" customFormat="true" spans="1:6">
      <c r="A808" s="107"/>
      <c r="D808" s="107"/>
      <c r="F808" s="107"/>
    </row>
    <row r="809" s="1" customFormat="true" spans="1:6">
      <c r="A809" s="107"/>
      <c r="D809" s="107"/>
      <c r="F809" s="107"/>
    </row>
    <row r="810" s="1" customFormat="true" spans="1:6">
      <c r="A810" s="107"/>
      <c r="D810" s="107"/>
      <c r="F810" s="107"/>
    </row>
    <row r="811" s="1" customFormat="true" spans="1:6">
      <c r="A811" s="107"/>
      <c r="D811" s="107"/>
      <c r="F811" s="107"/>
    </row>
    <row r="812" s="1" customFormat="true" spans="1:6">
      <c r="A812" s="107"/>
      <c r="D812" s="107"/>
      <c r="F812" s="107"/>
    </row>
    <row r="813" s="1" customFormat="true" spans="1:6">
      <c r="A813" s="107"/>
      <c r="D813" s="107"/>
      <c r="F813" s="107"/>
    </row>
    <row r="814" s="1" customFormat="true" spans="1:6">
      <c r="A814" s="107"/>
      <c r="D814" s="107"/>
      <c r="F814" s="107"/>
    </row>
    <row r="815" s="1" customFormat="true" spans="1:6">
      <c r="A815" s="107"/>
      <c r="D815" s="107"/>
      <c r="F815" s="107"/>
    </row>
    <row r="816" s="1" customFormat="true" spans="1:6">
      <c r="A816" s="107"/>
      <c r="D816" s="107"/>
      <c r="F816" s="107"/>
    </row>
    <row r="817" s="1" customFormat="true" spans="1:6">
      <c r="A817" s="107"/>
      <c r="D817" s="107"/>
      <c r="F817" s="107"/>
    </row>
    <row r="818" s="1" customFormat="true" spans="1:6">
      <c r="A818" s="107"/>
      <c r="D818" s="107"/>
      <c r="F818" s="107"/>
    </row>
    <row r="819" s="1" customFormat="true" spans="1:6">
      <c r="A819" s="107"/>
      <c r="D819" s="107"/>
      <c r="F819" s="107"/>
    </row>
    <row r="820" s="1" customFormat="true" spans="1:6">
      <c r="A820" s="107"/>
      <c r="D820" s="107"/>
      <c r="F820" s="107"/>
    </row>
    <row r="821" s="1" customFormat="true" spans="1:6">
      <c r="A821" s="107"/>
      <c r="D821" s="107"/>
      <c r="F821" s="107"/>
    </row>
    <row r="822" s="1" customFormat="true" spans="1:6">
      <c r="A822" s="107"/>
      <c r="D822" s="107"/>
      <c r="F822" s="107"/>
    </row>
    <row r="823" s="1" customFormat="true" spans="1:6">
      <c r="A823" s="107"/>
      <c r="D823" s="107"/>
      <c r="F823" s="107"/>
    </row>
    <row r="824" s="1" customFormat="true" spans="1:6">
      <c r="A824" s="107"/>
      <c r="D824" s="107"/>
      <c r="F824" s="107"/>
    </row>
    <row r="825" s="1" customFormat="true" spans="1:6">
      <c r="A825" s="107"/>
      <c r="D825" s="107"/>
      <c r="F825" s="107"/>
    </row>
    <row r="826" s="1" customFormat="true" spans="1:6">
      <c r="A826" s="107"/>
      <c r="D826" s="107"/>
      <c r="F826" s="107"/>
    </row>
    <row r="827" s="1" customFormat="true" spans="1:6">
      <c r="A827" s="107"/>
      <c r="D827" s="107"/>
      <c r="F827" s="107"/>
    </row>
    <row r="828" s="1" customFormat="true" spans="1:6">
      <c r="A828" s="107"/>
      <c r="D828" s="107"/>
      <c r="F828" s="107"/>
    </row>
    <row r="829" s="1" customFormat="true" spans="1:6">
      <c r="A829" s="107"/>
      <c r="D829" s="107"/>
      <c r="F829" s="107"/>
    </row>
    <row r="830" s="1" customFormat="true" spans="1:6">
      <c r="A830" s="107"/>
      <c r="D830" s="107"/>
      <c r="F830" s="107"/>
    </row>
    <row r="831" s="1" customFormat="true" spans="1:6">
      <c r="A831" s="107"/>
      <c r="D831" s="107"/>
      <c r="F831" s="107"/>
    </row>
    <row r="832" s="1" customFormat="true" spans="1:6">
      <c r="A832" s="107"/>
      <c r="D832" s="107"/>
      <c r="F832" s="107"/>
    </row>
    <row r="833" s="1" customFormat="true" spans="1:6">
      <c r="A833" s="107"/>
      <c r="D833" s="107"/>
      <c r="F833" s="107"/>
    </row>
    <row r="834" s="1" customFormat="true" spans="1:6">
      <c r="A834" s="107"/>
      <c r="D834" s="107"/>
      <c r="F834" s="107"/>
    </row>
    <row r="835" s="1" customFormat="true" spans="1:6">
      <c r="A835" s="107"/>
      <c r="D835" s="107"/>
      <c r="F835" s="107"/>
    </row>
    <row r="836" s="1" customFormat="true" spans="1:6">
      <c r="A836" s="107"/>
      <c r="D836" s="107"/>
      <c r="F836" s="107"/>
    </row>
    <row r="837" s="1" customFormat="true" spans="1:6">
      <c r="A837" s="107"/>
      <c r="D837" s="107"/>
      <c r="F837" s="107"/>
    </row>
    <row r="838" s="1" customFormat="true" spans="1:6">
      <c r="A838" s="107"/>
      <c r="D838" s="107"/>
      <c r="F838" s="107"/>
    </row>
    <row r="839" s="1" customFormat="true" spans="1:6">
      <c r="A839" s="107"/>
      <c r="D839" s="107"/>
      <c r="F839" s="107"/>
    </row>
    <row r="840" s="1" customFormat="true" spans="1:6">
      <c r="A840" s="107"/>
      <c r="D840" s="107"/>
      <c r="F840" s="107"/>
    </row>
    <row r="841" s="1" customFormat="true" spans="1:6">
      <c r="A841" s="107"/>
      <c r="D841" s="107"/>
      <c r="F841" s="107"/>
    </row>
    <row r="842" s="1" customFormat="true" spans="1:6">
      <c r="A842" s="107"/>
      <c r="D842" s="107"/>
      <c r="F842" s="107"/>
    </row>
    <row r="843" s="1" customFormat="true" spans="1:6">
      <c r="A843" s="107"/>
      <c r="D843" s="107"/>
      <c r="F843" s="107"/>
    </row>
    <row r="844" s="1" customFormat="true" spans="1:6">
      <c r="A844" s="107"/>
      <c r="D844" s="107"/>
      <c r="F844" s="107"/>
    </row>
    <row r="845" s="1" customFormat="true" spans="1:6">
      <c r="A845" s="107"/>
      <c r="D845" s="107"/>
      <c r="F845" s="107"/>
    </row>
    <row r="846" s="1" customFormat="true" spans="1:6">
      <c r="A846" s="107"/>
      <c r="D846" s="107"/>
      <c r="F846" s="107"/>
    </row>
    <row r="847" s="1" customFormat="true" spans="1:6">
      <c r="A847" s="107"/>
      <c r="D847" s="107"/>
      <c r="F847" s="107"/>
    </row>
    <row r="848" s="1" customFormat="true" spans="1:6">
      <c r="A848" s="107"/>
      <c r="D848" s="107"/>
      <c r="F848" s="107"/>
    </row>
    <row r="849" s="1" customFormat="true" spans="1:6">
      <c r="A849" s="107"/>
      <c r="D849" s="107"/>
      <c r="F849" s="107"/>
    </row>
    <row r="850" s="1" customFormat="true" spans="1:6">
      <c r="A850" s="107"/>
      <c r="D850" s="107"/>
      <c r="F850" s="107"/>
    </row>
    <row r="851" s="1" customFormat="true" spans="1:6">
      <c r="A851" s="107"/>
      <c r="D851" s="107"/>
      <c r="F851" s="107"/>
    </row>
    <row r="852" s="1" customFormat="true" spans="1:6">
      <c r="A852" s="107"/>
      <c r="D852" s="107"/>
      <c r="F852" s="107"/>
    </row>
    <row r="853" s="1" customFormat="true" spans="1:6">
      <c r="A853" s="107"/>
      <c r="D853" s="107"/>
      <c r="F853" s="107"/>
    </row>
    <row r="854" s="1" customFormat="true" spans="1:6">
      <c r="A854" s="107"/>
      <c r="D854" s="107"/>
      <c r="F854" s="107"/>
    </row>
    <row r="855" s="1" customFormat="true" spans="1:6">
      <c r="A855" s="107"/>
      <c r="D855" s="107"/>
      <c r="F855" s="107"/>
    </row>
    <row r="856" s="1" customFormat="true" spans="1:6">
      <c r="A856" s="107"/>
      <c r="D856" s="107"/>
      <c r="F856" s="107"/>
    </row>
    <row r="857" s="1" customFormat="true" spans="1:6">
      <c r="A857" s="107"/>
      <c r="D857" s="107"/>
      <c r="F857" s="107"/>
    </row>
    <row r="858" s="1" customFormat="true" spans="1:6">
      <c r="A858" s="107"/>
      <c r="D858" s="107"/>
      <c r="F858" s="107"/>
    </row>
    <row r="859" s="1" customFormat="true" spans="1:6">
      <c r="A859" s="107"/>
      <c r="D859" s="107"/>
      <c r="F859" s="107"/>
    </row>
    <row r="860" s="1" customFormat="true" spans="1:6">
      <c r="A860" s="107"/>
      <c r="D860" s="107"/>
      <c r="F860" s="107"/>
    </row>
    <row r="861" s="1" customFormat="true" spans="1:6">
      <c r="A861" s="107"/>
      <c r="D861" s="107"/>
      <c r="F861" s="107"/>
    </row>
    <row r="862" s="1" customFormat="true" spans="1:6">
      <c r="A862" s="107"/>
      <c r="D862" s="107"/>
      <c r="F862" s="107"/>
    </row>
    <row r="863" s="1" customFormat="true" spans="1:6">
      <c r="A863" s="107"/>
      <c r="D863" s="107"/>
      <c r="F863" s="107"/>
    </row>
    <row r="864" s="1" customFormat="true" spans="1:6">
      <c r="A864" s="107"/>
      <c r="D864" s="107"/>
      <c r="F864" s="107"/>
    </row>
    <row r="865" s="1" customFormat="true" spans="1:6">
      <c r="A865" s="107"/>
      <c r="D865" s="107"/>
      <c r="F865" s="107"/>
    </row>
    <row r="866" s="1" customFormat="true" spans="1:6">
      <c r="A866" s="107"/>
      <c r="D866" s="107"/>
      <c r="F866" s="107"/>
    </row>
    <row r="867" s="1" customFormat="true" spans="1:6">
      <c r="A867" s="107"/>
      <c r="D867" s="107"/>
      <c r="F867" s="107"/>
    </row>
    <row r="868" s="1" customFormat="true" spans="1:6">
      <c r="A868" s="107"/>
      <c r="D868" s="107"/>
      <c r="F868" s="107"/>
    </row>
    <row r="869" s="1" customFormat="true" spans="1:6">
      <c r="A869" s="107"/>
      <c r="D869" s="107"/>
      <c r="F869" s="107"/>
    </row>
    <row r="870" s="1" customFormat="true" spans="1:6">
      <c r="A870" s="107"/>
      <c r="D870" s="107"/>
      <c r="F870" s="107"/>
    </row>
    <row r="871" s="1" customFormat="true" spans="1:6">
      <c r="A871" s="107"/>
      <c r="D871" s="107"/>
      <c r="F871" s="107"/>
    </row>
    <row r="872" s="1" customFormat="true" spans="1:6">
      <c r="A872" s="107"/>
      <c r="D872" s="107"/>
      <c r="F872" s="107"/>
    </row>
    <row r="873" s="1" customFormat="true" spans="1:6">
      <c r="A873" s="107"/>
      <c r="D873" s="107"/>
      <c r="F873" s="107"/>
    </row>
    <row r="874" s="1" customFormat="true" spans="1:6">
      <c r="A874" s="107"/>
      <c r="D874" s="107"/>
      <c r="F874" s="107"/>
    </row>
    <row r="875" s="1" customFormat="true" spans="1:6">
      <c r="A875" s="107"/>
      <c r="D875" s="107"/>
      <c r="F875" s="107"/>
    </row>
    <row r="876" s="1" customFormat="true" spans="1:6">
      <c r="A876" s="107"/>
      <c r="D876" s="107"/>
      <c r="F876" s="107"/>
    </row>
    <row r="877" s="1" customFormat="true" spans="1:6">
      <c r="A877" s="107"/>
      <c r="D877" s="107"/>
      <c r="F877" s="107"/>
    </row>
    <row r="878" s="1" customFormat="true" spans="1:6">
      <c r="A878" s="107"/>
      <c r="D878" s="107"/>
      <c r="F878" s="107"/>
    </row>
    <row r="879" s="1" customFormat="true" spans="1:6">
      <c r="A879" s="107"/>
      <c r="D879" s="107"/>
      <c r="F879" s="107"/>
    </row>
    <row r="880" s="1" customFormat="true" spans="1:6">
      <c r="A880" s="107"/>
      <c r="D880" s="107"/>
      <c r="F880" s="107"/>
    </row>
    <row r="881" s="1" customFormat="true" spans="1:6">
      <c r="A881" s="107"/>
      <c r="D881" s="107"/>
      <c r="F881" s="107"/>
    </row>
    <row r="882" s="1" customFormat="true" spans="1:6">
      <c r="A882" s="107"/>
      <c r="D882" s="107"/>
      <c r="F882" s="107"/>
    </row>
    <row r="883" s="1" customFormat="true" spans="1:6">
      <c r="A883" s="107"/>
      <c r="D883" s="107"/>
      <c r="F883" s="107"/>
    </row>
    <row r="884" s="1" customFormat="true" spans="1:6">
      <c r="A884" s="107"/>
      <c r="D884" s="107"/>
      <c r="F884" s="107"/>
    </row>
    <row r="885" s="1" customFormat="true" spans="1:6">
      <c r="A885" s="107"/>
      <c r="D885" s="107"/>
      <c r="F885" s="107"/>
    </row>
    <row r="886" s="1" customFormat="true" spans="1:6">
      <c r="A886" s="107"/>
      <c r="D886" s="107"/>
      <c r="F886" s="107"/>
    </row>
    <row r="887" s="1" customFormat="true" spans="1:6">
      <c r="A887" s="107"/>
      <c r="D887" s="107"/>
      <c r="F887" s="107"/>
    </row>
    <row r="888" s="1" customFormat="true" spans="1:6">
      <c r="A888" s="107"/>
      <c r="D888" s="107"/>
      <c r="F888" s="107"/>
    </row>
    <row r="889" s="1" customFormat="true" spans="1:6">
      <c r="A889" s="107"/>
      <c r="D889" s="107"/>
      <c r="F889" s="107"/>
    </row>
    <row r="890" s="1" customFormat="true" spans="1:6">
      <c r="A890" s="107"/>
      <c r="D890" s="107"/>
      <c r="F890" s="107"/>
    </row>
    <row r="891" s="1" customFormat="true" spans="1:6">
      <c r="A891" s="107"/>
      <c r="D891" s="107"/>
      <c r="F891" s="107"/>
    </row>
    <row r="892" s="1" customFormat="true" spans="1:6">
      <c r="A892" s="107"/>
      <c r="D892" s="107"/>
      <c r="F892" s="107"/>
    </row>
    <row r="893" s="1" customFormat="true" spans="1:6">
      <c r="A893" s="107"/>
      <c r="D893" s="107"/>
      <c r="F893" s="107"/>
    </row>
    <row r="894" s="1" customFormat="true" spans="1:6">
      <c r="A894" s="107"/>
      <c r="D894" s="107"/>
      <c r="F894" s="107"/>
    </row>
    <row r="895" s="1" customFormat="true" spans="1:6">
      <c r="A895" s="107"/>
      <c r="D895" s="107"/>
      <c r="F895" s="107"/>
    </row>
    <row r="896" s="1" customFormat="true" spans="1:6">
      <c r="A896" s="107"/>
      <c r="D896" s="107"/>
      <c r="F896" s="107"/>
    </row>
    <row r="897" s="1" customFormat="true" spans="1:6">
      <c r="A897" s="107"/>
      <c r="D897" s="107"/>
      <c r="F897" s="107"/>
    </row>
    <row r="898" s="1" customFormat="true" spans="1:6">
      <c r="A898" s="107"/>
      <c r="D898" s="107"/>
      <c r="F898" s="107"/>
    </row>
    <row r="899" s="1" customFormat="true" spans="1:6">
      <c r="A899" s="107"/>
      <c r="D899" s="107"/>
      <c r="F899" s="107"/>
    </row>
    <row r="900" s="1" customFormat="true" spans="1:6">
      <c r="A900" s="107"/>
      <c r="D900" s="107"/>
      <c r="F900" s="107"/>
    </row>
    <row r="901" s="1" customFormat="true" spans="1:6">
      <c r="A901" s="107"/>
      <c r="D901" s="107"/>
      <c r="F901" s="107"/>
    </row>
    <row r="902" s="1" customFormat="true" spans="1:6">
      <c r="A902" s="107"/>
      <c r="D902" s="107"/>
      <c r="F902" s="107"/>
    </row>
    <row r="903" s="1" customFormat="true" spans="1:6">
      <c r="A903" s="107"/>
      <c r="D903" s="107"/>
      <c r="F903" s="107"/>
    </row>
    <row r="904" s="1" customFormat="true" spans="1:6">
      <c r="A904" s="107"/>
      <c r="D904" s="107"/>
      <c r="F904" s="107"/>
    </row>
    <row r="905" s="1" customFormat="true" spans="1:6">
      <c r="A905" s="107"/>
      <c r="D905" s="107"/>
      <c r="F905" s="107"/>
    </row>
    <row r="906" s="1" customFormat="true" spans="1:6">
      <c r="A906" s="107"/>
      <c r="D906" s="107"/>
      <c r="F906" s="107"/>
    </row>
    <row r="907" s="1" customFormat="true" spans="1:6">
      <c r="A907" s="107"/>
      <c r="D907" s="107"/>
      <c r="F907" s="107"/>
    </row>
    <row r="908" s="1" customFormat="true" spans="1:6">
      <c r="A908" s="107"/>
      <c r="D908" s="107"/>
      <c r="F908" s="107"/>
    </row>
    <row r="909" s="1" customFormat="true" spans="1:6">
      <c r="A909" s="107"/>
      <c r="D909" s="107"/>
      <c r="F909" s="107"/>
    </row>
    <row r="910" s="1" customFormat="true" spans="1:6">
      <c r="A910" s="107"/>
      <c r="D910" s="107"/>
      <c r="F910" s="107"/>
    </row>
    <row r="911" s="1" customFormat="true" spans="1:6">
      <c r="A911" s="107"/>
      <c r="D911" s="107"/>
      <c r="F911" s="107"/>
    </row>
    <row r="912" s="1" customFormat="true" spans="1:6">
      <c r="A912" s="107"/>
      <c r="D912" s="107"/>
      <c r="F912" s="107"/>
    </row>
    <row r="913" s="1" customFormat="true" spans="1:6">
      <c r="A913" s="107"/>
      <c r="D913" s="107"/>
      <c r="F913" s="107"/>
    </row>
    <row r="914" s="1" customFormat="true" spans="1:6">
      <c r="A914" s="107"/>
      <c r="D914" s="107"/>
      <c r="F914" s="107"/>
    </row>
    <row r="915" s="1" customFormat="true" spans="1:6">
      <c r="A915" s="107"/>
      <c r="D915" s="107"/>
      <c r="F915" s="107"/>
    </row>
    <row r="916" s="1" customFormat="true" spans="1:6">
      <c r="A916" s="107"/>
      <c r="D916" s="107"/>
      <c r="F916" s="107"/>
    </row>
    <row r="917" s="1" customFormat="true" spans="1:6">
      <c r="A917" s="107"/>
      <c r="D917" s="107"/>
      <c r="F917" s="107"/>
    </row>
    <row r="918" s="1" customFormat="true" spans="1:6">
      <c r="A918" s="107"/>
      <c r="D918" s="107"/>
      <c r="F918" s="107"/>
    </row>
    <row r="919" s="1" customFormat="true" spans="1:6">
      <c r="A919" s="107"/>
      <c r="D919" s="107"/>
      <c r="F919" s="107"/>
    </row>
    <row r="920" s="1" customFormat="true" spans="1:6">
      <c r="A920" s="107"/>
      <c r="D920" s="107"/>
      <c r="F920" s="107"/>
    </row>
    <row r="921" s="1" customFormat="true" spans="1:6">
      <c r="A921" s="107"/>
      <c r="D921" s="107"/>
      <c r="F921" s="107"/>
    </row>
    <row r="922" s="1" customFormat="true" spans="1:6">
      <c r="A922" s="107"/>
      <c r="D922" s="107"/>
      <c r="F922" s="107"/>
    </row>
    <row r="923" s="1" customFormat="true" spans="1:6">
      <c r="A923" s="107"/>
      <c r="D923" s="107"/>
      <c r="F923" s="107"/>
    </row>
    <row r="924" s="1" customFormat="true" spans="1:6">
      <c r="A924" s="107"/>
      <c r="D924" s="107"/>
      <c r="F924" s="107"/>
    </row>
    <row r="925" s="1" customFormat="true" spans="1:6">
      <c r="A925" s="107"/>
      <c r="D925" s="107"/>
      <c r="F925" s="107"/>
    </row>
    <row r="926" s="1" customFormat="true" spans="1:6">
      <c r="A926" s="107"/>
      <c r="D926" s="107"/>
      <c r="F926" s="107"/>
    </row>
    <row r="927" s="1" customFormat="true" spans="1:6">
      <c r="A927" s="107"/>
      <c r="D927" s="107"/>
      <c r="F927" s="107"/>
    </row>
    <row r="928" s="1" customFormat="true" spans="1:6">
      <c r="A928" s="107"/>
      <c r="D928" s="107"/>
      <c r="F928" s="107"/>
    </row>
    <row r="929" s="1" customFormat="true" spans="1:6">
      <c r="A929" s="107"/>
      <c r="D929" s="107"/>
      <c r="F929" s="107"/>
    </row>
    <row r="930" s="1" customFormat="true" spans="1:6">
      <c r="A930" s="107"/>
      <c r="D930" s="107"/>
      <c r="F930" s="107"/>
    </row>
    <row r="931" s="1" customFormat="true" spans="1:6">
      <c r="A931" s="107"/>
      <c r="D931" s="107"/>
      <c r="F931" s="107"/>
    </row>
    <row r="932" s="1" customFormat="true" spans="1:6">
      <c r="A932" s="107"/>
      <c r="D932" s="107"/>
      <c r="F932" s="107"/>
    </row>
    <row r="933" s="1" customFormat="true" spans="1:6">
      <c r="A933" s="107"/>
      <c r="D933" s="107"/>
      <c r="F933" s="107"/>
    </row>
    <row r="934" s="1" customFormat="true" spans="1:6">
      <c r="A934" s="107"/>
      <c r="D934" s="107"/>
      <c r="F934" s="107"/>
    </row>
    <row r="935" s="1" customFormat="true" spans="1:6">
      <c r="A935" s="107"/>
      <c r="D935" s="107"/>
      <c r="F935" s="107"/>
    </row>
    <row r="936" s="1" customFormat="true" spans="1:6">
      <c r="A936" s="107"/>
      <c r="D936" s="107"/>
      <c r="F936" s="107"/>
    </row>
    <row r="937" s="1" customFormat="true" spans="1:6">
      <c r="A937" s="107"/>
      <c r="D937" s="107"/>
      <c r="F937" s="107"/>
    </row>
    <row r="938" s="1" customFormat="true" spans="1:6">
      <c r="A938" s="107"/>
      <c r="D938" s="107"/>
      <c r="F938" s="107"/>
    </row>
    <row r="939" s="1" customFormat="true" spans="1:6">
      <c r="A939" s="107"/>
      <c r="D939" s="107"/>
      <c r="F939" s="107"/>
    </row>
    <row r="940" s="1" customFormat="true" spans="1:6">
      <c r="A940" s="107"/>
      <c r="D940" s="107"/>
      <c r="F940" s="107"/>
    </row>
    <row r="941" s="1" customFormat="true" spans="1:6">
      <c r="A941" s="107"/>
      <c r="D941" s="107"/>
      <c r="F941" s="107"/>
    </row>
    <row r="942" s="1" customFormat="true" spans="1:6">
      <c r="A942" s="107"/>
      <c r="D942" s="107"/>
      <c r="F942" s="107"/>
    </row>
    <row r="943" s="1" customFormat="true" spans="1:6">
      <c r="A943" s="107"/>
      <c r="D943" s="107"/>
      <c r="F943" s="107"/>
    </row>
    <row r="944" s="1" customFormat="true" spans="1:6">
      <c r="A944" s="107"/>
      <c r="D944" s="107"/>
      <c r="F944" s="107"/>
    </row>
    <row r="945" s="1" customFormat="true" spans="1:6">
      <c r="A945" s="107"/>
      <c r="D945" s="107"/>
      <c r="F945" s="107"/>
    </row>
    <row r="946" s="1" customFormat="true" spans="1:6">
      <c r="A946" s="107"/>
      <c r="D946" s="107"/>
      <c r="F946" s="107"/>
    </row>
    <row r="947" s="1" customFormat="true" spans="1:6">
      <c r="A947" s="107"/>
      <c r="D947" s="107"/>
      <c r="F947" s="107"/>
    </row>
    <row r="948" s="1" customFormat="true" spans="1:6">
      <c r="A948" s="107"/>
      <c r="D948" s="107"/>
      <c r="F948" s="107"/>
    </row>
    <row r="949" s="1" customFormat="true" spans="1:6">
      <c r="A949" s="107"/>
      <c r="D949" s="107"/>
      <c r="F949" s="107"/>
    </row>
    <row r="950" s="1" customFormat="true" spans="1:6">
      <c r="A950" s="107"/>
      <c r="D950" s="107"/>
      <c r="F950" s="107"/>
    </row>
    <row r="951" s="1" customFormat="true" spans="1:6">
      <c r="A951" s="107"/>
      <c r="D951" s="107"/>
      <c r="F951" s="107"/>
    </row>
    <row r="952" s="1" customFormat="true" spans="1:6">
      <c r="A952" s="107"/>
      <c r="D952" s="107"/>
      <c r="F952" s="107"/>
    </row>
    <row r="953" s="1" customFormat="true" spans="1:6">
      <c r="A953" s="107"/>
      <c r="D953" s="107"/>
      <c r="F953" s="107"/>
    </row>
    <row r="954" s="1" customFormat="true" spans="1:6">
      <c r="A954" s="107"/>
      <c r="D954" s="107"/>
      <c r="F954" s="107"/>
    </row>
    <row r="955" s="1" customFormat="true" spans="1:6">
      <c r="A955" s="107"/>
      <c r="D955" s="107"/>
      <c r="F955" s="107"/>
    </row>
    <row r="956" s="1" customFormat="true" spans="1:6">
      <c r="A956" s="107"/>
      <c r="D956" s="107"/>
      <c r="F956" s="107"/>
    </row>
    <row r="957" s="1" customFormat="true" spans="1:6">
      <c r="A957" s="107"/>
      <c r="D957" s="107"/>
      <c r="F957" s="107"/>
    </row>
    <row r="958" s="1" customFormat="true" spans="1:6">
      <c r="A958" s="107"/>
      <c r="D958" s="107"/>
      <c r="F958" s="107"/>
    </row>
    <row r="959" s="1" customFormat="true" spans="1:6">
      <c r="A959" s="107"/>
      <c r="D959" s="107"/>
      <c r="F959" s="107"/>
    </row>
    <row r="960" s="1" customFormat="true" spans="1:6">
      <c r="A960" s="107"/>
      <c r="D960" s="107"/>
      <c r="F960" s="107"/>
    </row>
    <row r="961" s="1" customFormat="true" spans="1:6">
      <c r="A961" s="107"/>
      <c r="D961" s="107"/>
      <c r="F961" s="107"/>
    </row>
    <row r="962" s="1" customFormat="true" spans="1:6">
      <c r="A962" s="107"/>
      <c r="D962" s="107"/>
      <c r="F962" s="107"/>
    </row>
    <row r="963" s="1" customFormat="true" spans="1:6">
      <c r="A963" s="107"/>
      <c r="D963" s="107"/>
      <c r="F963" s="107"/>
    </row>
    <row r="964" s="1" customFormat="true" spans="1:6">
      <c r="A964" s="107"/>
      <c r="D964" s="107"/>
      <c r="F964" s="107"/>
    </row>
    <row r="965" s="1" customFormat="true" spans="1:6">
      <c r="A965" s="107"/>
      <c r="D965" s="107"/>
      <c r="F965" s="107"/>
    </row>
    <row r="966" s="1" customFormat="true" spans="1:6">
      <c r="A966" s="107"/>
      <c r="D966" s="107"/>
      <c r="F966" s="107"/>
    </row>
    <row r="967" s="1" customFormat="true" spans="1:6">
      <c r="A967" s="107"/>
      <c r="D967" s="107"/>
      <c r="F967" s="107"/>
    </row>
    <row r="968" s="1" customFormat="true" spans="1:6">
      <c r="A968" s="107"/>
      <c r="D968" s="107"/>
      <c r="F968" s="107"/>
    </row>
    <row r="969" s="1" customFormat="true" spans="1:6">
      <c r="A969" s="107"/>
      <c r="D969" s="107"/>
      <c r="F969" s="107"/>
    </row>
    <row r="970" s="1" customFormat="true" spans="1:6">
      <c r="A970" s="107"/>
      <c r="D970" s="107"/>
      <c r="F970" s="107"/>
    </row>
    <row r="971" s="1" customFormat="true" spans="1:6">
      <c r="A971" s="107"/>
      <c r="D971" s="107"/>
      <c r="F971" s="107"/>
    </row>
    <row r="972" s="1" customFormat="true" spans="1:6">
      <c r="A972" s="107"/>
      <c r="D972" s="107"/>
      <c r="F972" s="107"/>
    </row>
    <row r="973" s="1" customFormat="true" spans="1:6">
      <c r="A973" s="107"/>
      <c r="D973" s="107"/>
      <c r="F973" s="107"/>
    </row>
    <row r="974" s="1" customFormat="true" spans="1:6">
      <c r="A974" s="107"/>
      <c r="D974" s="107"/>
      <c r="F974" s="107"/>
    </row>
    <row r="975" s="1" customFormat="true" spans="1:6">
      <c r="A975" s="107"/>
      <c r="D975" s="107"/>
      <c r="F975" s="107"/>
    </row>
    <row r="976" s="1" customFormat="true" spans="1:6">
      <c r="A976" s="107"/>
      <c r="D976" s="107"/>
      <c r="F976" s="107"/>
    </row>
    <row r="977" s="1" customFormat="true" spans="1:6">
      <c r="A977" s="107"/>
      <c r="D977" s="107"/>
      <c r="F977" s="107"/>
    </row>
    <row r="978" s="1" customFormat="true" spans="1:6">
      <c r="A978" s="107"/>
      <c r="D978" s="107"/>
      <c r="F978" s="107"/>
    </row>
    <row r="979" s="1" customFormat="true" spans="1:6">
      <c r="A979" s="107"/>
      <c r="D979" s="107"/>
      <c r="F979" s="107"/>
    </row>
    <row r="980" s="1" customFormat="true" spans="1:6">
      <c r="A980" s="107"/>
      <c r="D980" s="107"/>
      <c r="F980" s="107"/>
    </row>
    <row r="981" s="1" customFormat="true" spans="1:6">
      <c r="A981" s="107"/>
      <c r="D981" s="107"/>
      <c r="F981" s="107"/>
    </row>
    <row r="982" s="1" customFormat="true" spans="1:6">
      <c r="A982" s="107"/>
      <c r="D982" s="107"/>
      <c r="F982" s="107"/>
    </row>
    <row r="983" s="1" customFormat="true" spans="1:6">
      <c r="A983" s="107"/>
      <c r="D983" s="107"/>
      <c r="F983" s="107"/>
    </row>
    <row r="984" s="1" customFormat="true" spans="1:6">
      <c r="A984" s="107"/>
      <c r="D984" s="107"/>
      <c r="F984" s="107"/>
    </row>
    <row r="985" s="1" customFormat="true" spans="1:6">
      <c r="A985" s="107"/>
      <c r="D985" s="107"/>
      <c r="F985" s="107"/>
    </row>
    <row r="986" s="1" customFormat="true" spans="1:6">
      <c r="A986" s="107"/>
      <c r="D986" s="107"/>
      <c r="F986" s="107"/>
    </row>
    <row r="987" s="1" customFormat="true" spans="1:6">
      <c r="A987" s="107"/>
      <c r="D987" s="107"/>
      <c r="F987" s="107"/>
    </row>
    <row r="988" s="1" customFormat="true" spans="1:6">
      <c r="A988" s="107"/>
      <c r="D988" s="107"/>
      <c r="F988" s="107"/>
    </row>
    <row r="989" s="1" customFormat="true" spans="1:6">
      <c r="A989" s="107"/>
      <c r="D989" s="107"/>
      <c r="F989" s="107"/>
    </row>
    <row r="990" s="1" customFormat="true" spans="1:6">
      <c r="A990" s="107"/>
      <c r="D990" s="107"/>
      <c r="F990" s="107"/>
    </row>
    <row r="991" s="1" customFormat="true" spans="1:6">
      <c r="A991" s="107"/>
      <c r="D991" s="107"/>
      <c r="F991" s="107"/>
    </row>
    <row r="992" s="1" customFormat="true" spans="1:6">
      <c r="A992" s="107"/>
      <c r="D992" s="107"/>
      <c r="F992" s="107"/>
    </row>
    <row r="993" s="1" customFormat="true" spans="1:6">
      <c r="A993" s="107"/>
      <c r="D993" s="107"/>
      <c r="F993" s="107"/>
    </row>
    <row r="994" s="1" customFormat="true" spans="1:6">
      <c r="A994" s="107"/>
      <c r="D994" s="107"/>
      <c r="F994" s="107"/>
    </row>
    <row r="995" s="1" customFormat="true" spans="1:6">
      <c r="A995" s="107"/>
      <c r="D995" s="107"/>
      <c r="F995" s="107"/>
    </row>
    <row r="996" s="1" customFormat="true" spans="1:6">
      <c r="A996" s="107"/>
      <c r="D996" s="107"/>
      <c r="F996" s="107"/>
    </row>
    <row r="997" s="1" customFormat="true" spans="1:6">
      <c r="A997" s="107"/>
      <c r="D997" s="107"/>
      <c r="F997" s="107"/>
    </row>
    <row r="998" s="1" customFormat="true" spans="1:6">
      <c r="A998" s="107"/>
      <c r="D998" s="107"/>
      <c r="F998" s="107"/>
    </row>
    <row r="999" s="1" customFormat="true" spans="1:6">
      <c r="A999" s="107"/>
      <c r="D999" s="107"/>
      <c r="F999" s="107"/>
    </row>
    <row r="1000" s="1" customFormat="true" spans="1:6">
      <c r="A1000" s="107"/>
      <c r="D1000" s="107"/>
      <c r="F1000" s="107"/>
    </row>
    <row r="1001" s="1" customFormat="true" spans="1:6">
      <c r="A1001" s="107"/>
      <c r="D1001" s="107"/>
      <c r="F1001" s="107"/>
    </row>
    <row r="1002" s="1" customFormat="true" spans="1:6">
      <c r="A1002" s="107"/>
      <c r="D1002" s="107"/>
      <c r="F1002" s="107"/>
    </row>
    <row r="1003" s="1" customFormat="true" spans="1:6">
      <c r="A1003" s="107"/>
      <c r="D1003" s="107"/>
      <c r="F1003" s="107"/>
    </row>
    <row r="1004" s="1" customFormat="true" spans="1:6">
      <c r="A1004" s="107"/>
      <c r="D1004" s="107"/>
      <c r="F1004" s="107"/>
    </row>
    <row r="1005" s="1" customFormat="true" spans="1:6">
      <c r="A1005" s="107"/>
      <c r="D1005" s="107"/>
      <c r="F1005" s="107"/>
    </row>
    <row r="1006" s="1" customFormat="true" spans="1:6">
      <c r="A1006" s="107"/>
      <c r="D1006" s="107"/>
      <c r="F1006" s="107"/>
    </row>
    <row r="1007" s="1" customFormat="true" spans="1:6">
      <c r="A1007" s="107"/>
      <c r="D1007" s="107"/>
      <c r="F1007" s="107"/>
    </row>
    <row r="1008" s="1" customFormat="true" spans="1:6">
      <c r="A1008" s="107"/>
      <c r="D1008" s="107"/>
      <c r="F1008" s="107"/>
    </row>
    <row r="1009" s="1" customFormat="true" spans="1:6">
      <c r="A1009" s="107"/>
      <c r="D1009" s="107"/>
      <c r="F1009" s="107"/>
    </row>
    <row r="1010" s="1" customFormat="true" spans="1:6">
      <c r="A1010" s="107"/>
      <c r="D1010" s="107"/>
      <c r="F1010" s="107"/>
    </row>
    <row r="1011" s="1" customFormat="true" spans="1:6">
      <c r="A1011" s="107"/>
      <c r="D1011" s="107"/>
      <c r="F1011" s="107"/>
    </row>
    <row r="1012" s="1" customFormat="true" spans="1:6">
      <c r="A1012" s="107"/>
      <c r="D1012" s="107"/>
      <c r="F1012" s="107"/>
    </row>
    <row r="1013" s="1" customFormat="true" spans="1:6">
      <c r="A1013" s="107"/>
      <c r="D1013" s="107"/>
      <c r="F1013" s="107"/>
    </row>
    <row r="1014" s="1" customFormat="true" spans="1:6">
      <c r="A1014" s="107"/>
      <c r="D1014" s="107"/>
      <c r="F1014" s="107"/>
    </row>
    <row r="1015" s="1" customFormat="true" spans="1:6">
      <c r="A1015" s="107"/>
      <c r="D1015" s="107"/>
      <c r="F1015" s="107"/>
    </row>
    <row r="1016" s="1" customFormat="true" spans="1:6">
      <c r="A1016" s="107"/>
      <c r="D1016" s="107"/>
      <c r="F1016" s="107"/>
    </row>
    <row r="1017" s="1" customFormat="true" spans="1:6">
      <c r="A1017" s="107"/>
      <c r="D1017" s="107"/>
      <c r="F1017" s="107"/>
    </row>
    <row r="1018" s="1" customFormat="true" spans="1:6">
      <c r="A1018" s="107"/>
      <c r="D1018" s="107"/>
      <c r="F1018" s="107"/>
    </row>
    <row r="1019" s="1" customFormat="true" spans="1:6">
      <c r="A1019" s="107"/>
      <c r="D1019" s="107"/>
      <c r="F1019" s="107"/>
    </row>
    <row r="1020" s="1" customFormat="true" spans="1:6">
      <c r="A1020" s="107"/>
      <c r="D1020" s="107"/>
      <c r="F1020" s="107"/>
    </row>
    <row r="1021" s="1" customFormat="true" spans="1:6">
      <c r="A1021" s="107"/>
      <c r="D1021" s="107"/>
      <c r="F1021" s="107"/>
    </row>
    <row r="1022" s="1" customFormat="true" spans="1:6">
      <c r="A1022" s="107"/>
      <c r="D1022" s="107"/>
      <c r="F1022" s="107"/>
    </row>
    <row r="1023" s="1" customFormat="true" spans="1:6">
      <c r="A1023" s="107"/>
      <c r="D1023" s="107"/>
      <c r="F1023" s="107"/>
    </row>
    <row r="1024" s="1" customFormat="true" spans="1:6">
      <c r="A1024" s="107"/>
      <c r="D1024" s="107"/>
      <c r="F1024" s="107"/>
    </row>
    <row r="1025" s="1" customFormat="true" spans="1:6">
      <c r="A1025" s="107"/>
      <c r="D1025" s="107"/>
      <c r="F1025" s="107"/>
    </row>
    <row r="1026" s="1" customFormat="true" spans="1:6">
      <c r="A1026" s="107"/>
      <c r="D1026" s="107"/>
      <c r="F1026" s="107"/>
    </row>
    <row r="1027" s="1" customFormat="true" spans="1:6">
      <c r="A1027" s="107"/>
      <c r="D1027" s="107"/>
      <c r="F1027" s="107"/>
    </row>
    <row r="1028" s="1" customFormat="true" spans="1:6">
      <c r="A1028" s="107"/>
      <c r="D1028" s="107"/>
      <c r="F1028" s="107"/>
    </row>
    <row r="1029" s="1" customFormat="true" spans="1:6">
      <c r="A1029" s="107"/>
      <c r="D1029" s="107"/>
      <c r="F1029" s="107"/>
    </row>
    <row r="1030" s="1" customFormat="true" spans="1:6">
      <c r="A1030" s="107"/>
      <c r="D1030" s="107"/>
      <c r="F1030" s="107"/>
    </row>
    <row r="1031" s="1" customFormat="true" spans="1:6">
      <c r="A1031" s="107"/>
      <c r="D1031" s="107"/>
      <c r="F1031" s="107"/>
    </row>
    <row r="1032" s="1" customFormat="true" spans="1:6">
      <c r="A1032" s="107"/>
      <c r="D1032" s="107"/>
      <c r="F1032" s="107"/>
    </row>
    <row r="1033" s="1" customFormat="true" spans="1:6">
      <c r="A1033" s="107"/>
      <c r="D1033" s="107"/>
      <c r="F1033" s="107"/>
    </row>
    <row r="1034" s="1" customFormat="true" spans="1:6">
      <c r="A1034" s="107"/>
      <c r="D1034" s="107"/>
      <c r="F1034" s="107"/>
    </row>
    <row r="1035" s="1" customFormat="true" spans="1:6">
      <c r="A1035" s="107"/>
      <c r="D1035" s="107"/>
      <c r="F1035" s="107"/>
    </row>
    <row r="1036" s="1" customFormat="true" spans="1:6">
      <c r="A1036" s="107"/>
      <c r="D1036" s="107"/>
      <c r="F1036" s="107"/>
    </row>
    <row r="1037" s="1" customFormat="true" spans="1:6">
      <c r="A1037" s="107"/>
      <c r="D1037" s="107"/>
      <c r="F1037" s="107"/>
    </row>
    <row r="1038" s="1" customFormat="true" spans="1:6">
      <c r="A1038" s="107"/>
      <c r="D1038" s="107"/>
      <c r="F1038" s="107"/>
    </row>
    <row r="1039" s="1" customFormat="true" spans="1:6">
      <c r="A1039" s="107"/>
      <c r="D1039" s="107"/>
      <c r="F1039" s="107"/>
    </row>
    <row r="1040" s="1" customFormat="true" spans="1:6">
      <c r="A1040" s="107"/>
      <c r="D1040" s="107"/>
      <c r="F1040" s="107"/>
    </row>
    <row r="1041" s="1" customFormat="true" spans="1:6">
      <c r="A1041" s="107"/>
      <c r="D1041" s="107"/>
      <c r="F1041" s="107"/>
    </row>
    <row r="1042" s="1" customFormat="true" spans="1:6">
      <c r="A1042" s="107"/>
      <c r="D1042" s="107"/>
      <c r="F1042" s="107"/>
    </row>
    <row r="1043" s="1" customFormat="true" spans="1:6">
      <c r="A1043" s="107"/>
      <c r="D1043" s="107"/>
      <c r="F1043" s="107"/>
    </row>
    <row r="1044" s="1" customFormat="true" spans="1:6">
      <c r="A1044" s="107"/>
      <c r="D1044" s="107"/>
      <c r="F1044" s="107"/>
    </row>
    <row r="1045" s="1" customFormat="true" spans="1:6">
      <c r="A1045" s="107"/>
      <c r="D1045" s="107"/>
      <c r="F1045" s="107"/>
    </row>
    <row r="1046" s="1" customFormat="true" spans="1:6">
      <c r="A1046" s="107"/>
      <c r="D1046" s="107"/>
      <c r="F1046" s="107"/>
    </row>
    <row r="1047" s="1" customFormat="true" spans="1:6">
      <c r="A1047" s="107"/>
      <c r="D1047" s="107"/>
      <c r="F1047" s="107"/>
    </row>
    <row r="1048" s="1" customFormat="true" spans="1:6">
      <c r="A1048" s="107"/>
      <c r="D1048" s="107"/>
      <c r="F1048" s="107"/>
    </row>
    <row r="1049" s="1" customFormat="true" spans="1:6">
      <c r="A1049" s="107"/>
      <c r="D1049" s="107"/>
      <c r="F1049" s="107"/>
    </row>
    <row r="1050" s="1" customFormat="true" spans="1:6">
      <c r="A1050" s="107"/>
      <c r="D1050" s="107"/>
      <c r="F1050" s="107"/>
    </row>
    <row r="1051" s="1" customFormat="true" spans="1:6">
      <c r="A1051" s="107"/>
      <c r="D1051" s="107"/>
      <c r="F1051" s="107"/>
    </row>
    <row r="1052" s="1" customFormat="true" spans="1:6">
      <c r="A1052" s="107"/>
      <c r="D1052" s="107"/>
      <c r="F1052" s="107"/>
    </row>
    <row r="1053" s="1" customFormat="true" spans="1:6">
      <c r="A1053" s="107"/>
      <c r="D1053" s="107"/>
      <c r="F1053" s="107"/>
    </row>
    <row r="1054" s="1" customFormat="true" spans="1:6">
      <c r="A1054" s="107"/>
      <c r="D1054" s="107"/>
      <c r="F1054" s="107"/>
    </row>
    <row r="1055" s="1" customFormat="true" spans="1:6">
      <c r="A1055" s="107"/>
      <c r="D1055" s="107"/>
      <c r="F1055" s="107"/>
    </row>
    <row r="1056" s="1" customFormat="true" spans="1:6">
      <c r="A1056" s="107"/>
      <c r="D1056" s="107"/>
      <c r="F1056" s="107"/>
    </row>
    <row r="1057" s="1" customFormat="true" spans="1:6">
      <c r="A1057" s="107"/>
      <c r="D1057" s="107"/>
      <c r="F1057" s="107"/>
    </row>
    <row r="1058" s="1" customFormat="true" spans="1:6">
      <c r="A1058" s="107"/>
      <c r="D1058" s="107"/>
      <c r="F1058" s="107"/>
    </row>
    <row r="1059" s="1" customFormat="true" spans="1:6">
      <c r="A1059" s="107"/>
      <c r="D1059" s="107"/>
      <c r="F1059" s="107"/>
    </row>
    <row r="1060" s="1" customFormat="true" spans="1:6">
      <c r="A1060" s="107"/>
      <c r="D1060" s="107"/>
      <c r="F1060" s="107"/>
    </row>
    <row r="1061" s="1" customFormat="true" spans="1:6">
      <c r="A1061" s="107"/>
      <c r="D1061" s="107"/>
      <c r="F1061" s="107"/>
    </row>
    <row r="1062" s="1" customFormat="true" spans="1:6">
      <c r="A1062" s="107"/>
      <c r="D1062" s="107"/>
      <c r="F1062" s="107"/>
    </row>
    <row r="1063" s="1" customFormat="true" spans="1:6">
      <c r="A1063" s="107"/>
      <c r="D1063" s="107"/>
      <c r="F1063" s="107"/>
    </row>
    <row r="1064" s="1" customFormat="true" spans="1:6">
      <c r="A1064" s="107"/>
      <c r="D1064" s="107"/>
      <c r="F1064" s="107"/>
    </row>
    <row r="1065" s="1" customFormat="true" spans="1:6">
      <c r="A1065" s="107"/>
      <c r="D1065" s="107"/>
      <c r="F1065" s="107"/>
    </row>
    <row r="1066" s="1" customFormat="true" spans="1:6">
      <c r="A1066" s="107"/>
      <c r="D1066" s="107"/>
      <c r="F1066" s="107"/>
    </row>
    <row r="1067" s="1" customFormat="true" spans="1:6">
      <c r="A1067" s="107"/>
      <c r="D1067" s="107"/>
      <c r="F1067" s="107"/>
    </row>
    <row r="1068" s="1" customFormat="true" spans="1:6">
      <c r="A1068" s="107"/>
      <c r="D1068" s="107"/>
      <c r="F1068" s="107"/>
    </row>
    <row r="1069" s="1" customFormat="true" spans="1:6">
      <c r="A1069" s="107"/>
      <c r="D1069" s="107"/>
      <c r="F1069" s="107"/>
    </row>
    <row r="1070" s="1" customFormat="true" spans="1:6">
      <c r="A1070" s="107"/>
      <c r="D1070" s="107"/>
      <c r="F1070" s="107"/>
    </row>
    <row r="1071" s="1" customFormat="true" spans="1:6">
      <c r="A1071" s="107"/>
      <c r="D1071" s="107"/>
      <c r="F1071" s="107"/>
    </row>
    <row r="1072" s="1" customFormat="true" spans="1:6">
      <c r="A1072" s="107"/>
      <c r="D1072" s="107"/>
      <c r="F1072" s="107"/>
    </row>
    <row r="1073" s="1" customFormat="true" spans="1:6">
      <c r="A1073" s="107"/>
      <c r="D1073" s="107"/>
      <c r="F1073" s="107"/>
    </row>
    <row r="1074" s="1" customFormat="true" spans="1:6">
      <c r="A1074" s="107"/>
      <c r="D1074" s="107"/>
      <c r="F1074" s="107"/>
    </row>
    <row r="1075" s="1" customFormat="true" spans="1:6">
      <c r="A1075" s="107"/>
      <c r="D1075" s="107"/>
      <c r="F1075" s="107"/>
    </row>
    <row r="1076" s="1" customFormat="true" spans="1:6">
      <c r="A1076" s="107"/>
      <c r="D1076" s="107"/>
      <c r="F1076" s="107"/>
    </row>
    <row r="1077" s="1" customFormat="true" spans="1:6">
      <c r="A1077" s="107"/>
      <c r="D1077" s="107"/>
      <c r="F1077" s="107"/>
    </row>
    <row r="1078" s="1" customFormat="true" spans="1:6">
      <c r="A1078" s="107"/>
      <c r="D1078" s="107"/>
      <c r="F1078" s="107"/>
    </row>
    <row r="1079" s="1" customFormat="true" spans="1:6">
      <c r="A1079" s="107"/>
      <c r="D1079" s="107"/>
      <c r="F1079" s="107"/>
    </row>
    <row r="1080" s="1" customFormat="true" spans="1:6">
      <c r="A1080" s="107"/>
      <c r="D1080" s="107"/>
      <c r="F1080" s="107"/>
    </row>
    <row r="1081" s="1" customFormat="true" spans="1:6">
      <c r="A1081" s="107"/>
      <c r="D1081" s="107"/>
      <c r="F1081" s="107"/>
    </row>
    <row r="1082" s="1" customFormat="true" spans="1:6">
      <c r="A1082" s="107"/>
      <c r="D1082" s="107"/>
      <c r="F1082" s="107"/>
    </row>
    <row r="1083" s="1" customFormat="true" spans="1:6">
      <c r="A1083" s="107"/>
      <c r="D1083" s="107"/>
      <c r="F1083" s="107"/>
    </row>
    <row r="1084" s="1" customFormat="true" spans="1:6">
      <c r="A1084" s="107"/>
      <c r="D1084" s="107"/>
      <c r="F1084" s="107"/>
    </row>
    <row r="1085" s="1" customFormat="true" spans="1:6">
      <c r="A1085" s="107"/>
      <c r="D1085" s="107"/>
      <c r="F1085" s="107"/>
    </row>
    <row r="1086" s="1" customFormat="true" spans="1:6">
      <c r="A1086" s="107"/>
      <c r="D1086" s="107"/>
      <c r="F1086" s="107"/>
    </row>
    <row r="1087" s="1" customFormat="true" spans="1:6">
      <c r="A1087" s="107"/>
      <c r="D1087" s="107"/>
      <c r="F1087" s="107"/>
    </row>
    <row r="1088" s="1" customFormat="true" spans="1:6">
      <c r="A1088" s="107"/>
      <c r="D1088" s="107"/>
      <c r="F1088" s="107"/>
    </row>
    <row r="1089" s="1" customFormat="true" spans="1:6">
      <c r="A1089" s="107"/>
      <c r="D1089" s="107"/>
      <c r="F1089" s="107"/>
    </row>
    <row r="1090" s="1" customFormat="true" spans="1:6">
      <c r="A1090" s="107"/>
      <c r="D1090" s="107"/>
      <c r="F1090" s="107"/>
    </row>
    <row r="1091" s="1" customFormat="true" spans="1:6">
      <c r="A1091" s="107"/>
      <c r="D1091" s="107"/>
      <c r="F1091" s="107"/>
    </row>
    <row r="1092" s="1" customFormat="true" spans="1:6">
      <c r="A1092" s="107"/>
      <c r="D1092" s="107"/>
      <c r="F1092" s="107"/>
    </row>
    <row r="1093" s="1" customFormat="true" spans="1:6">
      <c r="A1093" s="107"/>
      <c r="D1093" s="107"/>
      <c r="F1093" s="107"/>
    </row>
    <row r="1094" s="1" customFormat="true" spans="1:6">
      <c r="A1094" s="107"/>
      <c r="D1094" s="107"/>
      <c r="F1094" s="107"/>
    </row>
    <row r="1095" s="1" customFormat="true" spans="1:6">
      <c r="A1095" s="107"/>
      <c r="D1095" s="107"/>
      <c r="F1095" s="107"/>
    </row>
    <row r="1096" s="1" customFormat="true" spans="1:6">
      <c r="A1096" s="107"/>
      <c r="D1096" s="107"/>
      <c r="F1096" s="107"/>
    </row>
    <row r="1097" s="1" customFormat="true" spans="1:6">
      <c r="A1097" s="107"/>
      <c r="D1097" s="107"/>
      <c r="F1097" s="107"/>
    </row>
    <row r="1098" s="1" customFormat="true" spans="1:6">
      <c r="A1098" s="107"/>
      <c r="D1098" s="107"/>
      <c r="F1098" s="107"/>
    </row>
    <row r="1099" s="1" customFormat="true" spans="1:6">
      <c r="A1099" s="107"/>
      <c r="D1099" s="107"/>
      <c r="F1099" s="107"/>
    </row>
    <row r="1100" s="1" customFormat="true" spans="1:6">
      <c r="A1100" s="107"/>
      <c r="D1100" s="107"/>
      <c r="F1100" s="107"/>
    </row>
    <row r="1101" s="1" customFormat="true" spans="1:6">
      <c r="A1101" s="107"/>
      <c r="D1101" s="107"/>
      <c r="F1101" s="107"/>
    </row>
    <row r="1102" s="1" customFormat="true" spans="1:6">
      <c r="A1102" s="107"/>
      <c r="D1102" s="107"/>
      <c r="F1102" s="107"/>
    </row>
    <row r="1103" s="1" customFormat="true" spans="1:6">
      <c r="A1103" s="107"/>
      <c r="D1103" s="107"/>
      <c r="F1103" s="107"/>
    </row>
    <row r="1104" s="1" customFormat="true" spans="1:6">
      <c r="A1104" s="107"/>
      <c r="D1104" s="107"/>
      <c r="F1104" s="107"/>
    </row>
    <row r="1105" s="1" customFormat="true" spans="1:6">
      <c r="A1105" s="107"/>
      <c r="D1105" s="107"/>
      <c r="F1105" s="107"/>
    </row>
    <row r="1106" s="1" customFormat="true" spans="1:6">
      <c r="A1106" s="107"/>
      <c r="D1106" s="107"/>
      <c r="F1106" s="107"/>
    </row>
    <row r="1107" s="1" customFormat="true" spans="1:6">
      <c r="A1107" s="107"/>
      <c r="D1107" s="107"/>
      <c r="F1107" s="107"/>
    </row>
    <row r="1108" s="1" customFormat="true" spans="1:6">
      <c r="A1108" s="107"/>
      <c r="D1108" s="107"/>
      <c r="F1108" s="107"/>
    </row>
    <row r="1109" s="1" customFormat="true" spans="1:6">
      <c r="A1109" s="107"/>
      <c r="D1109" s="107"/>
      <c r="F1109" s="107"/>
    </row>
    <row r="1110" s="1" customFormat="true" spans="1:6">
      <c r="A1110" s="107"/>
      <c r="D1110" s="107"/>
      <c r="F1110" s="107"/>
    </row>
    <row r="1111" s="1" customFormat="true" spans="1:6">
      <c r="A1111" s="107"/>
      <c r="D1111" s="107"/>
      <c r="F1111" s="107"/>
    </row>
    <row r="1112" s="1" customFormat="true" spans="1:6">
      <c r="A1112" s="107"/>
      <c r="D1112" s="107"/>
      <c r="F1112" s="107"/>
    </row>
    <row r="1113" s="1" customFormat="true" spans="1:6">
      <c r="A1113" s="107"/>
      <c r="D1113" s="107"/>
      <c r="F1113" s="107"/>
    </row>
    <row r="1114" s="1" customFormat="true" spans="1:6">
      <c r="A1114" s="107"/>
      <c r="D1114" s="107"/>
      <c r="F1114" s="107"/>
    </row>
    <row r="1115" s="1" customFormat="true" spans="1:6">
      <c r="A1115" s="107"/>
      <c r="D1115" s="107"/>
      <c r="F1115" s="107"/>
    </row>
    <row r="1116" s="1" customFormat="true" spans="1:6">
      <c r="A1116" s="107"/>
      <c r="D1116" s="107"/>
      <c r="F1116" s="107"/>
    </row>
    <row r="1117" s="1" customFormat="true" spans="1:6">
      <c r="A1117" s="107"/>
      <c r="D1117" s="107"/>
      <c r="F1117" s="107"/>
    </row>
    <row r="1118" s="1" customFormat="true" spans="1:6">
      <c r="A1118" s="107"/>
      <c r="D1118" s="107"/>
      <c r="F1118" s="107"/>
    </row>
    <row r="1119" s="1" customFormat="true" spans="1:6">
      <c r="A1119" s="107"/>
      <c r="D1119" s="107"/>
      <c r="F1119" s="107"/>
    </row>
    <row r="1120" s="1" customFormat="true" spans="1:6">
      <c r="A1120" s="107"/>
      <c r="D1120" s="107"/>
      <c r="F1120" s="107"/>
    </row>
    <row r="1121" s="1" customFormat="true" spans="1:6">
      <c r="A1121" s="107"/>
      <c r="D1121" s="107"/>
      <c r="F1121" s="107"/>
    </row>
    <row r="1122" s="1" customFormat="true" spans="1:6">
      <c r="A1122" s="107"/>
      <c r="D1122" s="107"/>
      <c r="F1122" s="107"/>
    </row>
    <row r="1123" s="1" customFormat="true" spans="1:6">
      <c r="A1123" s="107"/>
      <c r="D1123" s="107"/>
      <c r="F1123" s="107"/>
    </row>
    <row r="1124" s="1" customFormat="true" spans="1:6">
      <c r="A1124" s="107"/>
      <c r="D1124" s="107"/>
      <c r="F1124" s="107"/>
    </row>
    <row r="1125" s="1" customFormat="true" spans="1:6">
      <c r="A1125" s="107"/>
      <c r="D1125" s="107"/>
      <c r="F1125" s="107"/>
    </row>
    <row r="1126" s="1" customFormat="true" spans="1:6">
      <c r="A1126" s="107"/>
      <c r="D1126" s="107"/>
      <c r="F1126" s="107"/>
    </row>
    <row r="1127" s="1" customFormat="true" spans="1:6">
      <c r="A1127" s="107"/>
      <c r="D1127" s="107"/>
      <c r="F1127" s="107"/>
    </row>
    <row r="1128" s="1" customFormat="true" spans="1:6">
      <c r="A1128" s="107"/>
      <c r="D1128" s="107"/>
      <c r="F1128" s="107"/>
    </row>
    <row r="1129" s="1" customFormat="true" spans="1:6">
      <c r="A1129" s="107"/>
      <c r="D1129" s="107"/>
      <c r="F1129" s="107"/>
    </row>
    <row r="1130" s="1" customFormat="true" spans="1:6">
      <c r="A1130" s="107"/>
      <c r="D1130" s="107"/>
      <c r="F1130" s="107"/>
    </row>
    <row r="1131" s="1" customFormat="true" spans="1:6">
      <c r="A1131" s="107"/>
      <c r="D1131" s="107"/>
      <c r="F1131" s="107"/>
    </row>
    <row r="1132" s="1" customFormat="true" spans="1:6">
      <c r="A1132" s="107"/>
      <c r="D1132" s="107"/>
      <c r="F1132" s="107"/>
    </row>
    <row r="1133" s="1" customFormat="true" spans="1:6">
      <c r="A1133" s="107"/>
      <c r="D1133" s="107"/>
      <c r="F1133" s="107"/>
    </row>
    <row r="1134" s="1" customFormat="true" spans="1:6">
      <c r="A1134" s="107"/>
      <c r="D1134" s="107"/>
      <c r="F1134" s="107"/>
    </row>
    <row r="1135" s="1" customFormat="true" spans="1:6">
      <c r="A1135" s="107"/>
      <c r="D1135" s="107"/>
      <c r="F1135" s="107"/>
    </row>
    <row r="1136" s="1" customFormat="true" spans="1:6">
      <c r="A1136" s="107"/>
      <c r="D1136" s="107"/>
      <c r="F1136" s="107"/>
    </row>
    <row r="1137" s="1" customFormat="true" spans="1:6">
      <c r="A1137" s="107"/>
      <c r="D1137" s="107"/>
      <c r="F1137" s="107"/>
    </row>
    <row r="1138" s="1" customFormat="true" spans="1:6">
      <c r="A1138" s="107"/>
      <c r="D1138" s="107"/>
      <c r="F1138" s="107"/>
    </row>
    <row r="1139" s="1" customFormat="true" spans="1:6">
      <c r="A1139" s="107"/>
      <c r="D1139" s="107"/>
      <c r="F1139" s="107"/>
    </row>
    <row r="1140" s="1" customFormat="true" spans="1:6">
      <c r="A1140" s="107"/>
      <c r="D1140" s="107"/>
      <c r="F1140" s="107"/>
    </row>
    <row r="1141" s="1" customFormat="true" spans="1:6">
      <c r="A1141" s="107"/>
      <c r="D1141" s="107"/>
      <c r="F1141" s="107"/>
    </row>
    <row r="1142" s="1" customFormat="true" spans="1:6">
      <c r="A1142" s="107"/>
      <c r="D1142" s="107"/>
      <c r="F1142" s="107"/>
    </row>
    <row r="1143" s="1" customFormat="true" spans="1:6">
      <c r="A1143" s="107"/>
      <c r="D1143" s="107"/>
      <c r="F1143" s="107"/>
    </row>
    <row r="1144" s="1" customFormat="true" spans="1:6">
      <c r="A1144" s="107"/>
      <c r="D1144" s="107"/>
      <c r="F1144" s="107"/>
    </row>
    <row r="1145" s="1" customFormat="true" spans="1:6">
      <c r="A1145" s="107"/>
      <c r="D1145" s="107"/>
      <c r="F1145" s="107"/>
    </row>
    <row r="1146" s="1" customFormat="true" spans="1:6">
      <c r="A1146" s="107"/>
      <c r="D1146" s="107"/>
      <c r="F1146" s="107"/>
    </row>
    <row r="1147" s="1" customFormat="true" spans="1:6">
      <c r="A1147" s="107"/>
      <c r="D1147" s="107"/>
      <c r="F1147" s="107"/>
    </row>
    <row r="1148" s="1" customFormat="true" spans="1:6">
      <c r="A1148" s="107"/>
      <c r="D1148" s="107"/>
      <c r="F1148" s="107"/>
    </row>
    <row r="1149" s="1" customFormat="true" spans="1:6">
      <c r="A1149" s="107"/>
      <c r="D1149" s="107"/>
      <c r="F1149" s="107"/>
    </row>
    <row r="1150" s="1" customFormat="true" spans="1:6">
      <c r="A1150" s="107"/>
      <c r="D1150" s="107"/>
      <c r="F1150" s="107"/>
    </row>
    <row r="1151" s="1" customFormat="true" spans="1:6">
      <c r="A1151" s="107"/>
      <c r="D1151" s="107"/>
      <c r="F1151" s="107"/>
    </row>
    <row r="1152" s="1" customFormat="true" spans="1:6">
      <c r="A1152" s="107"/>
      <c r="D1152" s="107"/>
      <c r="F1152" s="107"/>
    </row>
    <row r="1153" s="1" customFormat="true" spans="1:6">
      <c r="A1153" s="107"/>
      <c r="D1153" s="107"/>
      <c r="F1153" s="107"/>
    </row>
    <row r="1154" s="1" customFormat="true" spans="1:6">
      <c r="A1154" s="107"/>
      <c r="D1154" s="107"/>
      <c r="F1154" s="107"/>
    </row>
    <row r="1155" s="1" customFormat="true" spans="1:6">
      <c r="A1155" s="107"/>
      <c r="D1155" s="107"/>
      <c r="F1155" s="107"/>
    </row>
    <row r="1156" s="1" customFormat="true" spans="1:6">
      <c r="A1156" s="107"/>
      <c r="D1156" s="107"/>
      <c r="F1156" s="107"/>
    </row>
    <row r="1157" s="1" customFormat="true" spans="1:6">
      <c r="A1157" s="107"/>
      <c r="D1157" s="107"/>
      <c r="F1157" s="107"/>
    </row>
    <row r="1158" s="1" customFormat="true" spans="1:6">
      <c r="A1158" s="107"/>
      <c r="D1158" s="107"/>
      <c r="F1158" s="107"/>
    </row>
    <row r="1159" s="1" customFormat="true" spans="1:6">
      <c r="A1159" s="107"/>
      <c r="D1159" s="107"/>
      <c r="F1159" s="107"/>
    </row>
    <row r="1160" s="1" customFormat="true" spans="1:6">
      <c r="A1160" s="107"/>
      <c r="D1160" s="107"/>
      <c r="F1160" s="107"/>
    </row>
    <row r="1161" s="1" customFormat="true" spans="1:6">
      <c r="A1161" s="107"/>
      <c r="D1161" s="107"/>
      <c r="F1161" s="107"/>
    </row>
    <row r="1162" s="1" customFormat="true" spans="1:6">
      <c r="A1162" s="107"/>
      <c r="D1162" s="107"/>
      <c r="F1162" s="107"/>
    </row>
    <row r="1163" s="1" customFormat="true" spans="1:6">
      <c r="A1163" s="107"/>
      <c r="D1163" s="107"/>
      <c r="F1163" s="107"/>
    </row>
    <row r="1164" s="1" customFormat="true" spans="1:6">
      <c r="A1164" s="107"/>
      <c r="D1164" s="107"/>
      <c r="F1164" s="107"/>
    </row>
    <row r="1165" s="1" customFormat="true" spans="1:6">
      <c r="A1165" s="107"/>
      <c r="D1165" s="107"/>
      <c r="F1165" s="107"/>
    </row>
    <row r="1166" s="1" customFormat="true" spans="1:6">
      <c r="A1166" s="107"/>
      <c r="D1166" s="107"/>
      <c r="F1166" s="107"/>
    </row>
    <row r="1167" s="1" customFormat="true" spans="1:6">
      <c r="A1167" s="107"/>
      <c r="D1167" s="107"/>
      <c r="F1167" s="107"/>
    </row>
    <row r="1168" s="1" customFormat="true" spans="1:6">
      <c r="A1168" s="107"/>
      <c r="D1168" s="107"/>
      <c r="F1168" s="107"/>
    </row>
    <row r="1169" s="1" customFormat="true" spans="1:6">
      <c r="A1169" s="107"/>
      <c r="D1169" s="107"/>
      <c r="F1169" s="107"/>
    </row>
    <row r="1170" s="1" customFormat="true" spans="1:6">
      <c r="A1170" s="107"/>
      <c r="D1170" s="107"/>
      <c r="F1170" s="107"/>
    </row>
    <row r="1171" s="1" customFormat="true" spans="1:6">
      <c r="A1171" s="107"/>
      <c r="D1171" s="107"/>
      <c r="F1171" s="107"/>
    </row>
    <row r="1172" s="1" customFormat="true" spans="1:6">
      <c r="A1172" s="107"/>
      <c r="D1172" s="107"/>
      <c r="F1172" s="107"/>
    </row>
    <row r="1173" s="1" customFormat="true" spans="1:6">
      <c r="A1173" s="107"/>
      <c r="D1173" s="107"/>
      <c r="F1173" s="107"/>
    </row>
    <row r="1174" s="1" customFormat="true" spans="1:6">
      <c r="A1174" s="107"/>
      <c r="D1174" s="107"/>
      <c r="F1174" s="107"/>
    </row>
    <row r="1175" s="1" customFormat="true" spans="1:6">
      <c r="A1175" s="107"/>
      <c r="D1175" s="107"/>
      <c r="F1175" s="107"/>
    </row>
    <row r="1176" s="1" customFormat="true" spans="1:6">
      <c r="A1176" s="107"/>
      <c r="D1176" s="107"/>
      <c r="F1176" s="107"/>
    </row>
    <row r="1177" s="1" customFormat="true" spans="1:6">
      <c r="A1177" s="107"/>
      <c r="D1177" s="107"/>
      <c r="F1177" s="107"/>
    </row>
    <row r="1178" s="1" customFormat="true" spans="1:6">
      <c r="A1178" s="107"/>
      <c r="D1178" s="107"/>
      <c r="F1178" s="107"/>
    </row>
    <row r="1179" s="1" customFormat="true" spans="1:6">
      <c r="A1179" s="107"/>
      <c r="D1179" s="107"/>
      <c r="F1179" s="107"/>
    </row>
    <row r="1180" s="1" customFormat="true" spans="1:6">
      <c r="A1180" s="107"/>
      <c r="D1180" s="107"/>
      <c r="F1180" s="107"/>
    </row>
    <row r="1181" s="1" customFormat="true" spans="1:6">
      <c r="A1181" s="107"/>
      <c r="D1181" s="107"/>
      <c r="F1181" s="107"/>
    </row>
    <row r="1182" s="1" customFormat="true" spans="1:6">
      <c r="A1182" s="107"/>
      <c r="D1182" s="107"/>
      <c r="F1182" s="107"/>
    </row>
    <row r="1183" s="1" customFormat="true" spans="1:6">
      <c r="A1183" s="107"/>
      <c r="D1183" s="107"/>
      <c r="F1183" s="107"/>
    </row>
    <row r="1184" s="1" customFormat="true" spans="1:6">
      <c r="A1184" s="107"/>
      <c r="D1184" s="107"/>
      <c r="F1184" s="107"/>
    </row>
    <row r="1185" s="1" customFormat="true" spans="1:6">
      <c r="A1185" s="107"/>
      <c r="D1185" s="107"/>
      <c r="F1185" s="107"/>
    </row>
    <row r="1186" s="1" customFormat="true" spans="1:6">
      <c r="A1186" s="107"/>
      <c r="D1186" s="107"/>
      <c r="F1186" s="107"/>
    </row>
    <row r="1187" s="1" customFormat="true" spans="1:6">
      <c r="A1187" s="107"/>
      <c r="D1187" s="107"/>
      <c r="F1187" s="107"/>
    </row>
    <row r="1188" s="1" customFormat="true" spans="1:6">
      <c r="A1188" s="107"/>
      <c r="D1188" s="107"/>
      <c r="F1188" s="107"/>
    </row>
    <row r="1189" s="1" customFormat="true" spans="1:6">
      <c r="A1189" s="107"/>
      <c r="D1189" s="107"/>
      <c r="F1189" s="107"/>
    </row>
    <row r="1190" s="1" customFormat="true" spans="1:6">
      <c r="A1190" s="107"/>
      <c r="D1190" s="107"/>
      <c r="F1190" s="107"/>
    </row>
    <row r="1191" s="1" customFormat="true" spans="1:6">
      <c r="A1191" s="107"/>
      <c r="D1191" s="107"/>
      <c r="F1191" s="107"/>
    </row>
    <row r="1192" s="1" customFormat="true" spans="1:6">
      <c r="A1192" s="107"/>
      <c r="D1192" s="107"/>
      <c r="F1192" s="107"/>
    </row>
    <row r="1193" s="1" customFormat="true" spans="1:6">
      <c r="A1193" s="107"/>
      <c r="D1193" s="107"/>
      <c r="F1193" s="107"/>
    </row>
    <row r="1194" s="1" customFormat="true" spans="1:6">
      <c r="A1194" s="107"/>
      <c r="D1194" s="107"/>
      <c r="F1194" s="107"/>
    </row>
    <row r="1195" s="1" customFormat="true" spans="1:6">
      <c r="A1195" s="107"/>
      <c r="D1195" s="107"/>
      <c r="F1195" s="107"/>
    </row>
    <row r="1196" s="1" customFormat="true" spans="1:6">
      <c r="A1196" s="107"/>
      <c r="D1196" s="107"/>
      <c r="F1196" s="107"/>
    </row>
    <row r="1197" s="1" customFormat="true" spans="1:6">
      <c r="A1197" s="107"/>
      <c r="D1197" s="107"/>
      <c r="F1197" s="107"/>
    </row>
    <row r="1198" s="1" customFormat="true" spans="1:6">
      <c r="A1198" s="107"/>
      <c r="D1198" s="107"/>
      <c r="F1198" s="107"/>
    </row>
    <row r="1199" s="1" customFormat="true" spans="1:6">
      <c r="A1199" s="107"/>
      <c r="D1199" s="107"/>
      <c r="F1199" s="107"/>
    </row>
    <row r="1200" s="1" customFormat="true" spans="1:6">
      <c r="A1200" s="107"/>
      <c r="D1200" s="107"/>
      <c r="F1200" s="107"/>
    </row>
    <row r="1201" s="1" customFormat="true" spans="1:6">
      <c r="A1201" s="107"/>
      <c r="D1201" s="107"/>
      <c r="F1201" s="107"/>
    </row>
    <row r="1202" s="1" customFormat="true" spans="1:6">
      <c r="A1202" s="107"/>
      <c r="D1202" s="107"/>
      <c r="F1202" s="107"/>
    </row>
    <row r="1203" s="1" customFormat="true" spans="1:6">
      <c r="A1203" s="107"/>
      <c r="D1203" s="107"/>
      <c r="F1203" s="107"/>
    </row>
    <row r="1204" s="1" customFormat="true" spans="1:6">
      <c r="A1204" s="107"/>
      <c r="D1204" s="107"/>
      <c r="F1204" s="107"/>
    </row>
    <row r="1205" s="1" customFormat="true" spans="1:6">
      <c r="A1205" s="107"/>
      <c r="D1205" s="107"/>
      <c r="F1205" s="107"/>
    </row>
    <row r="1206" s="1" customFormat="true" spans="1:6">
      <c r="A1206" s="107"/>
      <c r="D1206" s="107"/>
      <c r="F1206" s="107"/>
    </row>
    <row r="1207" s="1" customFormat="true" spans="1:6">
      <c r="A1207" s="107"/>
      <c r="D1207" s="107"/>
      <c r="F1207" s="107"/>
    </row>
    <row r="1208" s="1" customFormat="true" spans="1:6">
      <c r="A1208" s="107"/>
      <c r="D1208" s="107"/>
      <c r="F1208" s="107"/>
    </row>
    <row r="1209" s="1" customFormat="true" spans="1:6">
      <c r="A1209" s="107"/>
      <c r="D1209" s="107"/>
      <c r="F1209" s="107"/>
    </row>
    <row r="1210" s="1" customFormat="true" spans="1:6">
      <c r="A1210" s="107"/>
      <c r="D1210" s="107"/>
      <c r="F1210" s="107"/>
    </row>
    <row r="1211" s="1" customFormat="true" spans="1:6">
      <c r="A1211" s="107"/>
      <c r="D1211" s="107"/>
      <c r="F1211" s="107"/>
    </row>
    <row r="1212" s="1" customFormat="true" spans="1:6">
      <c r="A1212" s="107"/>
      <c r="D1212" s="107"/>
      <c r="F1212" s="107"/>
    </row>
    <row r="1213" s="1" customFormat="true" spans="1:6">
      <c r="A1213" s="107"/>
      <c r="D1213" s="107"/>
      <c r="F1213" s="107"/>
    </row>
    <row r="1214" s="1" customFormat="true" spans="1:6">
      <c r="A1214" s="107"/>
      <c r="D1214" s="107"/>
      <c r="F1214" s="107"/>
    </row>
    <row r="1215" s="1" customFormat="true" spans="1:6">
      <c r="A1215" s="107"/>
      <c r="D1215" s="107"/>
      <c r="F1215" s="107"/>
    </row>
    <row r="1216" s="1" customFormat="true" spans="1:6">
      <c r="A1216" s="107"/>
      <c r="D1216" s="107"/>
      <c r="F1216" s="107"/>
    </row>
    <row r="1217" s="1" customFormat="true" spans="1:6">
      <c r="A1217" s="107"/>
      <c r="D1217" s="107"/>
      <c r="F1217" s="107"/>
    </row>
    <row r="1218" s="1" customFormat="true" spans="1:6">
      <c r="A1218" s="107"/>
      <c r="D1218" s="107"/>
      <c r="F1218" s="107"/>
    </row>
    <row r="1219" s="1" customFormat="true" spans="1:6">
      <c r="A1219" s="107"/>
      <c r="D1219" s="107"/>
      <c r="F1219" s="107"/>
    </row>
    <row r="1220" s="1" customFormat="true" spans="1:6">
      <c r="A1220" s="107"/>
      <c r="D1220" s="107"/>
      <c r="F1220" s="107"/>
    </row>
    <row r="1221" s="1" customFormat="true" spans="1:6">
      <c r="A1221" s="107"/>
      <c r="D1221" s="107"/>
      <c r="F1221" s="107"/>
    </row>
    <row r="1222" s="1" customFormat="true" spans="1:6">
      <c r="A1222" s="107"/>
      <c r="D1222" s="107"/>
      <c r="F1222" s="107"/>
    </row>
    <row r="1223" s="1" customFormat="true" spans="1:6">
      <c r="A1223" s="107"/>
      <c r="D1223" s="107"/>
      <c r="F1223" s="107"/>
    </row>
    <row r="1224" s="1" customFormat="true" spans="1:6">
      <c r="A1224" s="107"/>
      <c r="D1224" s="107"/>
      <c r="F1224" s="107"/>
    </row>
    <row r="1225" s="1" customFormat="true" spans="1:6">
      <c r="A1225" s="107"/>
      <c r="D1225" s="107"/>
      <c r="F1225" s="107"/>
    </row>
    <row r="1226" s="1" customFormat="true" spans="1:6">
      <c r="A1226" s="107"/>
      <c r="D1226" s="107"/>
      <c r="F1226" s="107"/>
    </row>
    <row r="1227" s="1" customFormat="true" spans="1:6">
      <c r="A1227" s="107"/>
      <c r="D1227" s="107"/>
      <c r="F1227" s="107"/>
    </row>
    <row r="1228" s="1" customFormat="true" spans="1:6">
      <c r="A1228" s="107"/>
      <c r="D1228" s="107"/>
      <c r="F1228" s="107"/>
    </row>
    <row r="1229" s="1" customFormat="true" spans="1:6">
      <c r="A1229" s="107"/>
      <c r="D1229" s="107"/>
      <c r="F1229" s="107"/>
    </row>
    <row r="1230" s="1" customFormat="true" spans="1:6">
      <c r="A1230" s="107"/>
      <c r="D1230" s="107"/>
      <c r="F1230" s="107"/>
    </row>
    <row r="1231" s="1" customFormat="true" spans="1:6">
      <c r="A1231" s="107"/>
      <c r="D1231" s="107"/>
      <c r="F1231" s="107"/>
    </row>
    <row r="1232" s="1" customFormat="true" spans="1:6">
      <c r="A1232" s="107"/>
      <c r="D1232" s="107"/>
      <c r="F1232" s="107"/>
    </row>
    <row r="1233" s="1" customFormat="true" spans="1:6">
      <c r="A1233" s="107"/>
      <c r="D1233" s="107"/>
      <c r="F1233" s="107"/>
    </row>
    <row r="1234" s="1" customFormat="true" spans="1:6">
      <c r="A1234" s="107"/>
      <c r="D1234" s="107"/>
      <c r="F1234" s="107"/>
    </row>
    <row r="1235" s="1" customFormat="true" spans="1:6">
      <c r="A1235" s="107"/>
      <c r="D1235" s="107"/>
      <c r="F1235" s="107"/>
    </row>
    <row r="1236" s="1" customFormat="true" spans="1:6">
      <c r="A1236" s="107"/>
      <c r="D1236" s="107"/>
      <c r="F1236" s="107"/>
    </row>
    <row r="1237" s="1" customFormat="true" spans="1:6">
      <c r="A1237" s="107"/>
      <c r="D1237" s="107"/>
      <c r="F1237" s="107"/>
    </row>
    <row r="1238" s="1" customFormat="true" spans="1:6">
      <c r="A1238" s="107"/>
      <c r="D1238" s="107"/>
      <c r="F1238" s="107"/>
    </row>
    <row r="1239" s="1" customFormat="true" spans="1:6">
      <c r="A1239" s="107"/>
      <c r="D1239" s="107"/>
      <c r="F1239" s="107"/>
    </row>
    <row r="1240" s="1" customFormat="true" spans="1:6">
      <c r="A1240" s="107"/>
      <c r="D1240" s="107"/>
      <c r="F1240" s="107"/>
    </row>
    <row r="1241" s="1" customFormat="true" spans="1:6">
      <c r="A1241" s="107"/>
      <c r="D1241" s="107"/>
      <c r="F1241" s="107"/>
    </row>
    <row r="1242" s="1" customFormat="true" spans="1:6">
      <c r="A1242" s="107"/>
      <c r="D1242" s="107"/>
      <c r="F1242" s="107"/>
    </row>
    <row r="1243" s="1" customFormat="true" spans="1:6">
      <c r="A1243" s="107"/>
      <c r="D1243" s="107"/>
      <c r="F1243" s="107"/>
    </row>
    <row r="1244" s="1" customFormat="true" spans="1:6">
      <c r="A1244" s="107"/>
      <c r="D1244" s="107"/>
      <c r="F1244" s="107"/>
    </row>
    <row r="1245" s="1" customFormat="true" spans="1:6">
      <c r="A1245" s="107"/>
      <c r="D1245" s="107"/>
      <c r="F1245" s="107"/>
    </row>
    <row r="1246" s="1" customFormat="true" spans="1:6">
      <c r="A1246" s="107"/>
      <c r="D1246" s="107"/>
      <c r="F1246" s="107"/>
    </row>
    <row r="1247" s="1" customFormat="true" spans="1:6">
      <c r="A1247" s="107"/>
      <c r="D1247" s="107"/>
      <c r="F1247" s="107"/>
    </row>
    <row r="1248" s="1" customFormat="true" spans="1:6">
      <c r="A1248" s="107"/>
      <c r="D1248" s="107"/>
      <c r="F1248" s="107"/>
    </row>
    <row r="1249" s="1" customFormat="true" spans="1:6">
      <c r="A1249" s="107"/>
      <c r="D1249" s="107"/>
      <c r="F1249" s="107"/>
    </row>
    <row r="1250" s="1" customFormat="true" spans="1:6">
      <c r="A1250" s="107"/>
      <c r="D1250" s="107"/>
      <c r="F1250" s="107"/>
    </row>
    <row r="1251" s="1" customFormat="true" spans="1:6">
      <c r="A1251" s="107"/>
      <c r="D1251" s="107"/>
      <c r="F1251" s="107"/>
    </row>
    <row r="1252" s="1" customFormat="true" spans="1:6">
      <c r="A1252" s="107"/>
      <c r="D1252" s="107"/>
      <c r="F1252" s="107"/>
    </row>
    <row r="1253" s="1" customFormat="true" spans="1:6">
      <c r="A1253" s="107"/>
      <c r="D1253" s="107"/>
      <c r="F1253" s="107"/>
    </row>
    <row r="1254" s="1" customFormat="true" spans="1:6">
      <c r="A1254" s="107"/>
      <c r="D1254" s="107"/>
      <c r="F1254" s="107"/>
    </row>
    <row r="1255" s="1" customFormat="true" spans="1:6">
      <c r="A1255" s="107"/>
      <c r="D1255" s="107"/>
      <c r="F1255" s="107"/>
    </row>
    <row r="1256" s="1" customFormat="true" spans="1:6">
      <c r="A1256" s="107"/>
      <c r="D1256" s="107"/>
      <c r="F1256" s="107"/>
    </row>
    <row r="1257" s="1" customFormat="true" spans="1:6">
      <c r="A1257" s="107"/>
      <c r="D1257" s="107"/>
      <c r="F1257" s="107"/>
    </row>
    <row r="1258" s="1" customFormat="true" spans="1:6">
      <c r="A1258" s="107"/>
      <c r="D1258" s="107"/>
      <c r="F1258" s="107"/>
    </row>
    <row r="1259" s="1" customFormat="true" spans="1:6">
      <c r="A1259" s="107"/>
      <c r="D1259" s="107"/>
      <c r="F1259" s="107"/>
    </row>
    <row r="1260" s="1" customFormat="true" spans="1:6">
      <c r="A1260" s="107"/>
      <c r="D1260" s="107"/>
      <c r="F1260" s="107"/>
    </row>
    <row r="1261" s="1" customFormat="true" spans="1:6">
      <c r="A1261" s="107"/>
      <c r="D1261" s="107"/>
      <c r="F1261" s="107"/>
    </row>
    <row r="1262" s="1" customFormat="true" spans="1:6">
      <c r="A1262" s="107"/>
      <c r="D1262" s="107"/>
      <c r="F1262" s="107"/>
    </row>
    <row r="1263" s="1" customFormat="true" spans="1:6">
      <c r="A1263" s="107"/>
      <c r="D1263" s="107"/>
      <c r="F1263" s="107"/>
    </row>
    <row r="1264" s="1" customFormat="true" spans="1:6">
      <c r="A1264" s="107"/>
      <c r="D1264" s="107"/>
      <c r="F1264" s="107"/>
    </row>
    <row r="1265" s="1" customFormat="true" spans="1:6">
      <c r="A1265" s="107"/>
      <c r="D1265" s="107"/>
      <c r="F1265" s="107"/>
    </row>
    <row r="1266" s="1" customFormat="true" spans="1:6">
      <c r="A1266" s="107"/>
      <c r="D1266" s="107"/>
      <c r="F1266" s="107"/>
    </row>
    <row r="1267" s="1" customFormat="true" spans="1:6">
      <c r="A1267" s="107"/>
      <c r="D1267" s="107"/>
      <c r="F1267" s="107"/>
    </row>
    <row r="1268" s="1" customFormat="true" spans="1:6">
      <c r="A1268" s="107"/>
      <c r="D1268" s="107"/>
      <c r="F1268" s="107"/>
    </row>
    <row r="1269" s="1" customFormat="true" spans="1:6">
      <c r="A1269" s="107"/>
      <c r="D1269" s="107"/>
      <c r="F1269" s="107"/>
    </row>
    <row r="1270" s="1" customFormat="true" spans="1:6">
      <c r="A1270" s="107"/>
      <c r="D1270" s="107"/>
      <c r="F1270" s="107"/>
    </row>
    <row r="1271" s="1" customFormat="true" spans="1:6">
      <c r="A1271" s="107"/>
      <c r="D1271" s="107"/>
      <c r="F1271" s="107"/>
    </row>
    <row r="1272" s="1" customFormat="true" spans="1:6">
      <c r="A1272" s="107"/>
      <c r="D1272" s="107"/>
      <c r="F1272" s="107"/>
    </row>
    <row r="1273" s="1" customFormat="true" spans="1:6">
      <c r="A1273" s="107"/>
      <c r="D1273" s="107"/>
      <c r="F1273" s="107"/>
    </row>
    <row r="1274" s="1" customFormat="true" spans="1:6">
      <c r="A1274" s="107"/>
      <c r="D1274" s="107"/>
      <c r="F1274" s="107"/>
    </row>
    <row r="1275" s="1" customFormat="true" spans="1:6">
      <c r="A1275" s="107"/>
      <c r="D1275" s="107"/>
      <c r="F1275" s="107"/>
    </row>
    <row r="1276" s="1" customFormat="true" spans="1:6">
      <c r="A1276" s="107"/>
      <c r="D1276" s="107"/>
      <c r="F1276" s="107"/>
    </row>
    <row r="1277" s="1" customFormat="true" spans="1:6">
      <c r="A1277" s="107"/>
      <c r="D1277" s="107"/>
      <c r="F1277" s="107"/>
    </row>
    <row r="1278" s="1" customFormat="true" spans="1:6">
      <c r="A1278" s="107"/>
      <c r="D1278" s="107"/>
      <c r="F1278" s="107"/>
    </row>
    <row r="1279" s="1" customFormat="true" spans="1:6">
      <c r="A1279" s="107"/>
      <c r="D1279" s="107"/>
      <c r="F1279" s="107"/>
    </row>
    <row r="1280" s="1" customFormat="true" spans="1:6">
      <c r="A1280" s="107"/>
      <c r="D1280" s="107"/>
      <c r="F1280" s="107"/>
    </row>
    <row r="1281" s="1" customFormat="true" spans="1:6">
      <c r="A1281" s="107"/>
      <c r="D1281" s="107"/>
      <c r="F1281" s="107"/>
    </row>
    <row r="1282" s="1" customFormat="true" spans="1:6">
      <c r="A1282" s="107"/>
      <c r="D1282" s="107"/>
      <c r="F1282" s="107"/>
    </row>
    <row r="1283" s="1" customFormat="true" spans="1:6">
      <c r="A1283" s="107"/>
      <c r="D1283" s="107"/>
      <c r="F1283" s="107"/>
    </row>
    <row r="1284" s="1" customFormat="true" spans="1:6">
      <c r="A1284" s="107"/>
      <c r="D1284" s="107"/>
      <c r="F1284" s="107"/>
    </row>
    <row r="1285" s="1" customFormat="true" spans="1:6">
      <c r="A1285" s="107"/>
      <c r="D1285" s="107"/>
      <c r="F1285" s="107"/>
    </row>
    <row r="1286" s="1" customFormat="true" spans="1:6">
      <c r="A1286" s="107"/>
      <c r="D1286" s="107"/>
      <c r="F1286" s="107"/>
    </row>
    <row r="1287" s="1" customFormat="true" spans="1:6">
      <c r="A1287" s="107"/>
      <c r="D1287" s="107"/>
      <c r="F1287" s="107"/>
    </row>
    <row r="1288" s="1" customFormat="true" spans="1:6">
      <c r="A1288" s="107"/>
      <c r="D1288" s="107"/>
      <c r="F1288" s="107"/>
    </row>
    <row r="1289" s="1" customFormat="true" spans="1:6">
      <c r="A1289" s="107"/>
      <c r="D1289" s="107"/>
      <c r="F1289" s="107"/>
    </row>
    <row r="1290" s="1" customFormat="true" spans="1:6">
      <c r="A1290" s="107"/>
      <c r="D1290" s="107"/>
      <c r="F1290" s="107"/>
    </row>
    <row r="1291" s="1" customFormat="true" spans="1:6">
      <c r="A1291" s="107"/>
      <c r="D1291" s="107"/>
      <c r="F1291" s="107"/>
    </row>
    <row r="1292" s="1" customFormat="true" spans="1:6">
      <c r="A1292" s="107"/>
      <c r="D1292" s="107"/>
      <c r="F1292" s="107"/>
    </row>
    <row r="1293" s="1" customFormat="true" spans="1:6">
      <c r="A1293" s="107"/>
      <c r="D1293" s="107"/>
      <c r="F1293" s="107"/>
    </row>
    <row r="1294" s="1" customFormat="true" spans="1:6">
      <c r="A1294" s="107"/>
      <c r="D1294" s="107"/>
      <c r="F1294" s="107"/>
    </row>
    <row r="1295" s="1" customFormat="true" spans="1:6">
      <c r="A1295" s="107"/>
      <c r="D1295" s="107"/>
      <c r="F1295" s="107"/>
    </row>
    <row r="1296" s="1" customFormat="true" spans="1:6">
      <c r="A1296" s="107"/>
      <c r="D1296" s="107"/>
      <c r="F1296" s="107"/>
    </row>
    <row r="1297" s="1" customFormat="true" spans="1:6">
      <c r="A1297" s="107"/>
      <c r="D1297" s="107"/>
      <c r="F1297" s="107"/>
    </row>
    <row r="1298" s="1" customFormat="true" spans="1:6">
      <c r="A1298" s="107"/>
      <c r="D1298" s="107"/>
      <c r="F1298" s="107"/>
    </row>
    <row r="1299" s="1" customFormat="true" spans="1:6">
      <c r="A1299" s="107"/>
      <c r="D1299" s="107"/>
      <c r="F1299" s="107"/>
    </row>
    <row r="1300" s="1" customFormat="true" spans="1:6">
      <c r="A1300" s="107"/>
      <c r="D1300" s="107"/>
      <c r="F1300" s="107"/>
    </row>
    <row r="1301" s="1" customFormat="true" spans="1:6">
      <c r="A1301" s="107"/>
      <c r="D1301" s="107"/>
      <c r="F1301" s="107"/>
    </row>
    <row r="1302" s="1" customFormat="true" spans="1:6">
      <c r="A1302" s="107"/>
      <c r="D1302" s="107"/>
      <c r="F1302" s="107"/>
    </row>
    <row r="1303" s="1" customFormat="true" spans="1:6">
      <c r="A1303" s="107"/>
      <c r="D1303" s="107"/>
      <c r="F1303" s="107"/>
    </row>
    <row r="1304" s="1" customFormat="true" spans="1:6">
      <c r="A1304" s="107"/>
      <c r="D1304" s="107"/>
      <c r="F1304" s="107"/>
    </row>
    <row r="1305" s="1" customFormat="true" spans="1:6">
      <c r="A1305" s="107"/>
      <c r="D1305" s="107"/>
      <c r="F1305" s="107"/>
    </row>
    <row r="1306" s="1" customFormat="true" spans="1:6">
      <c r="A1306" s="107"/>
      <c r="D1306" s="107"/>
      <c r="F1306" s="107"/>
    </row>
    <row r="1307" s="1" customFormat="true" spans="1:6">
      <c r="A1307" s="107"/>
      <c r="D1307" s="107"/>
      <c r="F1307" s="107"/>
    </row>
    <row r="1308" s="1" customFormat="true" spans="1:6">
      <c r="A1308" s="107"/>
      <c r="D1308" s="107"/>
      <c r="F1308" s="107"/>
    </row>
    <row r="1309" s="1" customFormat="true" spans="1:6">
      <c r="A1309" s="107"/>
      <c r="D1309" s="107"/>
      <c r="F1309" s="107"/>
    </row>
    <row r="1310" s="1" customFormat="true" spans="1:6">
      <c r="A1310" s="107"/>
      <c r="D1310" s="107"/>
      <c r="F1310" s="107"/>
    </row>
    <row r="1311" s="1" customFormat="true" spans="1:6">
      <c r="A1311" s="107"/>
      <c r="D1311" s="107"/>
      <c r="F1311" s="107"/>
    </row>
    <row r="1312" s="1" customFormat="true" spans="1:6">
      <c r="A1312" s="107"/>
      <c r="D1312" s="107"/>
      <c r="F1312" s="107"/>
    </row>
    <row r="1313" s="1" customFormat="true" spans="1:6">
      <c r="A1313" s="107"/>
      <c r="D1313" s="107"/>
      <c r="F1313" s="107"/>
    </row>
    <row r="1314" s="1" customFormat="true" spans="1:6">
      <c r="A1314" s="107"/>
      <c r="D1314" s="107"/>
      <c r="F1314" s="107"/>
    </row>
    <row r="1315" s="1" customFormat="true" spans="1:6">
      <c r="A1315" s="107"/>
      <c r="D1315" s="107"/>
      <c r="F1315" s="107"/>
    </row>
    <row r="1316" s="1" customFormat="true" spans="1:6">
      <c r="A1316" s="107"/>
      <c r="D1316" s="107"/>
      <c r="F1316" s="107"/>
    </row>
    <row r="1317" s="1" customFormat="true" spans="1:6">
      <c r="A1317" s="107"/>
      <c r="D1317" s="107"/>
      <c r="F1317" s="107"/>
    </row>
    <row r="1318" s="1" customFormat="true" spans="1:6">
      <c r="A1318" s="107"/>
      <c r="D1318" s="107"/>
      <c r="F1318" s="107"/>
    </row>
    <row r="1319" s="1" customFormat="true" spans="1:6">
      <c r="A1319" s="107"/>
      <c r="D1319" s="107"/>
      <c r="F1319" s="107"/>
    </row>
    <row r="1320" s="1" customFormat="true" spans="1:6">
      <c r="A1320" s="107"/>
      <c r="D1320" s="107"/>
      <c r="F1320" s="107"/>
    </row>
    <row r="1321" s="1" customFormat="true" spans="1:6">
      <c r="A1321" s="107"/>
      <c r="D1321" s="107"/>
      <c r="F1321" s="107"/>
    </row>
    <row r="1322" s="1" customFormat="true" spans="1:6">
      <c r="A1322" s="107"/>
      <c r="D1322" s="107"/>
      <c r="F1322" s="107"/>
    </row>
    <row r="1323" s="1" customFormat="true" spans="1:6">
      <c r="A1323" s="107"/>
      <c r="D1323" s="107"/>
      <c r="F1323" s="107"/>
    </row>
    <row r="1324" s="1" customFormat="true" spans="1:6">
      <c r="A1324" s="107"/>
      <c r="D1324" s="107"/>
      <c r="F1324" s="107"/>
    </row>
    <row r="1325" s="1" customFormat="true" spans="1:6">
      <c r="A1325" s="107"/>
      <c r="D1325" s="107"/>
      <c r="F1325" s="107"/>
    </row>
    <row r="1326" s="1" customFormat="true" spans="1:6">
      <c r="A1326" s="107"/>
      <c r="D1326" s="107"/>
      <c r="F1326" s="107"/>
    </row>
    <row r="1327" s="1" customFormat="true" spans="1:6">
      <c r="A1327" s="107"/>
      <c r="D1327" s="107"/>
      <c r="F1327" s="107"/>
    </row>
    <row r="1328" s="1" customFormat="true" spans="1:6">
      <c r="A1328" s="107"/>
      <c r="D1328" s="107"/>
      <c r="F1328" s="107"/>
    </row>
    <row r="1329" s="1" customFormat="true" spans="1:6">
      <c r="A1329" s="107"/>
      <c r="D1329" s="107"/>
      <c r="F1329" s="107"/>
    </row>
    <row r="1330" s="1" customFormat="true" spans="1:6">
      <c r="A1330" s="107"/>
      <c r="D1330" s="107"/>
      <c r="F1330" s="107"/>
    </row>
    <row r="1331" s="1" customFormat="true" spans="1:6">
      <c r="A1331" s="107"/>
      <c r="D1331" s="107"/>
      <c r="F1331" s="107"/>
    </row>
    <row r="1332" s="1" customFormat="true" spans="1:6">
      <c r="A1332" s="107"/>
      <c r="D1332" s="107"/>
      <c r="F1332" s="107"/>
    </row>
    <row r="1333" s="1" customFormat="true" spans="1:6">
      <c r="A1333" s="107"/>
      <c r="D1333" s="107"/>
      <c r="F1333" s="107"/>
    </row>
    <row r="1334" s="1" customFormat="true" spans="1:6">
      <c r="A1334" s="107"/>
      <c r="D1334" s="107"/>
      <c r="F1334" s="107"/>
    </row>
    <row r="1335" s="1" customFormat="true" spans="1:6">
      <c r="A1335" s="107"/>
      <c r="D1335" s="107"/>
      <c r="F1335" s="107"/>
    </row>
    <row r="1336" s="1" customFormat="true" spans="1:6">
      <c r="A1336" s="107"/>
      <c r="D1336" s="107"/>
      <c r="F1336" s="107"/>
    </row>
    <row r="1337" s="1" customFormat="true" spans="1:6">
      <c r="A1337" s="107"/>
      <c r="D1337" s="107"/>
      <c r="F1337" s="107"/>
    </row>
    <row r="1338" s="1" customFormat="true" spans="1:6">
      <c r="A1338" s="107"/>
      <c r="D1338" s="107"/>
      <c r="F1338" s="107"/>
    </row>
    <row r="1339" s="1" customFormat="true" spans="1:6">
      <c r="A1339" s="107"/>
      <c r="D1339" s="107"/>
      <c r="F1339" s="107"/>
    </row>
    <row r="1340" s="1" customFormat="true" spans="1:6">
      <c r="A1340" s="107"/>
      <c r="D1340" s="107"/>
      <c r="F1340" s="107"/>
    </row>
    <row r="1341" s="1" customFormat="true" spans="1:6">
      <c r="A1341" s="107"/>
      <c r="D1341" s="107"/>
      <c r="F1341" s="107"/>
    </row>
    <row r="1342" s="1" customFormat="true" spans="1:6">
      <c r="A1342" s="107"/>
      <c r="D1342" s="107"/>
      <c r="F1342" s="107"/>
    </row>
    <row r="1343" s="1" customFormat="true" spans="1:6">
      <c r="A1343" s="107"/>
      <c r="D1343" s="107"/>
      <c r="F1343" s="107"/>
    </row>
    <row r="1344" s="1" customFormat="true" spans="1:6">
      <c r="A1344" s="107"/>
      <c r="D1344" s="107"/>
      <c r="F1344" s="107"/>
    </row>
    <row r="1345" s="1" customFormat="true" spans="1:6">
      <c r="A1345" s="107"/>
      <c r="D1345" s="107"/>
      <c r="F1345" s="107"/>
    </row>
    <row r="1346" s="1" customFormat="true" spans="1:6">
      <c r="A1346" s="107"/>
      <c r="D1346" s="107"/>
      <c r="F1346" s="107"/>
    </row>
    <row r="1347" s="1" customFormat="true" spans="1:6">
      <c r="A1347" s="107"/>
      <c r="D1347" s="107"/>
      <c r="F1347" s="107"/>
    </row>
    <row r="1348" s="1" customFormat="true" spans="1:6">
      <c r="A1348" s="107"/>
      <c r="D1348" s="107"/>
      <c r="F1348" s="107"/>
    </row>
    <row r="1349" s="1" customFormat="true" spans="1:6">
      <c r="A1349" s="107"/>
      <c r="D1349" s="107"/>
      <c r="F1349" s="107"/>
    </row>
    <row r="1350" s="1" customFormat="true" spans="1:6">
      <c r="A1350" s="107"/>
      <c r="D1350" s="107"/>
      <c r="F1350" s="107"/>
    </row>
    <row r="1351" s="1" customFormat="true" spans="1:6">
      <c r="A1351" s="107"/>
      <c r="D1351" s="107"/>
      <c r="F1351" s="107"/>
    </row>
    <row r="1352" s="1" customFormat="true" spans="1:6">
      <c r="A1352" s="107"/>
      <c r="D1352" s="107"/>
      <c r="F1352" s="107"/>
    </row>
    <row r="1353" s="1" customFormat="true" spans="1:6">
      <c r="A1353" s="107"/>
      <c r="D1353" s="107"/>
      <c r="F1353" s="107"/>
    </row>
    <row r="1354" s="1" customFormat="true" spans="1:6">
      <c r="A1354" s="107"/>
      <c r="D1354" s="107"/>
      <c r="F1354" s="107"/>
    </row>
    <row r="1355" s="1" customFormat="true" spans="1:6">
      <c r="A1355" s="107"/>
      <c r="D1355" s="107"/>
      <c r="F1355" s="107"/>
    </row>
    <row r="1356" s="1" customFormat="true" spans="1:6">
      <c r="A1356" s="107"/>
      <c r="D1356" s="107"/>
      <c r="F1356" s="107"/>
    </row>
    <row r="1357" s="1" customFormat="true" spans="1:6">
      <c r="A1357" s="107"/>
      <c r="D1357" s="107"/>
      <c r="F1357" s="107"/>
    </row>
    <row r="1358" s="1" customFormat="true" spans="1:6">
      <c r="A1358" s="107"/>
      <c r="D1358" s="107"/>
      <c r="F1358" s="107"/>
    </row>
    <row r="1359" s="1" customFormat="true" spans="1:6">
      <c r="A1359" s="107"/>
      <c r="D1359" s="107"/>
      <c r="F1359" s="107"/>
    </row>
    <row r="1360" s="1" customFormat="true" spans="1:6">
      <c r="A1360" s="107"/>
      <c r="D1360" s="107"/>
      <c r="F1360" s="107"/>
    </row>
    <row r="1361" s="1" customFormat="true" spans="1:6">
      <c r="A1361" s="107"/>
      <c r="D1361" s="107"/>
      <c r="F1361" s="107"/>
    </row>
    <row r="1362" s="1" customFormat="true" spans="1:6">
      <c r="A1362" s="107"/>
      <c r="D1362" s="107"/>
      <c r="F1362" s="107"/>
    </row>
    <row r="1363" s="1" customFormat="true" spans="1:6">
      <c r="A1363" s="107"/>
      <c r="D1363" s="107"/>
      <c r="F1363" s="107"/>
    </row>
    <row r="1364" s="1" customFormat="true" spans="1:6">
      <c r="A1364" s="107"/>
      <c r="D1364" s="107"/>
      <c r="F1364" s="107"/>
    </row>
    <row r="1365" s="1" customFormat="true" spans="1:6">
      <c r="A1365" s="107"/>
      <c r="D1365" s="107"/>
      <c r="F1365" s="107"/>
    </row>
    <row r="1366" s="1" customFormat="true" spans="1:6">
      <c r="A1366" s="107"/>
      <c r="D1366" s="107"/>
      <c r="F1366" s="107"/>
    </row>
    <row r="1367" s="1" customFormat="true" spans="1:6">
      <c r="A1367" s="107"/>
      <c r="D1367" s="107"/>
      <c r="F1367" s="107"/>
    </row>
    <row r="1368" s="1" customFormat="true" spans="1:6">
      <c r="A1368" s="107"/>
      <c r="D1368" s="107"/>
      <c r="F1368" s="107"/>
    </row>
    <row r="1369" s="1" customFormat="true" spans="1:6">
      <c r="A1369" s="107"/>
      <c r="D1369" s="107"/>
      <c r="F1369" s="107"/>
    </row>
    <row r="1370" s="1" customFormat="true" spans="1:6">
      <c r="A1370" s="107"/>
      <c r="D1370" s="107"/>
      <c r="F1370" s="107"/>
    </row>
    <row r="1371" s="1" customFormat="true" spans="1:6">
      <c r="A1371" s="107"/>
      <c r="D1371" s="107"/>
      <c r="F1371" s="107"/>
    </row>
    <row r="1372" s="1" customFormat="true" spans="1:6">
      <c r="A1372" s="107"/>
      <c r="D1372" s="107"/>
      <c r="F1372" s="107"/>
    </row>
    <row r="1373" s="1" customFormat="true" spans="1:6">
      <c r="A1373" s="107"/>
      <c r="D1373" s="107"/>
      <c r="F1373" s="107"/>
    </row>
    <row r="1374" s="1" customFormat="true" spans="1:6">
      <c r="A1374" s="107"/>
      <c r="D1374" s="107"/>
      <c r="F1374" s="107"/>
    </row>
    <row r="1375" s="1" customFormat="true" spans="1:6">
      <c r="A1375" s="107"/>
      <c r="D1375" s="107"/>
      <c r="F1375" s="107"/>
    </row>
    <row r="1376" s="1" customFormat="true" spans="1:6">
      <c r="A1376" s="107"/>
      <c r="D1376" s="107"/>
      <c r="F1376" s="107"/>
    </row>
    <row r="1377" s="1" customFormat="true" spans="1:6">
      <c r="A1377" s="107"/>
      <c r="D1377" s="107"/>
      <c r="F1377" s="107"/>
    </row>
    <row r="1378" s="1" customFormat="true" spans="1:6">
      <c r="A1378" s="107"/>
      <c r="D1378" s="107"/>
      <c r="F1378" s="107"/>
    </row>
    <row r="1379" s="1" customFormat="true" spans="1:6">
      <c r="A1379" s="107"/>
      <c r="D1379" s="107"/>
      <c r="F1379" s="107"/>
    </row>
    <row r="1380" s="1" customFormat="true" spans="1:6">
      <c r="A1380" s="107"/>
      <c r="D1380" s="107"/>
      <c r="F1380" s="107"/>
    </row>
    <row r="1381" s="1" customFormat="true" spans="1:6">
      <c r="A1381" s="107"/>
      <c r="D1381" s="107"/>
      <c r="F1381" s="107"/>
    </row>
    <row r="1382" s="1" customFormat="true" spans="1:6">
      <c r="A1382" s="107"/>
      <c r="D1382" s="107"/>
      <c r="F1382" s="107"/>
    </row>
    <row r="1383" s="1" customFormat="true" spans="1:6">
      <c r="A1383" s="107"/>
      <c r="D1383" s="107"/>
      <c r="F1383" s="107"/>
    </row>
    <row r="1384" s="1" customFormat="true" spans="1:6">
      <c r="A1384" s="107"/>
      <c r="D1384" s="107"/>
      <c r="F1384" s="107"/>
    </row>
    <row r="1385" s="1" customFormat="true" spans="1:6">
      <c r="A1385" s="107"/>
      <c r="D1385" s="107"/>
      <c r="F1385" s="107"/>
    </row>
    <row r="1386" s="1" customFormat="true" spans="1:6">
      <c r="A1386" s="107"/>
      <c r="D1386" s="107"/>
      <c r="F1386" s="107"/>
    </row>
    <row r="1387" s="1" customFormat="true" spans="1:6">
      <c r="A1387" s="107"/>
      <c r="D1387" s="107"/>
      <c r="F1387" s="107"/>
    </row>
    <row r="1388" s="1" customFormat="true" spans="1:6">
      <c r="A1388" s="107"/>
      <c r="D1388" s="107"/>
      <c r="F1388" s="107"/>
    </row>
    <row r="1389" s="1" customFormat="true" spans="1:6">
      <c r="A1389" s="107"/>
      <c r="D1389" s="107"/>
      <c r="F1389" s="107"/>
    </row>
    <row r="1390" s="1" customFormat="true" spans="1:6">
      <c r="A1390" s="107"/>
      <c r="D1390" s="107"/>
      <c r="F1390" s="107"/>
    </row>
    <row r="1391" s="1" customFormat="true" spans="1:6">
      <c r="A1391" s="107"/>
      <c r="D1391" s="107"/>
      <c r="F1391" s="107"/>
    </row>
    <row r="1392" s="1" customFormat="true" spans="1:6">
      <c r="A1392" s="107"/>
      <c r="D1392" s="107"/>
      <c r="F1392" s="107"/>
    </row>
    <row r="1393" s="1" customFormat="true" spans="1:6">
      <c r="A1393" s="107"/>
      <c r="D1393" s="107"/>
      <c r="F1393" s="107"/>
    </row>
    <row r="1394" s="1" customFormat="true" spans="1:6">
      <c r="A1394" s="107"/>
      <c r="D1394" s="107"/>
      <c r="F1394" s="107"/>
    </row>
    <row r="1395" s="1" customFormat="true" spans="1:6">
      <c r="A1395" s="107"/>
      <c r="D1395" s="107"/>
      <c r="F1395" s="107"/>
    </row>
    <row r="1396" s="1" customFormat="true" spans="1:6">
      <c r="A1396" s="107"/>
      <c r="D1396" s="107"/>
      <c r="F1396" s="107"/>
    </row>
    <row r="1397" s="1" customFormat="true" spans="1:6">
      <c r="A1397" s="107"/>
      <c r="D1397" s="107"/>
      <c r="F1397" s="107"/>
    </row>
    <row r="1398" s="1" customFormat="true" spans="1:6">
      <c r="A1398" s="107"/>
      <c r="D1398" s="107"/>
      <c r="F1398" s="107"/>
    </row>
    <row r="1399" s="1" customFormat="true" spans="1:6">
      <c r="A1399" s="107"/>
      <c r="D1399" s="107"/>
      <c r="F1399" s="107"/>
    </row>
    <row r="1400" s="1" customFormat="true" spans="1:6">
      <c r="A1400" s="107"/>
      <c r="D1400" s="107"/>
      <c r="F1400" s="107"/>
    </row>
    <row r="1401" s="1" customFormat="true" spans="1:6">
      <c r="A1401" s="107"/>
      <c r="D1401" s="107"/>
      <c r="F1401" s="107"/>
    </row>
    <row r="1402" s="1" customFormat="true" spans="1:6">
      <c r="A1402" s="107"/>
      <c r="D1402" s="107"/>
      <c r="F1402" s="107"/>
    </row>
    <row r="1403" s="1" customFormat="true" spans="1:6">
      <c r="A1403" s="107"/>
      <c r="D1403" s="107"/>
      <c r="F1403" s="107"/>
    </row>
    <row r="1404" s="1" customFormat="true" spans="1:6">
      <c r="A1404" s="107"/>
      <c r="D1404" s="107"/>
      <c r="F1404" s="107"/>
    </row>
    <row r="1405" s="1" customFormat="true" spans="1:6">
      <c r="A1405" s="107"/>
      <c r="D1405" s="107"/>
      <c r="F1405" s="107"/>
    </row>
    <row r="1406" s="1" customFormat="true" spans="1:6">
      <c r="A1406" s="107"/>
      <c r="D1406" s="107"/>
      <c r="F1406" s="107"/>
    </row>
    <row r="1407" s="1" customFormat="true" spans="1:6">
      <c r="A1407" s="107"/>
      <c r="D1407" s="107"/>
      <c r="F1407" s="107"/>
    </row>
    <row r="1408" s="1" customFormat="true" spans="1:6">
      <c r="A1408" s="107"/>
      <c r="D1408" s="107"/>
      <c r="F1408" s="107"/>
    </row>
    <row r="1409" s="1" customFormat="true" spans="1:6">
      <c r="A1409" s="107"/>
      <c r="D1409" s="107"/>
      <c r="F1409" s="107"/>
    </row>
    <row r="1410" s="1" customFormat="true" spans="1:6">
      <c r="A1410" s="107"/>
      <c r="D1410" s="107"/>
      <c r="F1410" s="107"/>
    </row>
    <row r="1411" s="1" customFormat="true" spans="1:6">
      <c r="A1411" s="107"/>
      <c r="D1411" s="107"/>
      <c r="F1411" s="107"/>
    </row>
    <row r="1412" s="1" customFormat="true" spans="1:6">
      <c r="A1412" s="107"/>
      <c r="D1412" s="107"/>
      <c r="F1412" s="107"/>
    </row>
    <row r="1413" s="1" customFormat="true" spans="1:6">
      <c r="A1413" s="107"/>
      <c r="D1413" s="107"/>
      <c r="F1413" s="107"/>
    </row>
    <row r="1414" s="1" customFormat="true" spans="1:6">
      <c r="A1414" s="107"/>
      <c r="D1414" s="107"/>
      <c r="F1414" s="107"/>
    </row>
    <row r="1415" s="1" customFormat="true" spans="1:6">
      <c r="A1415" s="107"/>
      <c r="D1415" s="107"/>
      <c r="F1415" s="107"/>
    </row>
    <row r="1416" s="1" customFormat="true" spans="1:6">
      <c r="A1416" s="107"/>
      <c r="D1416" s="107"/>
      <c r="F1416" s="107"/>
    </row>
    <row r="1417" s="1" customFormat="true" spans="1:6">
      <c r="A1417" s="107"/>
      <c r="D1417" s="107"/>
      <c r="F1417" s="107"/>
    </row>
    <row r="1418" s="1" customFormat="true" spans="1:6">
      <c r="A1418" s="107"/>
      <c r="D1418" s="107"/>
      <c r="F1418" s="107"/>
    </row>
    <row r="1419" s="1" customFormat="true" spans="1:6">
      <c r="A1419" s="107"/>
      <c r="D1419" s="107"/>
      <c r="F1419" s="107"/>
    </row>
    <row r="1420" s="1" customFormat="true" spans="1:6">
      <c r="A1420" s="107"/>
      <c r="D1420" s="107"/>
      <c r="F1420" s="107"/>
    </row>
    <row r="1421" s="1" customFormat="true" spans="1:6">
      <c r="A1421" s="107"/>
      <c r="D1421" s="107"/>
      <c r="F1421" s="107"/>
    </row>
    <row r="1422" s="1" customFormat="true" spans="1:6">
      <c r="A1422" s="107"/>
      <c r="D1422" s="107"/>
      <c r="F1422" s="107"/>
    </row>
    <row r="1423" s="1" customFormat="true" spans="1:6">
      <c r="A1423" s="107"/>
      <c r="D1423" s="107"/>
      <c r="F1423" s="107"/>
    </row>
    <row r="1424" s="1" customFormat="true" spans="1:6">
      <c r="A1424" s="107"/>
      <c r="D1424" s="107"/>
      <c r="F1424" s="107"/>
    </row>
    <row r="1425" s="1" customFormat="true" spans="1:6">
      <c r="A1425" s="107"/>
      <c r="D1425" s="107"/>
      <c r="F1425" s="107"/>
    </row>
    <row r="1426" s="1" customFormat="true" spans="1:6">
      <c r="A1426" s="107"/>
      <c r="D1426" s="107"/>
      <c r="F1426" s="107"/>
    </row>
    <row r="1427" s="1" customFormat="true" spans="1:6">
      <c r="A1427" s="107"/>
      <c r="D1427" s="107"/>
      <c r="F1427" s="107"/>
    </row>
    <row r="1428" s="1" customFormat="true" spans="1:6">
      <c r="A1428" s="107"/>
      <c r="D1428" s="107"/>
      <c r="F1428" s="107"/>
    </row>
    <row r="1429" s="1" customFormat="true" spans="1:6">
      <c r="A1429" s="107"/>
      <c r="D1429" s="107"/>
      <c r="F1429" s="107"/>
    </row>
    <row r="1430" s="1" customFormat="true" spans="1:6">
      <c r="A1430" s="107"/>
      <c r="D1430" s="107"/>
      <c r="F1430" s="107"/>
    </row>
    <row r="1431" s="1" customFormat="true" spans="1:6">
      <c r="A1431" s="107"/>
      <c r="D1431" s="107"/>
      <c r="F1431" s="107"/>
    </row>
    <row r="1432" s="1" customFormat="true" spans="1:6">
      <c r="A1432" s="107"/>
      <c r="D1432" s="107"/>
      <c r="F1432" s="107"/>
    </row>
    <row r="1433" s="1" customFormat="true" spans="1:6">
      <c r="A1433" s="107"/>
      <c r="D1433" s="107"/>
      <c r="F1433" s="107"/>
    </row>
    <row r="1434" s="1" customFormat="true" spans="1:6">
      <c r="A1434" s="107"/>
      <c r="D1434" s="107"/>
      <c r="F1434" s="107"/>
    </row>
    <row r="1435" s="1" customFormat="true" spans="1:6">
      <c r="A1435" s="107"/>
      <c r="D1435" s="107"/>
      <c r="F1435" s="107"/>
    </row>
    <row r="1436" s="1" customFormat="true" spans="1:6">
      <c r="A1436" s="107"/>
      <c r="D1436" s="107"/>
      <c r="F1436" s="107"/>
    </row>
    <row r="1437" s="1" customFormat="true" spans="1:6">
      <c r="A1437" s="107"/>
      <c r="D1437" s="107"/>
      <c r="F1437" s="107"/>
    </row>
    <row r="1438" s="1" customFormat="true" spans="1:6">
      <c r="A1438" s="107"/>
      <c r="D1438" s="107"/>
      <c r="F1438" s="107"/>
    </row>
    <row r="1439" s="1" customFormat="true" spans="1:6">
      <c r="A1439" s="107"/>
      <c r="D1439" s="107"/>
      <c r="F1439" s="107"/>
    </row>
    <row r="1440" s="1" customFormat="true" spans="1:6">
      <c r="A1440" s="107"/>
      <c r="D1440" s="107"/>
      <c r="F1440" s="107"/>
    </row>
    <row r="1441" s="1" customFormat="true" spans="1:6">
      <c r="A1441" s="107"/>
      <c r="D1441" s="107"/>
      <c r="F1441" s="107"/>
    </row>
    <row r="1442" s="1" customFormat="true" spans="1:6">
      <c r="A1442" s="107"/>
      <c r="D1442" s="107"/>
      <c r="F1442" s="107"/>
    </row>
    <row r="1443" s="1" customFormat="true" spans="1:6">
      <c r="A1443" s="107"/>
      <c r="D1443" s="107"/>
      <c r="F1443" s="107"/>
    </row>
    <row r="1444" s="1" customFormat="true" spans="1:6">
      <c r="A1444" s="107"/>
      <c r="D1444" s="107"/>
      <c r="F1444" s="107"/>
    </row>
    <row r="1445" s="1" customFormat="true" spans="1:6">
      <c r="A1445" s="107"/>
      <c r="D1445" s="107"/>
      <c r="F1445" s="107"/>
    </row>
    <row r="1446" s="1" customFormat="true" spans="1:6">
      <c r="A1446" s="107"/>
      <c r="D1446" s="107"/>
      <c r="F1446" s="107"/>
    </row>
    <row r="1447" s="1" customFormat="true" spans="1:6">
      <c r="A1447" s="107"/>
      <c r="D1447" s="107"/>
      <c r="F1447" s="107"/>
    </row>
    <row r="1448" s="1" customFormat="true" spans="1:6">
      <c r="A1448" s="107"/>
      <c r="D1448" s="107"/>
      <c r="F1448" s="107"/>
    </row>
    <row r="1449" s="1" customFormat="true" spans="1:6">
      <c r="A1449" s="107"/>
      <c r="D1449" s="107"/>
      <c r="F1449" s="107"/>
    </row>
    <row r="1450" s="1" customFormat="true" spans="1:6">
      <c r="A1450" s="107"/>
      <c r="D1450" s="107"/>
      <c r="F1450" s="107"/>
    </row>
    <row r="1451" s="1" customFormat="true" spans="1:6">
      <c r="A1451" s="107"/>
      <c r="D1451" s="107"/>
      <c r="F1451" s="107"/>
    </row>
    <row r="1452" s="1" customFormat="true" spans="1:6">
      <c r="A1452" s="107"/>
      <c r="D1452" s="107"/>
      <c r="F1452" s="107"/>
    </row>
    <row r="1453" s="1" customFormat="true" spans="1:6">
      <c r="A1453" s="107"/>
      <c r="D1453" s="107"/>
      <c r="F1453" s="107"/>
    </row>
    <row r="1454" s="1" customFormat="true" spans="1:6">
      <c r="A1454" s="107"/>
      <c r="D1454" s="107"/>
      <c r="F1454" s="107"/>
    </row>
    <row r="1455" s="1" customFormat="true" spans="1:6">
      <c r="A1455" s="107"/>
      <c r="D1455" s="107"/>
      <c r="F1455" s="107"/>
    </row>
    <row r="1456" s="1" customFormat="true" spans="1:6">
      <c r="A1456" s="107"/>
      <c r="D1456" s="107"/>
      <c r="F1456" s="107"/>
    </row>
    <row r="1457" s="1" customFormat="true" spans="1:6">
      <c r="A1457" s="107"/>
      <c r="D1457" s="107"/>
      <c r="F1457" s="107"/>
    </row>
    <row r="1458" s="1" customFormat="true" spans="1:6">
      <c r="A1458" s="107"/>
      <c r="D1458" s="107"/>
      <c r="F1458" s="107"/>
    </row>
    <row r="1459" s="1" customFormat="true" spans="1:6">
      <c r="A1459" s="107"/>
      <c r="D1459" s="107"/>
      <c r="F1459" s="107"/>
    </row>
    <row r="1460" s="1" customFormat="true" spans="1:6">
      <c r="A1460" s="107"/>
      <c r="D1460" s="107"/>
      <c r="F1460" s="107"/>
    </row>
    <row r="1461" s="1" customFormat="true" spans="1:6">
      <c r="A1461" s="107"/>
      <c r="D1461" s="107"/>
      <c r="F1461" s="107"/>
    </row>
    <row r="1462" s="1" customFormat="true" spans="1:6">
      <c r="A1462" s="107"/>
      <c r="D1462" s="107"/>
      <c r="F1462" s="107"/>
    </row>
    <row r="1463" s="1" customFormat="true" spans="1:6">
      <c r="A1463" s="107"/>
      <c r="D1463" s="107"/>
      <c r="F1463" s="107"/>
    </row>
    <row r="1464" s="1" customFormat="true" spans="1:6">
      <c r="A1464" s="107"/>
      <c r="D1464" s="107"/>
      <c r="F1464" s="107"/>
    </row>
    <row r="1465" s="1" customFormat="true" spans="1:6">
      <c r="A1465" s="107"/>
      <c r="D1465" s="107"/>
      <c r="F1465" s="107"/>
    </row>
    <row r="1466" s="1" customFormat="true" spans="1:6">
      <c r="A1466" s="107"/>
      <c r="D1466" s="107"/>
      <c r="F1466" s="107"/>
    </row>
    <row r="1467" s="1" customFormat="true" spans="1:6">
      <c r="A1467" s="107"/>
      <c r="D1467" s="107"/>
      <c r="F1467" s="107"/>
    </row>
    <row r="1468" s="1" customFormat="true" spans="1:6">
      <c r="A1468" s="107"/>
      <c r="D1468" s="107"/>
      <c r="F1468" s="107"/>
    </row>
    <row r="1469" s="1" customFormat="true" spans="1:6">
      <c r="A1469" s="107"/>
      <c r="D1469" s="107"/>
      <c r="F1469" s="107"/>
    </row>
    <row r="1470" s="1" customFormat="true" spans="1:6">
      <c r="A1470" s="107"/>
      <c r="D1470" s="107"/>
      <c r="F1470" s="107"/>
    </row>
    <row r="1471" s="1" customFormat="true" spans="1:6">
      <c r="A1471" s="107"/>
      <c r="D1471" s="107"/>
      <c r="F1471" s="107"/>
    </row>
    <row r="1472" s="1" customFormat="true" spans="1:6">
      <c r="A1472" s="107"/>
      <c r="D1472" s="107"/>
      <c r="F1472" s="107"/>
    </row>
    <row r="1473" s="1" customFormat="true" spans="1:6">
      <c r="A1473" s="107"/>
      <c r="D1473" s="107"/>
      <c r="F1473" s="107"/>
    </row>
    <row r="1474" s="1" customFormat="true" spans="1:6">
      <c r="A1474" s="107"/>
      <c r="D1474" s="107"/>
      <c r="F1474" s="107"/>
    </row>
    <row r="1475" s="1" customFormat="true" spans="1:6">
      <c r="A1475" s="107"/>
      <c r="D1475" s="107"/>
      <c r="F1475" s="107"/>
    </row>
    <row r="1476" s="1" customFormat="true" spans="1:6">
      <c r="A1476" s="107"/>
      <c r="D1476" s="107"/>
      <c r="F1476" s="107"/>
    </row>
    <row r="1477" s="1" customFormat="true" spans="1:6">
      <c r="A1477" s="107"/>
      <c r="D1477" s="107"/>
      <c r="F1477" s="107"/>
    </row>
    <row r="1478" s="1" customFormat="true" spans="1:6">
      <c r="A1478" s="107"/>
      <c r="D1478" s="107"/>
      <c r="F1478" s="107"/>
    </row>
    <row r="1479" s="1" customFormat="true" spans="1:6">
      <c r="A1479" s="107"/>
      <c r="D1479" s="107"/>
      <c r="F1479" s="107"/>
    </row>
    <row r="1480" s="1" customFormat="true" spans="1:6">
      <c r="A1480" s="107"/>
      <c r="D1480" s="107"/>
      <c r="F1480" s="107"/>
    </row>
    <row r="1481" s="1" customFormat="true" spans="1:6">
      <c r="A1481" s="107"/>
      <c r="D1481" s="107"/>
      <c r="F1481" s="107"/>
    </row>
    <row r="1482" s="1" customFormat="true" spans="1:6">
      <c r="A1482" s="107"/>
      <c r="D1482" s="107"/>
      <c r="F1482" s="107"/>
    </row>
    <row r="1483" s="1" customFormat="true" spans="1:6">
      <c r="A1483" s="107"/>
      <c r="D1483" s="107"/>
      <c r="F1483" s="107"/>
    </row>
    <row r="1484" s="1" customFormat="true" spans="1:6">
      <c r="A1484" s="107"/>
      <c r="D1484" s="107"/>
      <c r="F1484" s="107"/>
    </row>
    <row r="1485" s="1" customFormat="true" spans="1:6">
      <c r="A1485" s="107"/>
      <c r="D1485" s="107"/>
      <c r="F1485" s="107"/>
    </row>
    <row r="1486" s="1" customFormat="true" spans="1:6">
      <c r="A1486" s="107"/>
      <c r="D1486" s="107"/>
      <c r="F1486" s="107"/>
    </row>
    <row r="1487" s="1" customFormat="true" spans="1:6">
      <c r="A1487" s="107"/>
      <c r="D1487" s="107"/>
      <c r="F1487" s="107"/>
    </row>
    <row r="1488" s="1" customFormat="true" spans="1:6">
      <c r="A1488" s="107"/>
      <c r="D1488" s="107"/>
      <c r="F1488" s="107"/>
    </row>
    <row r="1489" s="1" customFormat="true" spans="1:6">
      <c r="A1489" s="107"/>
      <c r="D1489" s="107"/>
      <c r="F1489" s="107"/>
    </row>
    <row r="1490" s="1" customFormat="true" spans="1:6">
      <c r="A1490" s="107"/>
      <c r="D1490" s="107"/>
      <c r="F1490" s="107"/>
    </row>
    <row r="1491" s="1" customFormat="true" spans="1:6">
      <c r="A1491" s="107"/>
      <c r="D1491" s="107"/>
      <c r="F1491" s="107"/>
    </row>
    <row r="1492" s="1" customFormat="true" spans="1:6">
      <c r="A1492" s="107"/>
      <c r="D1492" s="107"/>
      <c r="F1492" s="107"/>
    </row>
    <row r="1493" s="1" customFormat="true" spans="1:6">
      <c r="A1493" s="107"/>
      <c r="D1493" s="107"/>
      <c r="F1493" s="107"/>
    </row>
    <row r="1494" s="1" customFormat="true" spans="1:6">
      <c r="A1494" s="107"/>
      <c r="D1494" s="107"/>
      <c r="F1494" s="107"/>
    </row>
    <row r="1495" s="1" customFormat="true" spans="1:6">
      <c r="A1495" s="107"/>
      <c r="D1495" s="107"/>
      <c r="F1495" s="107"/>
    </row>
    <row r="1496" s="1" customFormat="true" spans="1:6">
      <c r="A1496" s="107"/>
      <c r="D1496" s="107"/>
      <c r="F1496" s="107"/>
    </row>
    <row r="1497" s="1" customFormat="true" spans="1:6">
      <c r="A1497" s="107"/>
      <c r="D1497" s="107"/>
      <c r="F1497" s="107"/>
    </row>
    <row r="1498" s="1" customFormat="true" spans="1:6">
      <c r="A1498" s="107"/>
      <c r="D1498" s="107"/>
      <c r="F1498" s="107"/>
    </row>
    <row r="1499" s="1" customFormat="true" spans="1:6">
      <c r="A1499" s="107"/>
      <c r="D1499" s="107"/>
      <c r="F1499" s="107"/>
    </row>
    <row r="1500" s="1" customFormat="true" spans="1:6">
      <c r="A1500" s="107"/>
      <c r="D1500" s="107"/>
      <c r="F1500" s="107"/>
    </row>
    <row r="1501" s="1" customFormat="true" spans="1:6">
      <c r="A1501" s="107"/>
      <c r="D1501" s="107"/>
      <c r="F1501" s="107"/>
    </row>
    <row r="1502" s="1" customFormat="true" spans="1:6">
      <c r="A1502" s="107"/>
      <c r="D1502" s="107"/>
      <c r="F1502" s="107"/>
    </row>
    <row r="1503" s="1" customFormat="true" spans="1:6">
      <c r="A1503" s="107"/>
      <c r="D1503" s="107"/>
      <c r="F1503" s="107"/>
    </row>
    <row r="1504" s="1" customFormat="true" spans="1:6">
      <c r="A1504" s="107"/>
      <c r="D1504" s="107"/>
      <c r="F1504" s="107"/>
    </row>
    <row r="1505" s="1" customFormat="true" spans="1:6">
      <c r="A1505" s="107"/>
      <c r="D1505" s="107"/>
      <c r="F1505" s="107"/>
    </row>
    <row r="1506" s="1" customFormat="true" spans="1:6">
      <c r="A1506" s="107"/>
      <c r="D1506" s="107"/>
      <c r="F1506" s="107"/>
    </row>
    <row r="1507" s="1" customFormat="true" spans="1:6">
      <c r="A1507" s="107"/>
      <c r="D1507" s="107"/>
      <c r="F1507" s="107"/>
    </row>
    <row r="1508" s="1" customFormat="true" spans="1:6">
      <c r="A1508" s="107"/>
      <c r="D1508" s="107"/>
      <c r="F1508" s="107"/>
    </row>
    <row r="1509" s="1" customFormat="true" spans="1:6">
      <c r="A1509" s="107"/>
      <c r="D1509" s="107"/>
      <c r="F1509" s="107"/>
    </row>
    <row r="1510" s="1" customFormat="true" spans="1:6">
      <c r="A1510" s="107"/>
      <c r="D1510" s="107"/>
      <c r="F1510" s="107"/>
    </row>
    <row r="1511" s="1" customFormat="true" spans="1:6">
      <c r="A1511" s="107"/>
      <c r="D1511" s="107"/>
      <c r="F1511" s="107"/>
    </row>
    <row r="1512" s="1" customFormat="true" spans="1:6">
      <c r="A1512" s="107"/>
      <c r="D1512" s="107"/>
      <c r="F1512" s="107"/>
    </row>
    <row r="1513" s="1" customFormat="true" spans="1:6">
      <c r="A1513" s="107"/>
      <c r="D1513" s="107"/>
      <c r="F1513" s="107"/>
    </row>
    <row r="1514" s="1" customFormat="true" spans="1:6">
      <c r="A1514" s="107"/>
      <c r="D1514" s="107"/>
      <c r="F1514" s="107"/>
    </row>
    <row r="1515" s="1" customFormat="true" spans="1:6">
      <c r="A1515" s="107"/>
      <c r="D1515" s="107"/>
      <c r="F1515" s="107"/>
    </row>
    <row r="1516" s="1" customFormat="true" spans="1:6">
      <c r="A1516" s="107"/>
      <c r="D1516" s="107"/>
      <c r="F1516" s="107"/>
    </row>
    <row r="1517" s="1" customFormat="true" spans="1:6">
      <c r="A1517" s="107"/>
      <c r="D1517" s="107"/>
      <c r="F1517" s="107"/>
    </row>
    <row r="1518" s="1" customFormat="true" spans="1:6">
      <c r="A1518" s="107"/>
      <c r="D1518" s="107"/>
      <c r="F1518" s="107"/>
    </row>
    <row r="1519" s="1" customFormat="true" spans="1:6">
      <c r="A1519" s="107"/>
      <c r="D1519" s="107"/>
      <c r="F1519" s="107"/>
    </row>
    <row r="1520" s="1" customFormat="true" spans="1:6">
      <c r="A1520" s="107"/>
      <c r="D1520" s="107"/>
      <c r="F1520" s="107"/>
    </row>
    <row r="1521" s="1" customFormat="true" spans="1:6">
      <c r="A1521" s="107"/>
      <c r="D1521" s="107"/>
      <c r="F1521" s="107"/>
    </row>
    <row r="1522" s="1" customFormat="true" spans="1:6">
      <c r="A1522" s="107"/>
      <c r="D1522" s="107"/>
      <c r="F1522" s="107"/>
    </row>
    <row r="1523" s="1" customFormat="true" spans="1:6">
      <c r="A1523" s="107"/>
      <c r="D1523" s="107"/>
      <c r="F1523" s="107"/>
    </row>
    <row r="1524" s="1" customFormat="true" spans="1:6">
      <c r="A1524" s="107"/>
      <c r="D1524" s="107"/>
      <c r="F1524" s="107"/>
    </row>
    <row r="1525" s="1" customFormat="true" spans="1:6">
      <c r="A1525" s="107"/>
      <c r="D1525" s="107"/>
      <c r="F1525" s="107"/>
    </row>
    <row r="1526" s="1" customFormat="true" spans="1:6">
      <c r="A1526" s="107"/>
      <c r="D1526" s="107"/>
      <c r="F1526" s="107"/>
    </row>
    <row r="1527" s="1" customFormat="true" spans="1:6">
      <c r="A1527" s="107"/>
      <c r="D1527" s="107"/>
      <c r="F1527" s="107"/>
    </row>
    <row r="1528" s="1" customFormat="true" spans="1:6">
      <c r="A1528" s="107"/>
      <c r="D1528" s="107"/>
      <c r="F1528" s="107"/>
    </row>
    <row r="1529" s="1" customFormat="true" spans="1:6">
      <c r="A1529" s="107"/>
      <c r="D1529" s="107"/>
      <c r="F1529" s="107"/>
    </row>
    <row r="1530" s="1" customFormat="true" spans="1:6">
      <c r="A1530" s="107"/>
      <c r="D1530" s="107"/>
      <c r="F1530" s="107"/>
    </row>
    <row r="1531" s="1" customFormat="true" spans="1:6">
      <c r="A1531" s="107"/>
      <c r="D1531" s="107"/>
      <c r="F1531" s="107"/>
    </row>
    <row r="1532" s="1" customFormat="true" spans="1:6">
      <c r="A1532" s="107"/>
      <c r="D1532" s="107"/>
      <c r="F1532" s="107"/>
    </row>
    <row r="1533" s="1" customFormat="true" spans="1:6">
      <c r="A1533" s="107"/>
      <c r="D1533" s="107"/>
      <c r="F1533" s="107"/>
    </row>
    <row r="1534" s="1" customFormat="true" spans="1:6">
      <c r="A1534" s="107"/>
      <c r="D1534" s="107"/>
      <c r="F1534" s="107"/>
    </row>
    <row r="1535" s="1" customFormat="true" spans="1:6">
      <c r="A1535" s="107"/>
      <c r="D1535" s="107"/>
      <c r="F1535" s="107"/>
    </row>
    <row r="1536" s="1" customFormat="true" spans="1:6">
      <c r="A1536" s="107"/>
      <c r="D1536" s="107"/>
      <c r="F1536" s="107"/>
    </row>
    <row r="1537" s="1" customFormat="true" spans="1:6">
      <c r="A1537" s="107"/>
      <c r="D1537" s="107"/>
      <c r="F1537" s="107"/>
    </row>
    <row r="1538" s="1" customFormat="true" spans="1:6">
      <c r="A1538" s="107"/>
      <c r="D1538" s="107"/>
      <c r="F1538" s="107"/>
    </row>
    <row r="1539" s="1" customFormat="true" spans="1:6">
      <c r="A1539" s="107"/>
      <c r="D1539" s="107"/>
      <c r="F1539" s="107"/>
    </row>
    <row r="1540" s="1" customFormat="true" spans="1:6">
      <c r="A1540" s="107"/>
      <c r="D1540" s="107"/>
      <c r="F1540" s="107"/>
    </row>
    <row r="1541" s="1" customFormat="true" spans="1:6">
      <c r="A1541" s="107"/>
      <c r="D1541" s="107"/>
      <c r="F1541" s="107"/>
    </row>
    <row r="1542" s="1" customFormat="true" spans="1:6">
      <c r="A1542" s="107"/>
      <c r="D1542" s="107"/>
      <c r="F1542" s="107"/>
    </row>
    <row r="1543" s="1" customFormat="true" spans="1:6">
      <c r="A1543" s="107"/>
      <c r="D1543" s="107"/>
      <c r="F1543" s="107"/>
    </row>
    <row r="1544" s="1" customFormat="true" spans="1:6">
      <c r="A1544" s="107"/>
      <c r="D1544" s="107"/>
      <c r="F1544" s="107"/>
    </row>
    <row r="1545" s="1" customFormat="true" spans="1:6">
      <c r="A1545" s="107"/>
      <c r="D1545" s="107"/>
      <c r="F1545" s="107"/>
    </row>
    <row r="1546" s="1" customFormat="true" spans="1:6">
      <c r="A1546" s="107"/>
      <c r="D1546" s="107"/>
      <c r="F1546" s="107"/>
    </row>
    <row r="1547" s="1" customFormat="true" spans="1:6">
      <c r="A1547" s="107"/>
      <c r="D1547" s="107"/>
      <c r="F1547" s="107"/>
    </row>
    <row r="1548" s="1" customFormat="true" spans="1:6">
      <c r="A1548" s="107"/>
      <c r="D1548" s="107"/>
      <c r="F1548" s="107"/>
    </row>
    <row r="1549" s="1" customFormat="true" spans="1:6">
      <c r="A1549" s="107"/>
      <c r="D1549" s="107"/>
      <c r="F1549" s="107"/>
    </row>
    <row r="1550" s="1" customFormat="true" spans="1:6">
      <c r="A1550" s="107"/>
      <c r="D1550" s="107"/>
      <c r="F1550" s="107"/>
    </row>
    <row r="1551" s="1" customFormat="true" spans="1:6">
      <c r="A1551" s="107"/>
      <c r="D1551" s="107"/>
      <c r="F1551" s="107"/>
    </row>
    <row r="1552" s="1" customFormat="true" spans="1:6">
      <c r="A1552" s="107"/>
      <c r="D1552" s="107"/>
      <c r="F1552" s="107"/>
    </row>
    <row r="1553" s="1" customFormat="true" spans="1:6">
      <c r="A1553" s="107"/>
      <c r="D1553" s="107"/>
      <c r="F1553" s="107"/>
    </row>
    <row r="1554" s="1" customFormat="true" spans="1:6">
      <c r="A1554" s="107"/>
      <c r="D1554" s="107"/>
      <c r="F1554" s="107"/>
    </row>
    <row r="1555" s="1" customFormat="true" spans="1:6">
      <c r="A1555" s="107"/>
      <c r="D1555" s="107"/>
      <c r="F1555" s="107"/>
    </row>
    <row r="1556" s="1" customFormat="true" spans="1:6">
      <c r="A1556" s="107"/>
      <c r="D1556" s="107"/>
      <c r="F1556" s="107"/>
    </row>
    <row r="1557" s="1" customFormat="true" spans="1:6">
      <c r="A1557" s="107"/>
      <c r="D1557" s="107"/>
      <c r="F1557" s="107"/>
    </row>
    <row r="1558" s="1" customFormat="true" spans="1:6">
      <c r="A1558" s="107"/>
      <c r="D1558" s="107"/>
      <c r="F1558" s="107"/>
    </row>
    <row r="1559" s="1" customFormat="true" spans="1:6">
      <c r="A1559" s="107"/>
      <c r="D1559" s="107"/>
      <c r="F1559" s="107"/>
    </row>
    <row r="1560" s="1" customFormat="true" spans="1:6">
      <c r="A1560" s="107"/>
      <c r="D1560" s="107"/>
      <c r="F1560" s="107"/>
    </row>
    <row r="1561" s="1" customFormat="true" spans="1:6">
      <c r="A1561" s="107"/>
      <c r="D1561" s="107"/>
      <c r="F1561" s="107"/>
    </row>
    <row r="1562" s="1" customFormat="true" spans="1:6">
      <c r="A1562" s="107"/>
      <c r="D1562" s="107"/>
      <c r="F1562" s="107"/>
    </row>
    <row r="1563" s="1" customFormat="true" spans="1:6">
      <c r="A1563" s="107"/>
      <c r="D1563" s="107"/>
      <c r="F1563" s="107"/>
    </row>
    <row r="1564" s="1" customFormat="true" spans="1:6">
      <c r="A1564" s="107"/>
      <c r="D1564" s="107"/>
      <c r="F1564" s="107"/>
    </row>
    <row r="1565" s="1" customFormat="true" spans="1:6">
      <c r="A1565" s="107"/>
      <c r="D1565" s="107"/>
      <c r="F1565" s="107"/>
    </row>
    <row r="1566" s="1" customFormat="true" spans="1:6">
      <c r="A1566" s="107"/>
      <c r="D1566" s="107"/>
      <c r="F1566" s="107"/>
    </row>
    <row r="1567" s="1" customFormat="true" spans="1:6">
      <c r="A1567" s="107"/>
      <c r="D1567" s="107"/>
      <c r="F1567" s="107"/>
    </row>
    <row r="1568" s="1" customFormat="true" spans="1:6">
      <c r="A1568" s="107"/>
      <c r="D1568" s="107"/>
      <c r="F1568" s="107"/>
    </row>
    <row r="1569" s="1" customFormat="true" spans="1:6">
      <c r="A1569" s="107"/>
      <c r="D1569" s="107"/>
      <c r="F1569" s="107"/>
    </row>
    <row r="1570" s="1" customFormat="true" spans="1:6">
      <c r="A1570" s="107"/>
      <c r="D1570" s="107"/>
      <c r="F1570" s="107"/>
    </row>
    <row r="1571" s="1" customFormat="true" spans="1:6">
      <c r="A1571" s="107"/>
      <c r="D1571" s="107"/>
      <c r="F1571" s="107"/>
    </row>
    <row r="1572" s="1" customFormat="true" spans="1:6">
      <c r="A1572" s="107"/>
      <c r="D1572" s="107"/>
      <c r="F1572" s="107"/>
    </row>
    <row r="1573" s="1" customFormat="true" spans="1:6">
      <c r="A1573" s="107"/>
      <c r="D1573" s="107"/>
      <c r="F1573" s="107"/>
    </row>
    <row r="1574" s="1" customFormat="true" spans="1:6">
      <c r="A1574" s="107"/>
      <c r="D1574" s="107"/>
      <c r="F1574" s="107"/>
    </row>
    <row r="1575" s="1" customFormat="true" spans="1:6">
      <c r="A1575" s="107"/>
      <c r="D1575" s="107"/>
      <c r="F1575" s="107"/>
    </row>
    <row r="1576" s="1" customFormat="true" spans="1:6">
      <c r="A1576" s="107"/>
      <c r="D1576" s="107"/>
      <c r="F1576" s="107"/>
    </row>
    <row r="1577" s="1" customFormat="true" spans="1:6">
      <c r="A1577" s="107"/>
      <c r="D1577" s="107"/>
      <c r="F1577" s="107"/>
    </row>
    <row r="1578" s="1" customFormat="true" spans="1:6">
      <c r="A1578" s="107"/>
      <c r="D1578" s="107"/>
      <c r="F1578" s="107"/>
    </row>
    <row r="1579" s="1" customFormat="true" spans="1:6">
      <c r="A1579" s="107"/>
      <c r="D1579" s="107"/>
      <c r="F1579" s="107"/>
    </row>
    <row r="1580" s="1" customFormat="true" spans="1:6">
      <c r="A1580" s="107"/>
      <c r="D1580" s="107"/>
      <c r="F1580" s="107"/>
    </row>
    <row r="1581" s="1" customFormat="true" spans="1:6">
      <c r="A1581" s="107"/>
      <c r="D1581" s="107"/>
      <c r="F1581" s="107"/>
    </row>
    <row r="1582" s="1" customFormat="true" spans="1:6">
      <c r="A1582" s="107"/>
      <c r="D1582" s="107"/>
      <c r="F1582" s="107"/>
    </row>
    <row r="1583" s="1" customFormat="true" spans="1:6">
      <c r="A1583" s="107"/>
      <c r="D1583" s="107"/>
      <c r="F1583" s="107"/>
    </row>
    <row r="1584" s="1" customFormat="true" spans="1:6">
      <c r="A1584" s="107"/>
      <c r="D1584" s="107"/>
      <c r="F1584" s="107"/>
    </row>
    <row r="1585" s="1" customFormat="true" spans="1:6">
      <c r="A1585" s="107"/>
      <c r="D1585" s="107"/>
      <c r="F1585" s="107"/>
    </row>
    <row r="1586" s="1" customFormat="true" spans="1:6">
      <c r="A1586" s="107"/>
      <c r="D1586" s="107"/>
      <c r="F1586" s="107"/>
    </row>
    <row r="1587" s="1" customFormat="true" spans="1:6">
      <c r="A1587" s="107"/>
      <c r="D1587" s="107"/>
      <c r="F1587" s="107"/>
    </row>
    <row r="1588" s="1" customFormat="true" spans="1:6">
      <c r="A1588" s="107"/>
      <c r="D1588" s="107"/>
      <c r="F1588" s="107"/>
    </row>
    <row r="1589" s="1" customFormat="true" spans="1:6">
      <c r="A1589" s="107"/>
      <c r="D1589" s="107"/>
      <c r="F1589" s="107"/>
    </row>
    <row r="1590" s="1" customFormat="true" spans="1:6">
      <c r="A1590" s="107"/>
      <c r="D1590" s="107"/>
      <c r="F1590" s="107"/>
    </row>
    <row r="1591" s="1" customFormat="true" spans="1:6">
      <c r="A1591" s="107"/>
      <c r="D1591" s="107"/>
      <c r="F1591" s="107"/>
    </row>
    <row r="1592" s="1" customFormat="true" spans="1:6">
      <c r="A1592" s="107"/>
      <c r="D1592" s="107"/>
      <c r="F1592" s="107"/>
    </row>
    <row r="1593" s="1" customFormat="true" spans="1:6">
      <c r="A1593" s="107"/>
      <c r="D1593" s="107"/>
      <c r="F1593" s="107"/>
    </row>
    <row r="1594" s="1" customFormat="true" spans="1:6">
      <c r="A1594" s="107"/>
      <c r="D1594" s="107"/>
      <c r="F1594" s="107"/>
    </row>
    <row r="1595" s="1" customFormat="true" spans="1:6">
      <c r="A1595" s="107"/>
      <c r="D1595" s="107"/>
      <c r="F1595" s="107"/>
    </row>
    <row r="1596" s="1" customFormat="true" spans="1:6">
      <c r="A1596" s="107"/>
      <c r="D1596" s="107"/>
      <c r="F1596" s="107"/>
    </row>
    <row r="1597" s="1" customFormat="true" spans="1:6">
      <c r="A1597" s="107"/>
      <c r="D1597" s="107"/>
      <c r="F1597" s="107"/>
    </row>
    <row r="1598" s="1" customFormat="true" spans="1:6">
      <c r="A1598" s="107"/>
      <c r="D1598" s="107"/>
      <c r="F1598" s="107"/>
    </row>
    <row r="1599" s="1" customFormat="true" spans="1:6">
      <c r="A1599" s="107"/>
      <c r="D1599" s="107"/>
      <c r="F1599" s="107"/>
    </row>
    <row r="1600" s="1" customFormat="true" spans="1:6">
      <c r="A1600" s="107"/>
      <c r="D1600" s="107"/>
      <c r="F1600" s="107"/>
    </row>
    <row r="1601" s="1" customFormat="true" spans="1:6">
      <c r="A1601" s="107"/>
      <c r="D1601" s="107"/>
      <c r="F1601" s="107"/>
    </row>
    <row r="1602" s="1" customFormat="true" spans="1:6">
      <c r="A1602" s="107"/>
      <c r="D1602" s="107"/>
      <c r="F1602" s="107"/>
    </row>
    <row r="1603" s="1" customFormat="true" spans="1:6">
      <c r="A1603" s="107"/>
      <c r="D1603" s="107"/>
      <c r="F1603" s="107"/>
    </row>
    <row r="1604" s="1" customFormat="true" spans="1:6">
      <c r="A1604" s="107"/>
      <c r="D1604" s="107"/>
      <c r="F1604" s="107"/>
    </row>
    <row r="1605" s="1" customFormat="true" spans="1:6">
      <c r="A1605" s="107"/>
      <c r="D1605" s="107"/>
      <c r="F1605" s="107"/>
    </row>
    <row r="1606" s="1" customFormat="true" spans="1:6">
      <c r="A1606" s="107"/>
      <c r="D1606" s="107"/>
      <c r="F1606" s="107"/>
    </row>
    <row r="1607" s="1" customFormat="true" spans="1:6">
      <c r="A1607" s="107"/>
      <c r="D1607" s="107"/>
      <c r="F1607" s="107"/>
    </row>
    <row r="1608" s="1" customFormat="true" spans="1:6">
      <c r="A1608" s="107"/>
      <c r="D1608" s="107"/>
      <c r="F1608" s="107"/>
    </row>
    <row r="1609" s="1" customFormat="true" spans="1:6">
      <c r="A1609" s="107"/>
      <c r="D1609" s="107"/>
      <c r="F1609" s="107"/>
    </row>
    <row r="1610" s="1" customFormat="true" spans="1:6">
      <c r="A1610" s="107"/>
      <c r="D1610" s="107"/>
      <c r="F1610" s="107"/>
    </row>
    <row r="1611" s="1" customFormat="true" spans="1:6">
      <c r="A1611" s="107"/>
      <c r="D1611" s="107"/>
      <c r="F1611" s="107"/>
    </row>
    <row r="1612" s="1" customFormat="true" spans="1:6">
      <c r="A1612" s="107"/>
      <c r="D1612" s="107"/>
      <c r="F1612" s="107"/>
    </row>
    <row r="1613" s="1" customFormat="true" spans="1:6">
      <c r="A1613" s="107"/>
      <c r="D1613" s="107"/>
      <c r="F1613" s="107"/>
    </row>
    <row r="1614" s="1" customFormat="true" spans="1:6">
      <c r="A1614" s="107"/>
      <c r="D1614" s="107"/>
      <c r="F1614" s="107"/>
    </row>
    <row r="1615" s="1" customFormat="true" spans="1:6">
      <c r="A1615" s="107"/>
      <c r="D1615" s="107"/>
      <c r="F1615" s="107"/>
    </row>
    <row r="1616" s="1" customFormat="true" spans="1:6">
      <c r="A1616" s="107"/>
      <c r="D1616" s="107"/>
      <c r="F1616" s="107"/>
    </row>
    <row r="1617" s="1" customFormat="true" spans="1:6">
      <c r="A1617" s="107"/>
      <c r="D1617" s="107"/>
      <c r="F1617" s="107"/>
    </row>
    <row r="1618" s="1" customFormat="true" spans="1:6">
      <c r="A1618" s="107"/>
      <c r="D1618" s="107"/>
      <c r="F1618" s="107"/>
    </row>
    <row r="1619" s="1" customFormat="true" spans="1:6">
      <c r="A1619" s="107"/>
      <c r="D1619" s="107"/>
      <c r="F1619" s="107"/>
    </row>
    <row r="1620" s="1" customFormat="true" spans="1:6">
      <c r="A1620" s="107"/>
      <c r="D1620" s="107"/>
      <c r="F1620" s="107"/>
    </row>
    <row r="1621" s="1" customFormat="true" spans="1:6">
      <c r="A1621" s="107"/>
      <c r="D1621" s="107"/>
      <c r="F1621" s="107"/>
    </row>
    <row r="1622" s="1" customFormat="true" spans="1:6">
      <c r="A1622" s="107"/>
      <c r="D1622" s="107"/>
      <c r="F1622" s="107"/>
    </row>
    <row r="1623" s="1" customFormat="true" spans="1:6">
      <c r="A1623" s="107"/>
      <c r="D1623" s="107"/>
      <c r="F1623" s="107"/>
    </row>
    <row r="1624" s="1" customFormat="true" spans="1:6">
      <c r="A1624" s="107"/>
      <c r="D1624" s="107"/>
      <c r="F1624" s="107"/>
    </row>
    <row r="1625" s="1" customFormat="true" spans="1:6">
      <c r="A1625" s="107"/>
      <c r="D1625" s="107"/>
      <c r="F1625" s="107"/>
    </row>
    <row r="1626" s="1" customFormat="true" spans="1:6">
      <c r="A1626" s="107"/>
      <c r="D1626" s="107"/>
      <c r="F1626" s="107"/>
    </row>
    <row r="1627" s="1" customFormat="true" spans="1:6">
      <c r="A1627" s="107"/>
      <c r="D1627" s="107"/>
      <c r="F1627" s="107"/>
    </row>
    <row r="1628" s="1" customFormat="true" spans="1:6">
      <c r="A1628" s="107"/>
      <c r="D1628" s="107"/>
      <c r="F1628" s="107"/>
    </row>
    <row r="1629" s="1" customFormat="true" spans="1:6">
      <c r="A1629" s="107"/>
      <c r="D1629" s="107"/>
      <c r="F1629" s="107"/>
    </row>
    <row r="1630" s="1" customFormat="true" spans="1:6">
      <c r="A1630" s="107"/>
      <c r="D1630" s="107"/>
      <c r="F1630" s="107"/>
    </row>
    <row r="1631" s="1" customFormat="true" spans="1:6">
      <c r="A1631" s="107"/>
      <c r="D1631" s="107"/>
      <c r="F1631" s="107"/>
    </row>
    <row r="1632" s="1" customFormat="true" spans="1:6">
      <c r="A1632" s="107"/>
      <c r="D1632" s="107"/>
      <c r="F1632" s="107"/>
    </row>
    <row r="1633" s="1" customFormat="true" spans="1:6">
      <c r="A1633" s="107"/>
      <c r="D1633" s="107"/>
      <c r="F1633" s="107"/>
    </row>
    <row r="1634" s="1" customFormat="true" spans="1:6">
      <c r="A1634" s="107"/>
      <c r="D1634" s="107"/>
      <c r="F1634" s="107"/>
    </row>
    <row r="1635" s="1" customFormat="true" spans="1:6">
      <c r="A1635" s="107"/>
      <c r="D1635" s="107"/>
      <c r="F1635" s="107"/>
    </row>
    <row r="1636" s="1" customFormat="true" spans="1:6">
      <c r="A1636" s="107"/>
      <c r="D1636" s="107"/>
      <c r="F1636" s="107"/>
    </row>
    <row r="1637" s="1" customFormat="true" spans="1:6">
      <c r="A1637" s="107"/>
      <c r="D1637" s="107"/>
      <c r="F1637" s="107"/>
    </row>
    <row r="1638" s="1" customFormat="true" spans="1:6">
      <c r="A1638" s="107"/>
      <c r="D1638" s="107"/>
      <c r="F1638" s="107"/>
    </row>
    <row r="1639" s="1" customFormat="true" spans="1:6">
      <c r="A1639" s="107"/>
      <c r="D1639" s="107"/>
      <c r="F1639" s="107"/>
    </row>
    <row r="1640" s="1" customFormat="true" spans="1:6">
      <c r="A1640" s="107"/>
      <c r="D1640" s="107"/>
      <c r="F1640" s="107"/>
    </row>
    <row r="1641" s="1" customFormat="true" spans="1:6">
      <c r="A1641" s="107"/>
      <c r="D1641" s="107"/>
      <c r="F1641" s="107"/>
    </row>
    <row r="1642" s="1" customFormat="true" spans="1:6">
      <c r="A1642" s="107"/>
      <c r="D1642" s="107"/>
      <c r="F1642" s="107"/>
    </row>
    <row r="1643" s="1" customFormat="true" spans="1:6">
      <c r="A1643" s="107"/>
      <c r="D1643" s="107"/>
      <c r="F1643" s="107"/>
    </row>
    <row r="1644" s="1" customFormat="true" spans="1:6">
      <c r="A1644" s="107"/>
      <c r="D1644" s="107"/>
      <c r="F1644" s="107"/>
    </row>
    <row r="1645" s="1" customFormat="true" spans="1:6">
      <c r="A1645" s="107"/>
      <c r="D1645" s="107"/>
      <c r="F1645" s="107"/>
    </row>
    <row r="1646" s="1" customFormat="true" spans="1:6">
      <c r="A1646" s="107"/>
      <c r="D1646" s="107"/>
      <c r="F1646" s="107"/>
    </row>
    <row r="1647" s="1" customFormat="true" spans="1:6">
      <c r="A1647" s="107"/>
      <c r="D1647" s="107"/>
      <c r="F1647" s="107"/>
    </row>
    <row r="1648" s="1" customFormat="true" spans="1:6">
      <c r="A1648" s="107"/>
      <c r="D1648" s="107"/>
      <c r="F1648" s="107"/>
    </row>
    <row r="1649" s="1" customFormat="true" spans="1:6">
      <c r="A1649" s="107"/>
      <c r="D1649" s="107"/>
      <c r="F1649" s="107"/>
    </row>
    <row r="1650" s="1" customFormat="true" spans="1:6">
      <c r="A1650" s="107"/>
      <c r="D1650" s="107"/>
      <c r="F1650" s="107"/>
    </row>
    <row r="1651" s="1" customFormat="true" spans="1:6">
      <c r="A1651" s="107"/>
      <c r="D1651" s="107"/>
      <c r="F1651" s="107"/>
    </row>
    <row r="1652" s="1" customFormat="true" spans="1:6">
      <c r="A1652" s="107"/>
      <c r="D1652" s="107"/>
      <c r="F1652" s="107"/>
    </row>
    <row r="1653" s="1" customFormat="true" spans="1:6">
      <c r="A1653" s="107"/>
      <c r="D1653" s="107"/>
      <c r="F1653" s="107"/>
    </row>
    <row r="1654" s="1" customFormat="true" spans="1:6">
      <c r="A1654" s="107"/>
      <c r="D1654" s="107"/>
      <c r="F1654" s="107"/>
    </row>
    <row r="1655" s="1" customFormat="true" spans="1:6">
      <c r="A1655" s="107"/>
      <c r="D1655" s="107"/>
      <c r="F1655" s="107"/>
    </row>
    <row r="1656" s="1" customFormat="true" spans="1:6">
      <c r="A1656" s="107"/>
      <c r="D1656" s="107"/>
      <c r="F1656" s="107"/>
    </row>
    <row r="1657" s="1" customFormat="true" spans="1:6">
      <c r="A1657" s="107"/>
      <c r="D1657" s="107"/>
      <c r="F1657" s="107"/>
    </row>
    <row r="1658" s="1" customFormat="true" spans="1:6">
      <c r="A1658" s="107"/>
      <c r="D1658" s="107"/>
      <c r="F1658" s="107"/>
    </row>
    <row r="1659" s="1" customFormat="true" spans="1:6">
      <c r="A1659" s="107"/>
      <c r="D1659" s="107"/>
      <c r="F1659" s="107"/>
    </row>
    <row r="1660" s="1" customFormat="true" spans="1:6">
      <c r="A1660" s="107"/>
      <c r="D1660" s="107"/>
      <c r="F1660" s="107"/>
    </row>
    <row r="1661" s="1" customFormat="true" spans="1:6">
      <c r="A1661" s="107"/>
      <c r="D1661" s="107"/>
      <c r="F1661" s="107"/>
    </row>
    <row r="1662" s="1" customFormat="true" spans="1:6">
      <c r="A1662" s="107"/>
      <c r="D1662" s="107"/>
      <c r="F1662" s="107"/>
    </row>
    <row r="1663" s="1" customFormat="true" spans="1:6">
      <c r="A1663" s="107"/>
      <c r="D1663" s="107"/>
      <c r="F1663" s="107"/>
    </row>
    <row r="1664" s="1" customFormat="true" spans="1:6">
      <c r="A1664" s="107"/>
      <c r="D1664" s="107"/>
      <c r="F1664" s="107"/>
    </row>
    <row r="1665" s="1" customFormat="true" spans="1:6">
      <c r="A1665" s="107"/>
      <c r="D1665" s="107"/>
      <c r="F1665" s="107"/>
    </row>
    <row r="1666" s="1" customFormat="true" spans="1:6">
      <c r="A1666" s="107"/>
      <c r="D1666" s="107"/>
      <c r="F1666" s="107"/>
    </row>
    <row r="1667" s="1" customFormat="true" spans="1:6">
      <c r="A1667" s="107"/>
      <c r="D1667" s="107"/>
      <c r="F1667" s="107"/>
    </row>
    <row r="1668" s="1" customFormat="true" spans="1:6">
      <c r="A1668" s="107"/>
      <c r="D1668" s="107"/>
      <c r="F1668" s="107"/>
    </row>
    <row r="1669" s="1" customFormat="true" spans="1:6">
      <c r="A1669" s="107"/>
      <c r="D1669" s="107"/>
      <c r="F1669" s="107"/>
    </row>
    <row r="1670" s="1" customFormat="true" spans="1:6">
      <c r="A1670" s="107"/>
      <c r="D1670" s="107"/>
      <c r="F1670" s="107"/>
    </row>
    <row r="1671" s="1" customFormat="true" spans="1:6">
      <c r="A1671" s="107"/>
      <c r="D1671" s="107"/>
      <c r="F1671" s="107"/>
    </row>
    <row r="1672" s="1" customFormat="true" spans="1:6">
      <c r="A1672" s="107"/>
      <c r="D1672" s="107"/>
      <c r="F1672" s="107"/>
    </row>
    <row r="1673" s="1" customFormat="true" spans="1:6">
      <c r="A1673" s="107"/>
      <c r="D1673" s="107"/>
      <c r="F1673" s="107"/>
    </row>
    <row r="1674" s="1" customFormat="true" spans="1:6">
      <c r="A1674" s="107"/>
      <c r="D1674" s="107"/>
      <c r="F1674" s="107"/>
    </row>
    <row r="1675" s="1" customFormat="true" spans="1:6">
      <c r="A1675" s="107"/>
      <c r="D1675" s="107"/>
      <c r="F1675" s="107"/>
    </row>
    <row r="1676" s="1" customFormat="true" spans="1:6">
      <c r="A1676" s="107"/>
      <c r="D1676" s="107"/>
      <c r="F1676" s="107"/>
    </row>
    <row r="1677" s="1" customFormat="true" spans="1:6">
      <c r="A1677" s="107"/>
      <c r="D1677" s="107"/>
      <c r="F1677" s="107"/>
    </row>
    <row r="1678" s="1" customFormat="true" spans="1:6">
      <c r="A1678" s="107"/>
      <c r="D1678" s="107"/>
      <c r="F1678" s="107"/>
    </row>
    <row r="1679" s="1" customFormat="true" spans="1:6">
      <c r="A1679" s="107"/>
      <c r="D1679" s="107"/>
      <c r="F1679" s="107"/>
    </row>
    <row r="1680" s="1" customFormat="true" spans="1:6">
      <c r="A1680" s="107"/>
      <c r="D1680" s="107"/>
      <c r="F1680" s="107"/>
    </row>
    <row r="1681" s="1" customFormat="true" spans="1:6">
      <c r="A1681" s="107"/>
      <c r="D1681" s="107"/>
      <c r="F1681" s="107"/>
    </row>
    <row r="1682" s="1" customFormat="true" spans="1:6">
      <c r="A1682" s="107"/>
      <c r="D1682" s="107"/>
      <c r="F1682" s="107"/>
    </row>
    <row r="1683" s="1" customFormat="true" spans="1:6">
      <c r="A1683" s="107"/>
      <c r="D1683" s="107"/>
      <c r="F1683" s="107"/>
    </row>
    <row r="1684" s="1" customFormat="true" spans="1:6">
      <c r="A1684" s="107"/>
      <c r="D1684" s="107"/>
      <c r="F1684" s="107"/>
    </row>
    <row r="1685" s="1" customFormat="true" spans="1:6">
      <c r="A1685" s="107"/>
      <c r="D1685" s="107"/>
      <c r="F1685" s="107"/>
    </row>
    <row r="1686" s="1" customFormat="true" spans="1:6">
      <c r="A1686" s="107"/>
      <c r="D1686" s="107"/>
      <c r="F1686" s="107"/>
    </row>
    <row r="1687" s="1" customFormat="true" spans="1:6">
      <c r="A1687" s="107"/>
      <c r="D1687" s="107"/>
      <c r="F1687" s="107"/>
    </row>
    <row r="1688" s="1" customFormat="true" spans="1:6">
      <c r="A1688" s="107"/>
      <c r="D1688" s="107"/>
      <c r="F1688" s="107"/>
    </row>
    <row r="1689" s="1" customFormat="true" spans="1:6">
      <c r="A1689" s="107"/>
      <c r="D1689" s="107"/>
      <c r="F1689" s="107"/>
    </row>
    <row r="1690" s="1" customFormat="true" spans="1:6">
      <c r="A1690" s="107"/>
      <c r="D1690" s="107"/>
      <c r="F1690" s="107"/>
    </row>
    <row r="1691" s="1" customFormat="true" spans="1:6">
      <c r="A1691" s="107"/>
      <c r="D1691" s="107"/>
      <c r="F1691" s="107"/>
    </row>
    <row r="1692" s="1" customFormat="true" spans="1:6">
      <c r="A1692" s="107"/>
      <c r="D1692" s="107"/>
      <c r="F1692" s="107"/>
    </row>
    <row r="1693" s="1" customFormat="true" spans="1:6">
      <c r="A1693" s="107"/>
      <c r="D1693" s="107"/>
      <c r="F1693" s="107"/>
    </row>
    <row r="1694" s="1" customFormat="true" spans="1:6">
      <c r="A1694" s="107"/>
      <c r="D1694" s="107"/>
      <c r="F1694" s="107"/>
    </row>
    <row r="1695" s="1" customFormat="true" spans="1:6">
      <c r="A1695" s="107"/>
      <c r="D1695" s="107"/>
      <c r="F1695" s="107"/>
    </row>
    <row r="1696" s="1" customFormat="true" spans="1:6">
      <c r="A1696" s="107"/>
      <c r="D1696" s="107"/>
      <c r="F1696" s="107"/>
    </row>
    <row r="1697" s="1" customFormat="true" spans="1:6">
      <c r="A1697" s="107"/>
      <c r="D1697" s="107"/>
      <c r="F1697" s="107"/>
    </row>
    <row r="1698" s="1" customFormat="true" spans="1:6">
      <c r="A1698" s="107"/>
      <c r="D1698" s="107"/>
      <c r="F1698" s="107"/>
    </row>
    <row r="1699" s="1" customFormat="true" spans="1:6">
      <c r="A1699" s="107"/>
      <c r="D1699" s="107"/>
      <c r="F1699" s="107"/>
    </row>
    <row r="1700" s="1" customFormat="true" spans="1:6">
      <c r="A1700" s="107"/>
      <c r="D1700" s="107"/>
      <c r="F1700" s="107"/>
    </row>
    <row r="1701" s="1" customFormat="true" spans="1:6">
      <c r="A1701" s="107"/>
      <c r="D1701" s="107"/>
      <c r="F1701" s="107"/>
    </row>
    <row r="1702" s="1" customFormat="true" spans="1:6">
      <c r="A1702" s="107"/>
      <c r="D1702" s="107"/>
      <c r="F1702" s="107"/>
    </row>
    <row r="1703" s="1" customFormat="true" spans="1:6">
      <c r="A1703" s="107"/>
      <c r="D1703" s="107"/>
      <c r="F1703" s="107"/>
    </row>
    <row r="1704" s="1" customFormat="true" spans="1:6">
      <c r="A1704" s="107"/>
      <c r="D1704" s="107"/>
      <c r="F1704" s="107"/>
    </row>
    <row r="1705" s="1" customFormat="true" spans="1:6">
      <c r="A1705" s="107"/>
      <c r="D1705" s="107"/>
      <c r="F1705" s="107"/>
    </row>
    <row r="1706" s="1" customFormat="true" spans="1:6">
      <c r="A1706" s="107"/>
      <c r="D1706" s="107"/>
      <c r="F1706" s="107"/>
    </row>
    <row r="1707" s="1" customFormat="true" spans="1:6">
      <c r="A1707" s="107"/>
      <c r="D1707" s="107"/>
      <c r="F1707" s="107"/>
    </row>
    <row r="1708" s="1" customFormat="true" spans="1:6">
      <c r="A1708" s="107"/>
      <c r="D1708" s="107"/>
      <c r="F1708" s="107"/>
    </row>
    <row r="1709" s="1" customFormat="true" spans="1:6">
      <c r="A1709" s="107"/>
      <c r="D1709" s="107"/>
      <c r="F1709" s="107"/>
    </row>
    <row r="1710" s="1" customFormat="true" spans="1:6">
      <c r="A1710" s="107"/>
      <c r="D1710" s="107"/>
      <c r="F1710" s="107"/>
    </row>
    <row r="1711" s="1" customFormat="true" spans="1:6">
      <c r="A1711" s="107"/>
      <c r="D1711" s="107"/>
      <c r="F1711" s="107"/>
    </row>
    <row r="1712" s="1" customFormat="true" spans="1:6">
      <c r="A1712" s="107"/>
      <c r="D1712" s="107"/>
      <c r="F1712" s="107"/>
    </row>
    <row r="1713" s="1" customFormat="true" spans="1:6">
      <c r="A1713" s="107"/>
      <c r="D1713" s="107"/>
      <c r="F1713" s="107"/>
    </row>
    <row r="1714" s="1" customFormat="true" spans="1:6">
      <c r="A1714" s="107"/>
      <c r="D1714" s="107"/>
      <c r="F1714" s="107"/>
    </row>
    <row r="1715" s="1" customFormat="true" spans="1:6">
      <c r="A1715" s="107"/>
      <c r="D1715" s="107"/>
      <c r="F1715" s="107"/>
    </row>
    <row r="1716" s="1" customFormat="true" spans="1:6">
      <c r="A1716" s="107"/>
      <c r="D1716" s="107"/>
      <c r="F1716" s="107"/>
    </row>
    <row r="1717" s="1" customFormat="true" spans="1:6">
      <c r="A1717" s="107"/>
      <c r="D1717" s="107"/>
      <c r="F1717" s="107"/>
    </row>
    <row r="1718" s="1" customFormat="true" spans="1:6">
      <c r="A1718" s="107"/>
      <c r="D1718" s="107"/>
      <c r="F1718" s="107"/>
    </row>
    <row r="1719" s="1" customFormat="true" spans="1:6">
      <c r="A1719" s="107"/>
      <c r="D1719" s="107"/>
      <c r="F1719" s="107"/>
    </row>
    <row r="1720" s="1" customFormat="true" spans="1:6">
      <c r="A1720" s="107"/>
      <c r="D1720" s="107"/>
      <c r="F1720" s="107"/>
    </row>
    <row r="1721" s="1" customFormat="true" spans="1:6">
      <c r="A1721" s="107"/>
      <c r="D1721" s="107"/>
      <c r="F1721" s="107"/>
    </row>
    <row r="1722" s="1" customFormat="true" spans="1:6">
      <c r="A1722" s="107"/>
      <c r="D1722" s="107"/>
      <c r="F1722" s="107"/>
    </row>
    <row r="1723" s="1" customFormat="true" spans="1:6">
      <c r="A1723" s="107"/>
      <c r="D1723" s="107"/>
      <c r="F1723" s="107"/>
    </row>
    <row r="1724" s="1" customFormat="true" spans="1:6">
      <c r="A1724" s="107"/>
      <c r="D1724" s="107"/>
      <c r="F1724" s="107"/>
    </row>
    <row r="1725" s="1" customFormat="true" spans="1:6">
      <c r="A1725" s="107"/>
      <c r="D1725" s="107"/>
      <c r="F1725" s="107"/>
    </row>
    <row r="1726" s="1" customFormat="true" spans="1:6">
      <c r="A1726" s="107"/>
      <c r="D1726" s="107"/>
      <c r="F1726" s="107"/>
    </row>
    <row r="1727" s="1" customFormat="true" spans="1:6">
      <c r="A1727" s="107"/>
      <c r="D1727" s="107"/>
      <c r="F1727" s="107"/>
    </row>
    <row r="1728" s="1" customFormat="true" spans="1:6">
      <c r="A1728" s="107"/>
      <c r="D1728" s="107"/>
      <c r="F1728" s="107"/>
    </row>
    <row r="1729" s="1" customFormat="true" spans="1:6">
      <c r="A1729" s="107"/>
      <c r="D1729" s="107"/>
      <c r="F1729" s="107"/>
    </row>
    <row r="1730" s="1" customFormat="true" spans="1:6">
      <c r="A1730" s="107"/>
      <c r="D1730" s="107"/>
      <c r="F1730" s="107"/>
    </row>
    <row r="1731" s="1" customFormat="true" spans="1:6">
      <c r="A1731" s="107"/>
      <c r="D1731" s="107"/>
      <c r="F1731" s="107"/>
    </row>
    <row r="1732" s="1" customFormat="true" spans="1:6">
      <c r="A1732" s="107"/>
      <c r="D1732" s="107"/>
      <c r="F1732" s="107"/>
    </row>
    <row r="1733" s="1" customFormat="true" spans="1:6">
      <c r="A1733" s="107"/>
      <c r="D1733" s="107"/>
      <c r="F1733" s="107"/>
    </row>
    <row r="1734" s="1" customFormat="true" spans="1:6">
      <c r="A1734" s="107"/>
      <c r="D1734" s="107"/>
      <c r="F1734" s="107"/>
    </row>
    <row r="1735" s="1" customFormat="true" spans="1:6">
      <c r="A1735" s="107"/>
      <c r="D1735" s="107"/>
      <c r="F1735" s="107"/>
    </row>
    <row r="1736" s="1" customFormat="true" spans="1:6">
      <c r="A1736" s="107"/>
      <c r="D1736" s="107"/>
      <c r="F1736" s="107"/>
    </row>
    <row r="1737" s="1" customFormat="true" spans="1:6">
      <c r="A1737" s="107"/>
      <c r="D1737" s="107"/>
      <c r="F1737" s="107"/>
    </row>
    <row r="1738" s="1" customFormat="true" spans="1:6">
      <c r="A1738" s="107"/>
      <c r="D1738" s="107"/>
      <c r="F1738" s="107"/>
    </row>
    <row r="1739" s="1" customFormat="true" spans="1:6">
      <c r="A1739" s="107"/>
      <c r="D1739" s="107"/>
      <c r="F1739" s="107"/>
    </row>
    <row r="1740" s="1" customFormat="true" spans="1:6">
      <c r="A1740" s="107"/>
      <c r="D1740" s="107"/>
      <c r="F1740" s="107"/>
    </row>
    <row r="1741" s="1" customFormat="true" spans="1:6">
      <c r="A1741" s="107"/>
      <c r="D1741" s="107"/>
      <c r="F1741" s="107"/>
    </row>
    <row r="1742" s="1" customFormat="true" spans="1:6">
      <c r="A1742" s="107"/>
      <c r="D1742" s="107"/>
      <c r="F1742" s="107"/>
    </row>
    <row r="1743" s="1" customFormat="true" spans="1:6">
      <c r="A1743" s="107"/>
      <c r="D1743" s="107"/>
      <c r="F1743" s="107"/>
    </row>
    <row r="1744" s="1" customFormat="true" spans="1:6">
      <c r="A1744" s="107"/>
      <c r="D1744" s="107"/>
      <c r="F1744" s="107"/>
    </row>
    <row r="1745" s="1" customFormat="true" spans="1:6">
      <c r="A1745" s="107"/>
      <c r="D1745" s="107"/>
      <c r="F1745" s="107"/>
    </row>
    <row r="1746" s="1" customFormat="true" spans="1:6">
      <c r="A1746" s="107"/>
      <c r="D1746" s="107"/>
      <c r="F1746" s="107"/>
    </row>
    <row r="1747" s="1" customFormat="true" spans="1:6">
      <c r="A1747" s="107"/>
      <c r="D1747" s="107"/>
      <c r="F1747" s="107"/>
    </row>
    <row r="1748" s="1" customFormat="true" spans="1:6">
      <c r="A1748" s="107"/>
      <c r="D1748" s="107"/>
      <c r="F1748" s="107"/>
    </row>
    <row r="1749" s="1" customFormat="true" spans="1:6">
      <c r="A1749" s="107"/>
      <c r="D1749" s="107"/>
      <c r="F1749" s="107"/>
    </row>
    <row r="1750" s="1" customFormat="true" spans="1:6">
      <c r="A1750" s="107"/>
      <c r="D1750" s="107"/>
      <c r="F1750" s="107"/>
    </row>
    <row r="1751" s="1" customFormat="true" spans="1:6">
      <c r="A1751" s="107"/>
      <c r="D1751" s="107"/>
      <c r="F1751" s="107"/>
    </row>
    <row r="1752" s="1" customFormat="true" spans="1:6">
      <c r="A1752" s="107"/>
      <c r="D1752" s="107"/>
      <c r="F1752" s="107"/>
    </row>
    <row r="1753" s="1" customFormat="true" spans="1:6">
      <c r="A1753" s="107"/>
      <c r="D1753" s="107"/>
      <c r="F1753" s="107"/>
    </row>
    <row r="1754" s="1" customFormat="true" spans="1:6">
      <c r="A1754" s="107"/>
      <c r="D1754" s="107"/>
      <c r="F1754" s="107"/>
    </row>
    <row r="1755" s="1" customFormat="true" spans="1:6">
      <c r="A1755" s="107"/>
      <c r="D1755" s="107"/>
      <c r="F1755" s="107"/>
    </row>
    <row r="1756" s="1" customFormat="true" spans="1:6">
      <c r="A1756" s="107"/>
      <c r="D1756" s="107"/>
      <c r="F1756" s="107"/>
    </row>
    <row r="1757" s="1" customFormat="true" spans="1:6">
      <c r="A1757" s="107"/>
      <c r="D1757" s="107"/>
      <c r="F1757" s="107"/>
    </row>
    <row r="1758" s="1" customFormat="true" spans="1:6">
      <c r="A1758" s="107"/>
      <c r="D1758" s="107"/>
      <c r="F1758" s="107"/>
    </row>
    <row r="1759" s="1" customFormat="true" spans="1:6">
      <c r="A1759" s="107"/>
      <c r="D1759" s="107"/>
      <c r="F1759" s="107"/>
    </row>
    <row r="1760" s="1" customFormat="true" spans="1:6">
      <c r="A1760" s="107"/>
      <c r="D1760" s="107"/>
      <c r="F1760" s="107"/>
    </row>
    <row r="1761" s="1" customFormat="true" spans="1:6">
      <c r="A1761" s="107"/>
      <c r="D1761" s="107"/>
      <c r="F1761" s="107"/>
    </row>
    <row r="1762" s="1" customFormat="true" spans="1:6">
      <c r="A1762" s="107"/>
      <c r="D1762" s="107"/>
      <c r="F1762" s="107"/>
    </row>
    <row r="1763" s="1" customFormat="true" spans="1:6">
      <c r="A1763" s="107"/>
      <c r="D1763" s="107"/>
      <c r="F1763" s="107"/>
    </row>
    <row r="1764" s="1" customFormat="true" spans="1:6">
      <c r="A1764" s="107"/>
      <c r="D1764" s="107"/>
      <c r="F1764" s="107"/>
    </row>
    <row r="1765" s="1" customFormat="true" spans="1:6">
      <c r="A1765" s="107"/>
      <c r="D1765" s="107"/>
      <c r="F1765" s="107"/>
    </row>
    <row r="1766" s="1" customFormat="true" spans="1:6">
      <c r="A1766" s="107"/>
      <c r="D1766" s="107"/>
      <c r="F1766" s="107"/>
    </row>
    <row r="1767" s="1" customFormat="true" spans="1:6">
      <c r="A1767" s="107"/>
      <c r="D1767" s="107"/>
      <c r="F1767" s="107"/>
    </row>
    <row r="1768" s="1" customFormat="true" spans="1:6">
      <c r="A1768" s="107"/>
      <c r="D1768" s="107"/>
      <c r="F1768" s="107"/>
    </row>
    <row r="1769" s="1" customFormat="true" spans="1:6">
      <c r="A1769" s="107"/>
      <c r="D1769" s="107"/>
      <c r="F1769" s="107"/>
    </row>
    <row r="1770" s="1" customFormat="true" spans="1:6">
      <c r="A1770" s="107"/>
      <c r="D1770" s="107"/>
      <c r="F1770" s="107"/>
    </row>
    <row r="1771" s="1" customFormat="true" spans="1:6">
      <c r="A1771" s="107"/>
      <c r="D1771" s="107"/>
      <c r="F1771" s="107"/>
    </row>
    <row r="1772" s="1" customFormat="true" spans="1:6">
      <c r="A1772" s="107"/>
      <c r="D1772" s="107"/>
      <c r="F1772" s="107"/>
    </row>
    <row r="1773" s="1" customFormat="true" spans="1:6">
      <c r="A1773" s="107"/>
      <c r="D1773" s="107"/>
      <c r="F1773" s="107"/>
    </row>
    <row r="1774" s="1" customFormat="true" spans="1:6">
      <c r="A1774" s="107"/>
      <c r="D1774" s="107"/>
      <c r="F1774" s="107"/>
    </row>
    <row r="1775" s="1" customFormat="true" spans="1:6">
      <c r="A1775" s="107"/>
      <c r="D1775" s="107"/>
      <c r="F1775" s="107"/>
    </row>
    <row r="1776" s="1" customFormat="true" spans="1:6">
      <c r="A1776" s="107"/>
      <c r="D1776" s="107"/>
      <c r="F1776" s="107"/>
    </row>
    <row r="1777" s="1" customFormat="true" spans="1:6">
      <c r="A1777" s="107"/>
      <c r="D1777" s="107"/>
      <c r="F1777" s="107"/>
    </row>
    <row r="1778" s="1" customFormat="true" spans="1:6">
      <c r="A1778" s="107"/>
      <c r="D1778" s="107"/>
      <c r="F1778" s="107"/>
    </row>
    <row r="1779" s="1" customFormat="true" spans="1:6">
      <c r="A1779" s="107"/>
      <c r="D1779" s="107"/>
      <c r="F1779" s="107"/>
    </row>
    <row r="1780" s="1" customFormat="true" spans="1:6">
      <c r="A1780" s="107"/>
      <c r="D1780" s="107"/>
      <c r="F1780" s="107"/>
    </row>
    <row r="1781" s="1" customFormat="true" spans="1:6">
      <c r="A1781" s="107"/>
      <c r="D1781" s="107"/>
      <c r="F1781" s="107"/>
    </row>
    <row r="1782" s="1" customFormat="true" spans="1:6">
      <c r="A1782" s="107"/>
      <c r="D1782" s="107"/>
      <c r="F1782" s="107"/>
    </row>
    <row r="1783" s="1" customFormat="true" spans="1:6">
      <c r="A1783" s="107"/>
      <c r="D1783" s="107"/>
      <c r="F1783" s="107"/>
    </row>
    <row r="1784" s="1" customFormat="true" spans="1:6">
      <c r="A1784" s="107"/>
      <c r="D1784" s="107"/>
      <c r="F1784" s="107"/>
    </row>
    <row r="1785" s="1" customFormat="true" spans="1:6">
      <c r="A1785" s="107"/>
      <c r="D1785" s="107"/>
      <c r="F1785" s="107"/>
    </row>
    <row r="1786" s="1" customFormat="true" spans="1:6">
      <c r="A1786" s="107"/>
      <c r="D1786" s="107"/>
      <c r="F1786" s="107"/>
    </row>
    <row r="1787" s="1" customFormat="true" spans="1:6">
      <c r="A1787" s="107"/>
      <c r="D1787" s="107"/>
      <c r="F1787" s="107"/>
    </row>
    <row r="1788" s="1" customFormat="true" spans="1:6">
      <c r="A1788" s="107"/>
      <c r="D1788" s="107"/>
      <c r="F1788" s="107"/>
    </row>
    <row r="1789" s="1" customFormat="true" spans="1:6">
      <c r="A1789" s="107"/>
      <c r="D1789" s="107"/>
      <c r="F1789" s="107"/>
    </row>
    <row r="1790" s="1" customFormat="true" spans="1:6">
      <c r="A1790" s="107"/>
      <c r="D1790" s="107"/>
      <c r="F1790" s="107"/>
    </row>
    <row r="1791" s="1" customFormat="true" spans="1:6">
      <c r="A1791" s="107"/>
      <c r="D1791" s="107"/>
      <c r="F1791" s="107"/>
    </row>
    <row r="1792" s="1" customFormat="true" spans="1:6">
      <c r="A1792" s="107"/>
      <c r="D1792" s="107"/>
      <c r="F1792" s="107"/>
    </row>
    <row r="1793" s="1" customFormat="true" spans="1:6">
      <c r="A1793" s="107"/>
      <c r="D1793" s="107"/>
      <c r="F1793" s="107"/>
    </row>
    <row r="1794" s="1" customFormat="true" spans="1:6">
      <c r="A1794" s="107"/>
      <c r="D1794" s="107"/>
      <c r="F1794" s="107"/>
    </row>
    <row r="1795" s="1" customFormat="true" spans="1:6">
      <c r="A1795" s="107"/>
      <c r="D1795" s="107"/>
      <c r="F1795" s="107"/>
    </row>
    <row r="1796" s="1" customFormat="true" spans="1:6">
      <c r="A1796" s="107"/>
      <c r="D1796" s="107"/>
      <c r="F1796" s="107"/>
    </row>
    <row r="1797" s="1" customFormat="true" spans="1:6">
      <c r="A1797" s="107"/>
      <c r="D1797" s="107"/>
      <c r="F1797" s="107"/>
    </row>
    <row r="1798" s="1" customFormat="true" spans="1:6">
      <c r="A1798" s="107"/>
      <c r="D1798" s="107"/>
      <c r="F1798" s="107"/>
    </row>
    <row r="1799" s="1" customFormat="true" spans="1:6">
      <c r="A1799" s="107"/>
      <c r="D1799" s="107"/>
      <c r="F1799" s="107"/>
    </row>
    <row r="1800" s="1" customFormat="true" spans="1:6">
      <c r="A1800" s="107"/>
      <c r="D1800" s="107"/>
      <c r="F1800" s="107"/>
    </row>
    <row r="1801" s="1" customFormat="true" spans="1:6">
      <c r="A1801" s="107"/>
      <c r="D1801" s="107"/>
      <c r="F1801" s="107"/>
    </row>
    <row r="1802" s="1" customFormat="true" spans="1:6">
      <c r="A1802" s="107"/>
      <c r="D1802" s="107"/>
      <c r="F1802" s="107"/>
    </row>
    <row r="1803" s="1" customFormat="true" spans="1:6">
      <c r="A1803" s="107"/>
      <c r="D1803" s="107"/>
      <c r="F1803" s="107"/>
    </row>
    <row r="1804" s="1" customFormat="true" spans="1:6">
      <c r="A1804" s="107"/>
      <c r="D1804" s="107"/>
      <c r="F1804" s="107"/>
    </row>
    <row r="1805" s="1" customFormat="true" spans="1:6">
      <c r="A1805" s="107"/>
      <c r="D1805" s="107"/>
      <c r="F1805" s="107"/>
    </row>
    <row r="1806" s="1" customFormat="true" spans="1:6">
      <c r="A1806" s="107"/>
      <c r="D1806" s="107"/>
      <c r="F1806" s="107"/>
    </row>
    <row r="1807" s="1" customFormat="true" spans="1:6">
      <c r="A1807" s="107"/>
      <c r="D1807" s="107"/>
      <c r="F1807" s="107"/>
    </row>
    <row r="1808" s="1" customFormat="true" spans="1:6">
      <c r="A1808" s="107"/>
      <c r="D1808" s="107"/>
      <c r="F1808" s="107"/>
    </row>
    <row r="1809" s="1" customFormat="true" spans="1:6">
      <c r="A1809" s="107"/>
      <c r="D1809" s="107"/>
      <c r="F1809" s="107"/>
    </row>
    <row r="1810" s="1" customFormat="true" spans="1:6">
      <c r="A1810" s="107"/>
      <c r="D1810" s="107"/>
      <c r="F1810" s="107"/>
    </row>
    <row r="1811" s="1" customFormat="true" spans="1:6">
      <c r="A1811" s="107"/>
      <c r="D1811" s="107"/>
      <c r="F1811" s="107"/>
    </row>
    <row r="1812" s="1" customFormat="true" spans="1:6">
      <c r="A1812" s="107"/>
      <c r="D1812" s="107"/>
      <c r="F1812" s="107"/>
    </row>
    <row r="1813" s="1" customFormat="true" spans="1:6">
      <c r="A1813" s="107"/>
      <c r="D1813" s="107"/>
      <c r="F1813" s="107"/>
    </row>
    <row r="1814" s="1" customFormat="true" spans="1:6">
      <c r="A1814" s="107"/>
      <c r="D1814" s="107"/>
      <c r="F1814" s="107"/>
    </row>
    <row r="1815" s="1" customFormat="true" spans="1:6">
      <c r="A1815" s="107"/>
      <c r="D1815" s="107"/>
      <c r="F1815" s="107"/>
    </row>
    <row r="1816" s="1" customFormat="true" spans="1:6">
      <c r="A1816" s="107"/>
      <c r="D1816" s="107"/>
      <c r="F1816" s="107"/>
    </row>
    <row r="1817" s="1" customFormat="true" spans="1:6">
      <c r="A1817" s="107"/>
      <c r="D1817" s="107"/>
      <c r="F1817" s="107"/>
    </row>
    <row r="1818" s="1" customFormat="true" spans="1:6">
      <c r="A1818" s="107"/>
      <c r="D1818" s="107"/>
      <c r="F1818" s="107"/>
    </row>
    <row r="1819" s="1" customFormat="true" spans="1:6">
      <c r="A1819" s="107"/>
      <c r="D1819" s="107"/>
      <c r="F1819" s="107"/>
    </row>
    <row r="1820" s="1" customFormat="true" spans="1:6">
      <c r="A1820" s="107"/>
      <c r="D1820" s="107"/>
      <c r="F1820" s="107"/>
    </row>
    <row r="1821" s="1" customFormat="true" spans="1:6">
      <c r="A1821" s="107"/>
      <c r="D1821" s="107"/>
      <c r="F1821" s="107"/>
    </row>
    <row r="1822" s="1" customFormat="true" spans="1:6">
      <c r="A1822" s="107"/>
      <c r="D1822" s="107"/>
      <c r="F1822" s="107"/>
    </row>
    <row r="1823" s="1" customFormat="true" spans="1:6">
      <c r="A1823" s="107"/>
      <c r="D1823" s="107"/>
      <c r="F1823" s="107"/>
    </row>
    <row r="1824" s="1" customFormat="true" spans="1:6">
      <c r="A1824" s="107"/>
      <c r="D1824" s="107"/>
      <c r="F1824" s="107"/>
    </row>
    <row r="1825" s="1" customFormat="true" spans="1:6">
      <c r="A1825" s="107"/>
      <c r="D1825" s="107"/>
      <c r="F1825" s="107"/>
    </row>
    <row r="1826" s="1" customFormat="true" spans="1:6">
      <c r="A1826" s="107"/>
      <c r="D1826" s="107"/>
      <c r="F1826" s="107"/>
    </row>
    <row r="1827" s="1" customFormat="true" spans="1:6">
      <c r="A1827" s="107"/>
      <c r="D1827" s="107"/>
      <c r="F1827" s="107"/>
    </row>
    <row r="1828" s="1" customFormat="true" spans="1:6">
      <c r="A1828" s="107"/>
      <c r="D1828" s="107"/>
      <c r="F1828" s="107"/>
    </row>
    <row r="1829" s="1" customFormat="true" spans="1:6">
      <c r="A1829" s="107"/>
      <c r="D1829" s="107"/>
      <c r="F1829" s="107"/>
    </row>
    <row r="1830" s="1" customFormat="true" spans="1:6">
      <c r="A1830" s="107"/>
      <c r="D1830" s="107"/>
      <c r="F1830" s="107"/>
    </row>
    <row r="1831" s="1" customFormat="true" spans="1:6">
      <c r="A1831" s="107"/>
      <c r="D1831" s="107"/>
      <c r="F1831" s="107"/>
    </row>
    <row r="1832" s="1" customFormat="true" spans="1:6">
      <c r="A1832" s="107"/>
      <c r="D1832" s="107"/>
      <c r="F1832" s="107"/>
    </row>
    <row r="1833" s="1" customFormat="true" spans="1:6">
      <c r="A1833" s="107"/>
      <c r="D1833" s="107"/>
      <c r="F1833" s="107"/>
    </row>
    <row r="1834" s="1" customFormat="true" spans="1:6">
      <c r="A1834" s="107"/>
      <c r="D1834" s="107"/>
      <c r="F1834" s="107"/>
    </row>
    <row r="1835" s="1" customFormat="true" spans="1:6">
      <c r="A1835" s="107"/>
      <c r="D1835" s="107"/>
      <c r="F1835" s="107"/>
    </row>
    <row r="1836" s="1" customFormat="true" spans="1:6">
      <c r="A1836" s="107"/>
      <c r="D1836" s="107"/>
      <c r="F1836" s="107"/>
    </row>
    <row r="1837" s="1" customFormat="true" spans="1:6">
      <c r="A1837" s="107"/>
      <c r="D1837" s="107"/>
      <c r="F1837" s="107"/>
    </row>
    <row r="1838" s="1" customFormat="true" spans="1:6">
      <c r="A1838" s="107"/>
      <c r="D1838" s="107"/>
      <c r="F1838" s="107"/>
    </row>
    <row r="1839" s="1" customFormat="true" spans="1:6">
      <c r="A1839" s="107"/>
      <c r="D1839" s="107"/>
      <c r="F1839" s="107"/>
    </row>
    <row r="1840" s="1" customFormat="true" spans="1:6">
      <c r="A1840" s="107"/>
      <c r="D1840" s="107"/>
      <c r="F1840" s="107"/>
    </row>
    <row r="1841" s="1" customFormat="true" spans="1:6">
      <c r="A1841" s="107"/>
      <c r="D1841" s="107"/>
      <c r="F1841" s="107"/>
    </row>
    <row r="1842" s="1" customFormat="true" spans="1:6">
      <c r="A1842" s="107"/>
      <c r="D1842" s="107"/>
      <c r="F1842" s="107"/>
    </row>
    <row r="1843" s="1" customFormat="true" spans="1:6">
      <c r="A1843" s="107"/>
      <c r="D1843" s="107"/>
      <c r="F1843" s="107"/>
    </row>
    <row r="1844" s="1" customFormat="true" spans="1:6">
      <c r="A1844" s="107"/>
      <c r="D1844" s="107"/>
      <c r="F1844" s="107"/>
    </row>
    <row r="1845" s="1" customFormat="true" spans="1:6">
      <c r="A1845" s="107"/>
      <c r="D1845" s="107"/>
      <c r="F1845" s="107"/>
    </row>
    <row r="1846" s="1" customFormat="true" spans="1:6">
      <c r="A1846" s="107"/>
      <c r="D1846" s="107"/>
      <c r="F1846" s="107"/>
    </row>
    <row r="1847" s="1" customFormat="true" spans="1:6">
      <c r="A1847" s="107"/>
      <c r="D1847" s="107"/>
      <c r="F1847" s="107"/>
    </row>
    <row r="1848" s="1" customFormat="true" spans="1:6">
      <c r="A1848" s="107"/>
      <c r="D1848" s="107"/>
      <c r="F1848" s="107"/>
    </row>
    <row r="1849" s="1" customFormat="true" spans="1:6">
      <c r="A1849" s="107"/>
      <c r="D1849" s="107"/>
      <c r="F1849" s="107"/>
    </row>
    <row r="1850" s="1" customFormat="true" spans="1:6">
      <c r="A1850" s="107"/>
      <c r="D1850" s="107"/>
      <c r="F1850" s="107"/>
    </row>
    <row r="1851" s="1" customFormat="true" spans="1:6">
      <c r="A1851" s="107"/>
      <c r="D1851" s="107"/>
      <c r="F1851" s="107"/>
    </row>
    <row r="1852" s="1" customFormat="true" spans="1:6">
      <c r="A1852" s="107"/>
      <c r="D1852" s="107"/>
      <c r="F1852" s="107"/>
    </row>
    <row r="1853" s="1" customFormat="true" spans="1:6">
      <c r="A1853" s="107"/>
      <c r="D1853" s="107"/>
      <c r="F1853" s="107"/>
    </row>
    <row r="1854" s="1" customFormat="true" spans="1:6">
      <c r="A1854" s="107"/>
      <c r="D1854" s="107"/>
      <c r="F1854" s="107"/>
    </row>
    <row r="1855" s="1" customFormat="true" spans="1:6">
      <c r="A1855" s="107"/>
      <c r="D1855" s="107"/>
      <c r="F1855" s="107"/>
    </row>
    <row r="1856" s="1" customFormat="true" spans="1:6">
      <c r="A1856" s="107"/>
      <c r="D1856" s="107"/>
      <c r="F1856" s="107"/>
    </row>
    <row r="1857" s="1" customFormat="true" spans="1:6">
      <c r="A1857" s="107"/>
      <c r="D1857" s="107"/>
      <c r="F1857" s="107"/>
    </row>
    <row r="1858" s="1" customFormat="true" spans="1:6">
      <c r="A1858" s="107"/>
      <c r="D1858" s="107"/>
      <c r="F1858" s="107"/>
    </row>
    <row r="1859" s="1" customFormat="true" spans="1:6">
      <c r="A1859" s="107"/>
      <c r="D1859" s="107"/>
      <c r="F1859" s="107"/>
    </row>
    <row r="1860" s="1" customFormat="true" spans="1:6">
      <c r="A1860" s="107"/>
      <c r="D1860" s="107"/>
      <c r="F1860" s="107"/>
    </row>
    <row r="1861" s="1" customFormat="true" spans="1:6">
      <c r="A1861" s="107"/>
      <c r="D1861" s="107"/>
      <c r="F1861" s="107"/>
    </row>
    <row r="1862" s="1" customFormat="true" spans="1:6">
      <c r="A1862" s="107"/>
      <c r="D1862" s="107"/>
      <c r="F1862" s="107"/>
    </row>
    <row r="1863" s="1" customFormat="true" spans="1:6">
      <c r="A1863" s="107"/>
      <c r="D1863" s="107"/>
      <c r="F1863" s="107"/>
    </row>
    <row r="1864" s="1" customFormat="true" spans="1:6">
      <c r="A1864" s="107"/>
      <c r="D1864" s="107"/>
      <c r="F1864" s="107"/>
    </row>
    <row r="1865" s="1" customFormat="true" spans="1:6">
      <c r="A1865" s="107"/>
      <c r="D1865" s="107"/>
      <c r="F1865" s="107"/>
    </row>
    <row r="1866" s="1" customFormat="true" spans="1:6">
      <c r="A1866" s="107"/>
      <c r="D1866" s="107"/>
      <c r="F1866" s="107"/>
    </row>
    <row r="1867" s="1" customFormat="true" spans="1:6">
      <c r="A1867" s="107"/>
      <c r="D1867" s="107"/>
      <c r="F1867" s="107"/>
    </row>
    <row r="1868" s="1" customFormat="true" spans="1:6">
      <c r="A1868" s="107"/>
      <c r="D1868" s="107"/>
      <c r="F1868" s="107"/>
    </row>
    <row r="1869" s="1" customFormat="true" spans="1:6">
      <c r="A1869" s="107"/>
      <c r="D1869" s="107"/>
      <c r="F1869" s="107"/>
    </row>
    <row r="1870" s="1" customFormat="true" spans="1:6">
      <c r="A1870" s="107"/>
      <c r="D1870" s="107"/>
      <c r="F1870" s="107"/>
    </row>
    <row r="1871" s="1" customFormat="true" spans="1:6">
      <c r="A1871" s="107"/>
      <c r="D1871" s="107"/>
      <c r="F1871" s="107"/>
    </row>
    <row r="1872" s="1" customFormat="true" spans="1:6">
      <c r="A1872" s="107"/>
      <c r="D1872" s="107"/>
      <c r="F1872" s="107"/>
    </row>
    <row r="1873" s="1" customFormat="true" spans="1:6">
      <c r="A1873" s="107"/>
      <c r="D1873" s="107"/>
      <c r="F1873" s="107"/>
    </row>
    <row r="1874" s="1" customFormat="true" spans="1:6">
      <c r="A1874" s="107"/>
      <c r="D1874" s="107"/>
      <c r="F1874" s="107"/>
    </row>
    <row r="1875" s="1" customFormat="true" spans="1:6">
      <c r="A1875" s="107"/>
      <c r="D1875" s="107"/>
      <c r="F1875" s="107"/>
    </row>
    <row r="1876" s="1" customFormat="true" spans="1:6">
      <c r="A1876" s="107"/>
      <c r="D1876" s="107"/>
      <c r="F1876" s="107"/>
    </row>
    <row r="1877" s="1" customFormat="true" spans="1:6">
      <c r="A1877" s="107"/>
      <c r="D1877" s="107"/>
      <c r="F1877" s="107"/>
    </row>
    <row r="1878" s="1" customFormat="true" spans="1:6">
      <c r="A1878" s="107"/>
      <c r="D1878" s="107"/>
      <c r="F1878" s="107"/>
    </row>
    <row r="1879" s="1" customFormat="true" spans="1:6">
      <c r="A1879" s="107"/>
      <c r="D1879" s="107"/>
      <c r="F1879" s="107"/>
    </row>
    <row r="1880" s="1" customFormat="true" spans="1:6">
      <c r="A1880" s="107"/>
      <c r="D1880" s="107"/>
      <c r="F1880" s="107"/>
    </row>
    <row r="1881" s="1" customFormat="true" spans="1:6">
      <c r="A1881" s="107"/>
      <c r="D1881" s="107"/>
      <c r="F1881" s="107"/>
    </row>
    <row r="1882" s="1" customFormat="true" spans="1:6">
      <c r="A1882" s="107"/>
      <c r="D1882" s="107"/>
      <c r="F1882" s="107"/>
    </row>
    <row r="1883" s="1" customFormat="true" spans="1:6">
      <c r="A1883" s="107"/>
      <c r="D1883" s="107"/>
      <c r="F1883" s="107"/>
    </row>
    <row r="1884" s="1" customFormat="true" spans="1:6">
      <c r="A1884" s="107"/>
      <c r="D1884" s="107"/>
      <c r="F1884" s="107"/>
    </row>
    <row r="1885" s="1" customFormat="true" spans="1:6">
      <c r="A1885" s="107"/>
      <c r="D1885" s="107"/>
      <c r="F1885" s="107"/>
    </row>
    <row r="1886" s="1" customFormat="true" spans="1:6">
      <c r="A1886" s="107"/>
      <c r="D1886" s="107"/>
      <c r="F1886" s="107"/>
    </row>
    <row r="1887" s="1" customFormat="true" spans="1:6">
      <c r="A1887" s="107"/>
      <c r="D1887" s="107"/>
      <c r="F1887" s="107"/>
    </row>
    <row r="1888" s="1" customFormat="true" spans="1:6">
      <c r="A1888" s="107"/>
      <c r="D1888" s="107"/>
      <c r="F1888" s="107"/>
    </row>
    <row r="1889" s="1" customFormat="true" spans="1:6">
      <c r="A1889" s="107"/>
      <c r="D1889" s="107"/>
      <c r="F1889" s="107"/>
    </row>
    <row r="1890" s="1" customFormat="true" spans="1:6">
      <c r="A1890" s="107"/>
      <c r="D1890" s="107"/>
      <c r="F1890" s="107"/>
    </row>
    <row r="1891" s="1" customFormat="true" spans="1:6">
      <c r="A1891" s="107"/>
      <c r="D1891" s="107"/>
      <c r="F1891" s="107"/>
    </row>
    <row r="1892" s="1" customFormat="true" spans="1:6">
      <c r="A1892" s="107"/>
      <c r="D1892" s="107"/>
      <c r="F1892" s="107"/>
    </row>
    <row r="1893" s="1" customFormat="true" spans="1:6">
      <c r="A1893" s="107"/>
      <c r="D1893" s="107"/>
      <c r="F1893" s="107"/>
    </row>
    <row r="1894" s="1" customFormat="true" spans="1:6">
      <c r="A1894" s="107"/>
      <c r="D1894" s="107"/>
      <c r="F1894" s="107"/>
    </row>
    <row r="1895" s="1" customFormat="true" spans="1:6">
      <c r="A1895" s="107"/>
      <c r="D1895" s="107"/>
      <c r="F1895" s="107"/>
    </row>
    <row r="1896" s="1" customFormat="true" spans="1:6">
      <c r="A1896" s="107"/>
      <c r="D1896" s="107"/>
      <c r="F1896" s="107"/>
    </row>
    <row r="1897" s="1" customFormat="true" spans="1:6">
      <c r="A1897" s="107"/>
      <c r="D1897" s="107"/>
      <c r="F1897" s="107"/>
    </row>
    <row r="1898" s="1" customFormat="true" spans="1:6">
      <c r="A1898" s="107"/>
      <c r="D1898" s="107"/>
      <c r="F1898" s="107"/>
    </row>
    <row r="1899" s="1" customFormat="true" spans="1:6">
      <c r="A1899" s="107"/>
      <c r="D1899" s="107"/>
      <c r="F1899" s="107"/>
    </row>
    <row r="1900" s="1" customFormat="true" spans="1:6">
      <c r="A1900" s="107"/>
      <c r="D1900" s="107"/>
      <c r="F1900" s="107"/>
    </row>
    <row r="1901" s="1" customFormat="true" spans="1:6">
      <c r="A1901" s="107"/>
      <c r="D1901" s="107"/>
      <c r="F1901" s="107"/>
    </row>
    <row r="1902" s="1" customFormat="true" spans="1:6">
      <c r="A1902" s="107"/>
      <c r="D1902" s="107"/>
      <c r="F1902" s="107"/>
    </row>
    <row r="1903" s="1" customFormat="true" spans="1:6">
      <c r="A1903" s="107"/>
      <c r="D1903" s="107"/>
      <c r="F1903" s="107"/>
    </row>
    <row r="1904" s="1" customFormat="true" spans="1:6">
      <c r="A1904" s="107"/>
      <c r="D1904" s="107"/>
      <c r="F1904" s="107"/>
    </row>
    <row r="1905" s="1" customFormat="true" spans="1:6">
      <c r="A1905" s="107"/>
      <c r="D1905" s="107"/>
      <c r="F1905" s="107"/>
    </row>
    <row r="1906" s="1" customFormat="true" spans="1:6">
      <c r="A1906" s="107"/>
      <c r="D1906" s="107"/>
      <c r="F1906" s="107"/>
    </row>
    <row r="1907" s="1" customFormat="true" spans="1:6">
      <c r="A1907" s="107"/>
      <c r="D1907" s="107"/>
      <c r="F1907" s="107"/>
    </row>
    <row r="1908" s="1" customFormat="true" spans="1:6">
      <c r="A1908" s="107"/>
      <c r="D1908" s="107"/>
      <c r="F1908" s="107"/>
    </row>
    <row r="1909" s="1" customFormat="true" spans="1:6">
      <c r="A1909" s="107"/>
      <c r="D1909" s="107"/>
      <c r="F1909" s="107"/>
    </row>
    <row r="1910" s="1" customFormat="true" spans="1:6">
      <c r="A1910" s="107"/>
      <c r="D1910" s="107"/>
      <c r="F1910" s="107"/>
    </row>
    <row r="1911" s="1" customFormat="true" spans="1:6">
      <c r="A1911" s="107"/>
      <c r="D1911" s="107"/>
      <c r="F1911" s="107"/>
    </row>
    <row r="1912" s="1" customFormat="true" spans="1:6">
      <c r="A1912" s="107"/>
      <c r="D1912" s="107"/>
      <c r="F1912" s="107"/>
    </row>
    <row r="1913" s="1" customFormat="true" spans="1:6">
      <c r="A1913" s="107"/>
      <c r="D1913" s="107"/>
      <c r="F1913" s="107"/>
    </row>
    <row r="1914" s="1" customFormat="true" spans="1:6">
      <c r="A1914" s="107"/>
      <c r="D1914" s="107"/>
      <c r="F1914" s="107"/>
    </row>
    <row r="1915" s="1" customFormat="true" spans="1:6">
      <c r="A1915" s="107"/>
      <c r="D1915" s="107"/>
      <c r="F1915" s="107"/>
    </row>
    <row r="1916" s="1" customFormat="true" spans="1:6">
      <c r="A1916" s="107"/>
      <c r="D1916" s="107"/>
      <c r="F1916" s="107"/>
    </row>
    <row r="1917" s="1" customFormat="true" spans="1:6">
      <c r="A1917" s="107"/>
      <c r="D1917" s="107"/>
      <c r="F1917" s="107"/>
    </row>
    <row r="1918" s="1" customFormat="true" spans="1:6">
      <c r="A1918" s="107"/>
      <c r="D1918" s="107"/>
      <c r="F1918" s="107"/>
    </row>
    <row r="1919" s="1" customFormat="true" spans="1:6">
      <c r="A1919" s="107"/>
      <c r="D1919" s="107"/>
      <c r="F1919" s="107"/>
    </row>
    <row r="1920" s="1" customFormat="true" spans="1:6">
      <c r="A1920" s="107"/>
      <c r="D1920" s="107"/>
      <c r="F1920" s="107"/>
    </row>
    <row r="1921" s="1" customFormat="true" spans="1:6">
      <c r="A1921" s="107"/>
      <c r="D1921" s="107"/>
      <c r="F1921" s="107"/>
    </row>
    <row r="1922" s="1" customFormat="true" spans="1:6">
      <c r="A1922" s="107"/>
      <c r="D1922" s="107"/>
      <c r="F1922" s="107"/>
    </row>
    <row r="1923" s="1" customFormat="true" spans="1:6">
      <c r="A1923" s="107"/>
      <c r="D1923" s="107"/>
      <c r="F1923" s="107"/>
    </row>
    <row r="1924" s="1" customFormat="true" spans="1:6">
      <c r="A1924" s="107"/>
      <c r="D1924" s="107"/>
      <c r="F1924" s="107"/>
    </row>
    <row r="1925" s="1" customFormat="true" spans="1:6">
      <c r="A1925" s="107"/>
      <c r="D1925" s="107"/>
      <c r="F1925" s="107"/>
    </row>
    <row r="1926" s="1" customFormat="true" spans="1:6">
      <c r="A1926" s="107"/>
      <c r="D1926" s="107"/>
      <c r="F1926" s="107"/>
    </row>
    <row r="1927" s="1" customFormat="true" spans="1:6">
      <c r="A1927" s="107"/>
      <c r="D1927" s="107"/>
      <c r="F1927" s="107"/>
    </row>
    <row r="1928" s="1" customFormat="true" spans="1:6">
      <c r="A1928" s="107"/>
      <c r="D1928" s="107"/>
      <c r="F1928" s="107"/>
    </row>
    <row r="1929" s="1" customFormat="true" spans="1:6">
      <c r="A1929" s="107"/>
      <c r="D1929" s="107"/>
      <c r="F1929" s="107"/>
    </row>
    <row r="1930" s="1" customFormat="true" spans="1:6">
      <c r="A1930" s="107"/>
      <c r="D1930" s="107"/>
      <c r="F1930" s="107"/>
    </row>
    <row r="1931" s="1" customFormat="true" spans="1:6">
      <c r="A1931" s="107"/>
      <c r="D1931" s="107"/>
      <c r="F1931" s="107"/>
    </row>
    <row r="1932" s="1" customFormat="true" spans="1:6">
      <c r="A1932" s="107"/>
      <c r="D1932" s="107"/>
      <c r="F1932" s="107"/>
    </row>
    <row r="1933" s="1" customFormat="true" spans="1:6">
      <c r="A1933" s="107"/>
      <c r="D1933" s="107"/>
      <c r="F1933" s="107"/>
    </row>
    <row r="1934" s="1" customFormat="true" spans="1:6">
      <c r="A1934" s="107"/>
      <c r="D1934" s="107"/>
      <c r="F1934" s="107"/>
    </row>
    <row r="1935" s="1" customFormat="true" spans="1:6">
      <c r="A1935" s="107"/>
      <c r="D1935" s="107"/>
      <c r="F1935" s="107"/>
    </row>
    <row r="1936" s="1" customFormat="true" spans="1:6">
      <c r="A1936" s="107"/>
      <c r="D1936" s="107"/>
      <c r="F1936" s="107"/>
    </row>
    <row r="1937" s="1" customFormat="true" spans="1:6">
      <c r="A1937" s="107"/>
      <c r="D1937" s="107"/>
      <c r="F1937" s="107"/>
    </row>
    <row r="1938" s="1" customFormat="true" spans="1:6">
      <c r="A1938" s="107"/>
      <c r="D1938" s="107"/>
      <c r="F1938" s="107"/>
    </row>
    <row r="1939" s="1" customFormat="true" spans="1:6">
      <c r="A1939" s="107"/>
      <c r="D1939" s="107"/>
      <c r="F1939" s="107"/>
    </row>
    <row r="1940" s="1" customFormat="true" spans="1:6">
      <c r="A1940" s="107"/>
      <c r="D1940" s="107"/>
      <c r="F1940" s="107"/>
    </row>
    <row r="1941" s="1" customFormat="true" spans="1:6">
      <c r="A1941" s="107"/>
      <c r="D1941" s="107"/>
      <c r="F1941" s="107"/>
    </row>
    <row r="1942" s="1" customFormat="true" spans="1:6">
      <c r="A1942" s="107"/>
      <c r="D1942" s="107"/>
      <c r="F1942" s="107"/>
    </row>
    <row r="1943" s="1" customFormat="true" spans="1:6">
      <c r="A1943" s="107"/>
      <c r="D1943" s="107"/>
      <c r="F1943" s="107"/>
    </row>
    <row r="1944" s="1" customFormat="true" spans="1:6">
      <c r="A1944" s="107"/>
      <c r="D1944" s="107"/>
      <c r="F1944" s="107"/>
    </row>
    <row r="1945" s="1" customFormat="true" spans="1:6">
      <c r="A1945" s="107"/>
      <c r="D1945" s="107"/>
      <c r="F1945" s="107"/>
    </row>
    <row r="1946" s="1" customFormat="true" spans="1:6">
      <c r="A1946" s="107"/>
      <c r="D1946" s="107"/>
      <c r="F1946" s="107"/>
    </row>
    <row r="1947" s="1" customFormat="true" spans="1:6">
      <c r="A1947" s="107"/>
      <c r="D1947" s="107"/>
      <c r="F1947" s="107"/>
    </row>
    <row r="1948" s="1" customFormat="true" spans="1:6">
      <c r="A1948" s="107"/>
      <c r="D1948" s="107"/>
      <c r="F1948" s="107"/>
    </row>
    <row r="1949" s="1" customFormat="true" spans="1:6">
      <c r="A1949" s="107"/>
      <c r="D1949" s="107"/>
      <c r="F1949" s="107"/>
    </row>
    <row r="1950" s="1" customFormat="true" spans="1:6">
      <c r="A1950" s="107"/>
      <c r="D1950" s="107"/>
      <c r="F1950" s="107"/>
    </row>
    <row r="1951" s="1" customFormat="true" spans="1:6">
      <c r="A1951" s="107"/>
      <c r="D1951" s="107"/>
      <c r="F1951" s="107"/>
    </row>
    <row r="1952" s="1" customFormat="true" spans="1:6">
      <c r="A1952" s="107"/>
      <c r="D1952" s="107"/>
      <c r="F1952" s="107"/>
    </row>
    <row r="1953" s="1" customFormat="true" spans="1:6">
      <c r="A1953" s="107"/>
      <c r="D1953" s="107"/>
      <c r="F1953" s="107"/>
    </row>
    <row r="1954" s="1" customFormat="true" spans="1:6">
      <c r="A1954" s="107"/>
      <c r="D1954" s="107"/>
      <c r="F1954" s="107"/>
    </row>
    <row r="1955" s="1" customFormat="true" spans="1:6">
      <c r="A1955" s="107"/>
      <c r="D1955" s="107"/>
      <c r="F1955" s="107"/>
    </row>
    <row r="1956" s="1" customFormat="true" spans="1:6">
      <c r="A1956" s="107"/>
      <c r="D1956" s="107"/>
      <c r="F1956" s="107"/>
    </row>
    <row r="1957" s="1" customFormat="true" spans="1:6">
      <c r="A1957" s="107"/>
      <c r="D1957" s="107"/>
      <c r="F1957" s="107"/>
    </row>
    <row r="1958" s="1" customFormat="true" spans="1:6">
      <c r="A1958" s="107"/>
      <c r="D1958" s="107"/>
      <c r="F1958" s="107"/>
    </row>
    <row r="1959" s="1" customFormat="true" spans="1:6">
      <c r="A1959" s="107"/>
      <c r="D1959" s="107"/>
      <c r="F1959" s="107"/>
    </row>
    <row r="1960" s="1" customFormat="true" spans="1:6">
      <c r="A1960" s="107"/>
      <c r="D1960" s="107"/>
      <c r="F1960" s="107"/>
    </row>
    <row r="1961" s="1" customFormat="true" spans="1:6">
      <c r="A1961" s="107"/>
      <c r="D1961" s="107"/>
      <c r="F1961" s="107"/>
    </row>
    <row r="1962" s="1" customFormat="true" spans="1:6">
      <c r="A1962" s="107"/>
      <c r="D1962" s="107"/>
      <c r="F1962" s="107"/>
    </row>
    <row r="1963" s="1" customFormat="true" spans="1:6">
      <c r="A1963" s="107"/>
      <c r="D1963" s="107"/>
      <c r="F1963" s="107"/>
    </row>
    <row r="1964" s="1" customFormat="true" spans="1:6">
      <c r="A1964" s="107"/>
      <c r="D1964" s="107"/>
      <c r="F1964" s="107"/>
    </row>
    <row r="1965" s="1" customFormat="true" spans="1:6">
      <c r="A1965" s="107"/>
      <c r="D1965" s="107"/>
      <c r="F1965" s="107"/>
    </row>
    <row r="1966" s="1" customFormat="true" spans="1:6">
      <c r="A1966" s="107"/>
      <c r="D1966" s="107"/>
      <c r="F1966" s="107"/>
    </row>
    <row r="1967" s="1" customFormat="true" spans="1:6">
      <c r="A1967" s="107"/>
      <c r="D1967" s="107"/>
      <c r="F1967" s="107"/>
    </row>
    <row r="1968" s="1" customFormat="true" spans="1:6">
      <c r="A1968" s="107"/>
      <c r="D1968" s="107"/>
      <c r="F1968" s="107"/>
    </row>
    <row r="1969" s="1" customFormat="true" spans="1:6">
      <c r="A1969" s="107"/>
      <c r="D1969" s="107"/>
      <c r="F1969" s="107"/>
    </row>
    <row r="1970" s="1" customFormat="true" spans="1:6">
      <c r="A1970" s="107"/>
      <c r="D1970" s="107"/>
      <c r="F1970" s="107"/>
    </row>
    <row r="1971" s="1" customFormat="true" spans="1:6">
      <c r="A1971" s="107"/>
      <c r="D1971" s="107"/>
      <c r="F1971" s="107"/>
    </row>
    <row r="1972" s="1" customFormat="true" spans="1:6">
      <c r="A1972" s="107"/>
      <c r="D1972" s="107"/>
      <c r="F1972" s="107"/>
    </row>
    <row r="1973" s="1" customFormat="true" spans="1:6">
      <c r="A1973" s="107"/>
      <c r="D1973" s="107"/>
      <c r="F1973" s="107"/>
    </row>
    <row r="1974" s="1" customFormat="true" spans="1:6">
      <c r="A1974" s="107"/>
      <c r="D1974" s="107"/>
      <c r="F1974" s="107"/>
    </row>
    <row r="1975" s="1" customFormat="true" spans="1:6">
      <c r="A1975" s="107"/>
      <c r="D1975" s="107"/>
      <c r="F1975" s="107"/>
    </row>
    <row r="1976" s="1" customFormat="true" spans="1:6">
      <c r="A1976" s="107"/>
      <c r="D1976" s="107"/>
      <c r="F1976" s="107"/>
    </row>
    <row r="1977" s="1" customFormat="true" spans="1:6">
      <c r="A1977" s="107"/>
      <c r="D1977" s="107"/>
      <c r="F1977" s="107"/>
    </row>
    <row r="1978" s="1" customFormat="true" spans="1:6">
      <c r="A1978" s="107"/>
      <c r="D1978" s="107"/>
      <c r="F1978" s="107"/>
    </row>
    <row r="1979" s="1" customFormat="true" spans="1:6">
      <c r="A1979" s="107"/>
      <c r="D1979" s="107"/>
      <c r="F1979" s="107"/>
    </row>
    <row r="1980" s="1" customFormat="true" spans="1:6">
      <c r="A1980" s="107"/>
      <c r="D1980" s="107"/>
      <c r="F1980" s="107"/>
    </row>
    <row r="1981" s="1" customFormat="true" spans="1:6">
      <c r="A1981" s="107"/>
      <c r="D1981" s="107"/>
      <c r="F1981" s="107"/>
    </row>
    <row r="1982" s="1" customFormat="true" spans="1:6">
      <c r="A1982" s="107"/>
      <c r="D1982" s="107"/>
      <c r="F1982" s="107"/>
    </row>
    <row r="1983" s="1" customFormat="true" spans="1:6">
      <c r="A1983" s="107"/>
      <c r="D1983" s="107"/>
      <c r="F1983" s="107"/>
    </row>
    <row r="1984" s="1" customFormat="true" spans="1:6">
      <c r="A1984" s="107"/>
      <c r="D1984" s="107"/>
      <c r="F1984" s="107"/>
    </row>
    <row r="1985" s="1" customFormat="true" spans="1:6">
      <c r="A1985" s="107"/>
      <c r="D1985" s="107"/>
      <c r="F1985" s="107"/>
    </row>
    <row r="1986" s="1" customFormat="true" spans="1:6">
      <c r="A1986" s="107"/>
      <c r="D1986" s="107"/>
      <c r="F1986" s="107"/>
    </row>
    <row r="1987" s="1" customFormat="true" spans="1:6">
      <c r="A1987" s="107"/>
      <c r="D1987" s="107"/>
      <c r="F1987" s="107"/>
    </row>
    <row r="1988" s="1" customFormat="true" spans="1:6">
      <c r="A1988" s="107"/>
      <c r="D1988" s="107"/>
      <c r="F1988" s="107"/>
    </row>
    <row r="1989" s="1" customFormat="true" spans="1:6">
      <c r="A1989" s="107"/>
      <c r="D1989" s="107"/>
      <c r="F1989" s="107"/>
    </row>
    <row r="1990" s="1" customFormat="true" spans="1:6">
      <c r="A1990" s="107"/>
      <c r="D1990" s="107"/>
      <c r="F1990" s="107"/>
    </row>
    <row r="1991" s="1" customFormat="true" spans="1:6">
      <c r="A1991" s="107"/>
      <c r="D1991" s="107"/>
      <c r="F1991" s="107"/>
    </row>
    <row r="1992" s="1" customFormat="true" spans="1:6">
      <c r="A1992" s="107"/>
      <c r="D1992" s="107"/>
      <c r="F1992" s="107"/>
    </row>
    <row r="1993" s="1" customFormat="true" spans="1:6">
      <c r="A1993" s="107"/>
      <c r="D1993" s="107"/>
      <c r="F1993" s="107"/>
    </row>
    <row r="1994" s="1" customFormat="true" spans="1:6">
      <c r="A1994" s="107"/>
      <c r="D1994" s="107"/>
      <c r="F1994" s="107"/>
    </row>
    <row r="1995" s="1" customFormat="true" spans="1:6">
      <c r="A1995" s="107"/>
      <c r="D1995" s="107"/>
      <c r="F1995" s="107"/>
    </row>
    <row r="1996" s="1" customFormat="true" spans="1:6">
      <c r="A1996" s="107"/>
      <c r="D1996" s="107"/>
      <c r="F1996" s="107"/>
    </row>
    <row r="1997" s="1" customFormat="true" spans="1:6">
      <c r="A1997" s="107"/>
      <c r="D1997" s="107"/>
      <c r="F1997" s="107"/>
    </row>
    <row r="1998" s="1" customFormat="true" spans="1:6">
      <c r="A1998" s="107"/>
      <c r="D1998" s="107"/>
      <c r="F1998" s="107"/>
    </row>
    <row r="1999" s="1" customFormat="true" spans="1:6">
      <c r="A1999" s="107"/>
      <c r="D1999" s="107"/>
      <c r="F1999" s="107"/>
    </row>
    <row r="2000" s="1" customFormat="true" spans="1:6">
      <c r="A2000" s="107"/>
      <c r="D2000" s="107"/>
      <c r="F2000" s="107"/>
    </row>
    <row r="2001" s="1" customFormat="true" spans="1:6">
      <c r="A2001" s="107"/>
      <c r="D2001" s="107"/>
      <c r="F2001" s="107"/>
    </row>
    <row r="2002" s="1" customFormat="true" spans="1:6">
      <c r="A2002" s="107"/>
      <c r="D2002" s="107"/>
      <c r="F2002" s="107"/>
    </row>
    <row r="2003" s="1" customFormat="true" spans="1:6">
      <c r="A2003" s="107"/>
      <c r="D2003" s="107"/>
      <c r="F2003" s="107"/>
    </row>
    <row r="2004" s="1" customFormat="true" spans="1:6">
      <c r="A2004" s="107"/>
      <c r="D2004" s="107"/>
      <c r="F2004" s="107"/>
    </row>
    <row r="2005" s="1" customFormat="true" spans="1:6">
      <c r="A2005" s="107"/>
      <c r="D2005" s="107"/>
      <c r="F2005" s="107"/>
    </row>
    <row r="2006" s="1" customFormat="true" spans="1:6">
      <c r="A2006" s="107"/>
      <c r="D2006" s="107"/>
      <c r="F2006" s="107"/>
    </row>
    <row r="2007" s="1" customFormat="true" spans="1:6">
      <c r="A2007" s="107"/>
      <c r="D2007" s="107"/>
      <c r="F2007" s="107"/>
    </row>
    <row r="2008" s="1" customFormat="true" spans="1:6">
      <c r="A2008" s="107"/>
      <c r="D2008" s="107"/>
      <c r="F2008" s="107"/>
    </row>
    <row r="2009" s="1" customFormat="true" spans="1:6">
      <c r="A2009" s="107"/>
      <c r="D2009" s="107"/>
      <c r="F2009" s="107"/>
    </row>
    <row r="2010" s="1" customFormat="true" spans="1:6">
      <c r="A2010" s="107"/>
      <c r="D2010" s="107"/>
      <c r="F2010" s="107"/>
    </row>
    <row r="2011" s="1" customFormat="true" spans="1:6">
      <c r="A2011" s="107"/>
      <c r="D2011" s="107"/>
      <c r="F2011" s="107"/>
    </row>
    <row r="2012" s="1" customFormat="true" spans="1:6">
      <c r="A2012" s="107"/>
      <c r="D2012" s="107"/>
      <c r="F2012" s="107"/>
    </row>
    <row r="2013" s="1" customFormat="true" spans="1:6">
      <c r="A2013" s="107"/>
      <c r="D2013" s="107"/>
      <c r="F2013" s="107"/>
    </row>
    <row r="2014" s="1" customFormat="true" spans="1:6">
      <c r="A2014" s="107"/>
      <c r="D2014" s="107"/>
      <c r="F2014" s="107"/>
    </row>
    <row r="2015" s="1" customFormat="true" spans="1:6">
      <c r="A2015" s="107"/>
      <c r="D2015" s="107"/>
      <c r="F2015" s="107"/>
    </row>
    <row r="2016" s="1" customFormat="true" spans="1:6">
      <c r="A2016" s="107"/>
      <c r="D2016" s="107"/>
      <c r="F2016" s="107"/>
    </row>
    <row r="2017" s="1" customFormat="true" spans="1:6">
      <c r="A2017" s="107"/>
      <c r="D2017" s="107"/>
      <c r="F2017" s="107"/>
    </row>
    <row r="2018" s="1" customFormat="true" spans="1:6">
      <c r="A2018" s="107"/>
      <c r="D2018" s="107"/>
      <c r="F2018" s="107"/>
    </row>
    <row r="2019" s="1" customFormat="true" spans="1:6">
      <c r="A2019" s="107"/>
      <c r="D2019" s="107"/>
      <c r="F2019" s="107"/>
    </row>
    <row r="2020" s="1" customFormat="true" spans="1:6">
      <c r="A2020" s="107"/>
      <c r="D2020" s="107"/>
      <c r="F2020" s="107"/>
    </row>
    <row r="2021" s="1" customFormat="true" spans="1:6">
      <c r="A2021" s="107"/>
      <c r="D2021" s="107"/>
      <c r="F2021" s="107"/>
    </row>
    <row r="2022" s="1" customFormat="true" spans="1:6">
      <c r="A2022" s="107"/>
      <c r="D2022" s="107"/>
      <c r="F2022" s="107"/>
    </row>
    <row r="2023" s="1" customFormat="true" spans="1:6">
      <c r="A2023" s="107"/>
      <c r="D2023" s="107"/>
      <c r="F2023" s="107"/>
    </row>
    <row r="2024" s="1" customFormat="true" spans="1:6">
      <c r="A2024" s="107"/>
      <c r="D2024" s="107"/>
      <c r="F2024" s="107"/>
    </row>
    <row r="2025" s="1" customFormat="true" spans="1:6">
      <c r="A2025" s="107"/>
      <c r="D2025" s="107"/>
      <c r="F2025" s="107"/>
    </row>
    <row r="2026" s="1" customFormat="true" spans="1:6">
      <c r="A2026" s="107"/>
      <c r="D2026" s="107"/>
      <c r="F2026" s="107"/>
    </row>
    <row r="2027" s="1" customFormat="true" spans="1:6">
      <c r="A2027" s="107"/>
      <c r="D2027" s="107"/>
      <c r="F2027" s="107"/>
    </row>
    <row r="2028" s="1" customFormat="true" spans="1:6">
      <c r="A2028" s="107"/>
      <c r="D2028" s="107"/>
      <c r="F2028" s="107"/>
    </row>
    <row r="2029" s="1" customFormat="true" spans="1:6">
      <c r="A2029" s="107"/>
      <c r="D2029" s="107"/>
      <c r="F2029" s="107"/>
    </row>
    <row r="2030" s="1" customFormat="true" spans="1:6">
      <c r="A2030" s="107"/>
      <c r="D2030" s="107"/>
      <c r="F2030" s="107"/>
    </row>
    <row r="2031" s="1" customFormat="true" spans="1:6">
      <c r="A2031" s="107"/>
      <c r="D2031" s="107"/>
      <c r="F2031" s="107"/>
    </row>
    <row r="2032" s="1" customFormat="true" spans="1:6">
      <c r="A2032" s="107"/>
      <c r="D2032" s="107"/>
      <c r="F2032" s="107"/>
    </row>
    <row r="2033" s="1" customFormat="true" spans="1:6">
      <c r="A2033" s="107"/>
      <c r="D2033" s="107"/>
      <c r="F2033" s="107"/>
    </row>
    <row r="2034" s="1" customFormat="true" spans="1:6">
      <c r="A2034" s="107"/>
      <c r="D2034" s="107"/>
      <c r="F2034" s="107"/>
    </row>
    <row r="2035" s="1" customFormat="true" spans="1:6">
      <c r="A2035" s="107"/>
      <c r="D2035" s="107"/>
      <c r="F2035" s="107"/>
    </row>
    <row r="2036" s="1" customFormat="true" spans="1:6">
      <c r="A2036" s="107"/>
      <c r="D2036" s="107"/>
      <c r="F2036" s="107"/>
    </row>
    <row r="2037" s="1" customFormat="true" spans="1:6">
      <c r="A2037" s="107"/>
      <c r="D2037" s="107"/>
      <c r="F2037" s="107"/>
    </row>
    <row r="2038" s="1" customFormat="true" spans="1:6">
      <c r="A2038" s="107"/>
      <c r="D2038" s="107"/>
      <c r="F2038" s="107"/>
    </row>
    <row r="2039" s="1" customFormat="true" spans="1:6">
      <c r="A2039" s="107"/>
      <c r="D2039" s="107"/>
      <c r="F2039" s="107"/>
    </row>
    <row r="2040" s="1" customFormat="true" spans="1:6">
      <c r="A2040" s="107"/>
      <c r="D2040" s="107"/>
      <c r="F2040" s="107"/>
    </row>
    <row r="2041" s="1" customFormat="true" spans="1:6">
      <c r="A2041" s="107"/>
      <c r="D2041" s="107"/>
      <c r="F2041" s="107"/>
    </row>
    <row r="2042" s="1" customFormat="true" spans="1:6">
      <c r="A2042" s="107"/>
      <c r="D2042" s="107"/>
      <c r="F2042" s="107"/>
    </row>
    <row r="2043" s="1" customFormat="true" spans="1:6">
      <c r="A2043" s="107"/>
      <c r="D2043" s="107"/>
      <c r="F2043" s="107"/>
    </row>
    <row r="2044" s="1" customFormat="true" spans="1:6">
      <c r="A2044" s="107"/>
      <c r="D2044" s="107"/>
      <c r="F2044" s="107"/>
    </row>
    <row r="2045" s="1" customFormat="true" spans="1:6">
      <c r="A2045" s="107"/>
      <c r="D2045" s="107"/>
      <c r="F2045" s="107"/>
    </row>
    <row r="2046" s="1" customFormat="true" spans="1:6">
      <c r="A2046" s="107"/>
      <c r="D2046" s="107"/>
      <c r="F2046" s="107"/>
    </row>
    <row r="2047" s="1" customFormat="true" spans="1:6">
      <c r="A2047" s="107"/>
      <c r="D2047" s="107"/>
      <c r="F2047" s="107"/>
    </row>
    <row r="2048" s="1" customFormat="true" spans="1:6">
      <c r="A2048" s="107"/>
      <c r="D2048" s="107"/>
      <c r="F2048" s="107"/>
    </row>
    <row r="2049" s="1" customFormat="true" spans="1:6">
      <c r="A2049" s="107"/>
      <c r="D2049" s="107"/>
      <c r="F2049" s="107"/>
    </row>
    <row r="2050" s="1" customFormat="true" spans="1:6">
      <c r="A2050" s="107"/>
      <c r="D2050" s="107"/>
      <c r="F2050" s="107"/>
    </row>
    <row r="2051" s="1" customFormat="true" spans="1:6">
      <c r="A2051" s="107"/>
      <c r="D2051" s="107"/>
      <c r="F2051" s="107"/>
    </row>
    <row r="2052" s="1" customFormat="true" spans="1:6">
      <c r="A2052" s="107"/>
      <c r="D2052" s="107"/>
      <c r="F2052" s="107"/>
    </row>
    <row r="2053" s="1" customFormat="true" spans="1:6">
      <c r="A2053" s="107"/>
      <c r="D2053" s="107"/>
      <c r="F2053" s="107"/>
    </row>
    <row r="2054" s="1" customFormat="true" spans="1:6">
      <c r="A2054" s="107"/>
      <c r="D2054" s="107"/>
      <c r="F2054" s="107"/>
    </row>
    <row r="2055" s="1" customFormat="true" spans="1:6">
      <c r="A2055" s="107"/>
      <c r="D2055" s="107"/>
      <c r="F2055" s="107"/>
    </row>
    <row r="2056" s="1" customFormat="true" spans="1:6">
      <c r="A2056" s="107"/>
      <c r="D2056" s="107"/>
      <c r="F2056" s="107"/>
    </row>
    <row r="2057" s="1" customFormat="true" spans="1:6">
      <c r="A2057" s="107"/>
      <c r="D2057" s="107"/>
      <c r="F2057" s="107"/>
    </row>
    <row r="2058" s="1" customFormat="true" spans="1:6">
      <c r="A2058" s="107"/>
      <c r="D2058" s="107"/>
      <c r="F2058" s="107"/>
    </row>
    <row r="2059" s="1" customFormat="true" spans="1:6">
      <c r="A2059" s="107"/>
      <c r="D2059" s="107"/>
      <c r="F2059" s="107"/>
    </row>
    <row r="2060" s="1" customFormat="true" spans="1:6">
      <c r="A2060" s="107"/>
      <c r="D2060" s="107"/>
      <c r="F2060" s="107"/>
    </row>
    <row r="2061" s="1" customFormat="true" spans="1:6">
      <c r="A2061" s="107"/>
      <c r="D2061" s="107"/>
      <c r="F2061" s="107"/>
    </row>
    <row r="2062" s="1" customFormat="true" spans="1:6">
      <c r="A2062" s="107"/>
      <c r="D2062" s="107"/>
      <c r="F2062" s="107"/>
    </row>
    <row r="2063" s="1" customFormat="true" spans="1:6">
      <c r="A2063" s="107"/>
      <c r="D2063" s="107"/>
      <c r="F2063" s="107"/>
    </row>
    <row r="2064" s="1" customFormat="true" spans="1:6">
      <c r="A2064" s="107"/>
      <c r="D2064" s="107"/>
      <c r="F2064" s="107"/>
    </row>
    <row r="2065" s="1" customFormat="true" spans="1:6">
      <c r="A2065" s="107"/>
      <c r="D2065" s="107"/>
      <c r="F2065" s="107"/>
    </row>
    <row r="2066" s="1" customFormat="true" spans="1:6">
      <c r="A2066" s="107"/>
      <c r="D2066" s="107"/>
      <c r="F2066" s="107"/>
    </row>
    <row r="2067" s="1" customFormat="true" spans="1:6">
      <c r="A2067" s="107"/>
      <c r="D2067" s="107"/>
      <c r="F2067" s="107"/>
    </row>
    <row r="2068" s="1" customFormat="true" spans="1:6">
      <c r="A2068" s="107"/>
      <c r="D2068" s="107"/>
      <c r="F2068" s="107"/>
    </row>
    <row r="2069" s="1" customFormat="true" spans="1:6">
      <c r="A2069" s="107"/>
      <c r="D2069" s="107"/>
      <c r="F2069" s="107"/>
    </row>
    <row r="2070" s="1" customFormat="true" spans="1:6">
      <c r="A2070" s="107"/>
      <c r="D2070" s="107"/>
      <c r="F2070" s="107"/>
    </row>
    <row r="2071" s="1" customFormat="true" spans="1:6">
      <c r="A2071" s="107"/>
      <c r="D2071" s="107"/>
      <c r="F2071" s="107"/>
    </row>
    <row r="2072" s="1" customFormat="true" spans="1:6">
      <c r="A2072" s="107"/>
      <c r="D2072" s="107"/>
      <c r="F2072" s="107"/>
    </row>
    <row r="2073" s="1" customFormat="true" spans="1:6">
      <c r="A2073" s="107"/>
      <c r="D2073" s="107"/>
      <c r="F2073" s="107"/>
    </row>
    <row r="2074" s="1" customFormat="true" spans="1:6">
      <c r="A2074" s="107"/>
      <c r="D2074" s="107"/>
      <c r="F2074" s="107"/>
    </row>
    <row r="2075" s="1" customFormat="true" spans="1:6">
      <c r="A2075" s="107"/>
      <c r="D2075" s="107"/>
      <c r="F2075" s="107"/>
    </row>
    <row r="2076" s="1" customFormat="true" spans="1:6">
      <c r="A2076" s="107"/>
      <c r="D2076" s="107"/>
      <c r="F2076" s="107"/>
    </row>
    <row r="2077" s="1" customFormat="true" spans="1:6">
      <c r="A2077" s="107"/>
      <c r="D2077" s="107"/>
      <c r="F2077" s="107"/>
    </row>
    <row r="2078" s="1" customFormat="true" spans="1:6">
      <c r="A2078" s="107"/>
      <c r="D2078" s="107"/>
      <c r="F2078" s="107"/>
    </row>
    <row r="2079" s="1" customFormat="true" spans="1:6">
      <c r="A2079" s="107"/>
      <c r="D2079" s="107"/>
      <c r="F2079" s="107"/>
    </row>
    <row r="2080" s="1" customFormat="true" spans="1:6">
      <c r="A2080" s="107"/>
      <c r="D2080" s="107"/>
      <c r="F2080" s="107"/>
    </row>
    <row r="2081" s="1" customFormat="true" spans="1:6">
      <c r="A2081" s="107"/>
      <c r="D2081" s="107"/>
      <c r="F2081" s="107"/>
    </row>
    <row r="2082" s="1" customFormat="true" spans="1:6">
      <c r="A2082" s="107"/>
      <c r="D2082" s="107"/>
      <c r="F2082" s="107"/>
    </row>
    <row r="2083" s="1" customFormat="true" spans="1:6">
      <c r="A2083" s="107"/>
      <c r="D2083" s="107"/>
      <c r="F2083" s="107"/>
    </row>
    <row r="2084" s="1" customFormat="true" spans="1:6">
      <c r="A2084" s="107"/>
      <c r="D2084" s="107"/>
      <c r="F2084" s="107"/>
    </row>
    <row r="2085" s="1" customFormat="true" spans="1:6">
      <c r="A2085" s="107"/>
      <c r="D2085" s="107"/>
      <c r="F2085" s="107"/>
    </row>
    <row r="2086" s="1" customFormat="true" spans="1:6">
      <c r="A2086" s="107"/>
      <c r="D2086" s="107"/>
      <c r="F2086" s="107"/>
    </row>
    <row r="2087" s="1" customFormat="true" spans="1:6">
      <c r="A2087" s="107"/>
      <c r="D2087" s="107"/>
      <c r="F2087" s="107"/>
    </row>
    <row r="2088" s="1" customFormat="true" spans="1:6">
      <c r="A2088" s="107"/>
      <c r="D2088" s="107"/>
      <c r="F2088" s="107"/>
    </row>
    <row r="2089" s="1" customFormat="true" spans="1:6">
      <c r="A2089" s="107"/>
      <c r="D2089" s="107"/>
      <c r="F2089" s="107"/>
    </row>
    <row r="2090" s="1" customFormat="true" spans="1:6">
      <c r="A2090" s="107"/>
      <c r="D2090" s="107"/>
      <c r="F2090" s="107"/>
    </row>
    <row r="2091" s="1" customFormat="true" spans="1:6">
      <c r="A2091" s="107"/>
      <c r="D2091" s="107"/>
      <c r="F2091" s="107"/>
    </row>
    <row r="2092" s="1" customFormat="true" spans="1:6">
      <c r="A2092" s="107"/>
      <c r="D2092" s="107"/>
      <c r="F2092" s="107"/>
    </row>
    <row r="2093" s="1" customFormat="true" spans="1:6">
      <c r="A2093" s="107"/>
      <c r="D2093" s="107"/>
      <c r="F2093" s="107"/>
    </row>
    <row r="2094" s="1" customFormat="true" spans="1:6">
      <c r="A2094" s="107"/>
      <c r="D2094" s="107"/>
      <c r="F2094" s="107"/>
    </row>
    <row r="2095" s="1" customFormat="true" spans="1:6">
      <c r="A2095" s="107"/>
      <c r="D2095" s="107"/>
      <c r="F2095" s="107"/>
    </row>
    <row r="2096" s="1" customFormat="true" spans="1:6">
      <c r="A2096" s="107"/>
      <c r="D2096" s="107"/>
      <c r="F2096" s="107"/>
    </row>
    <row r="2097" s="1" customFormat="true" spans="1:6">
      <c r="A2097" s="107"/>
      <c r="D2097" s="107"/>
      <c r="F2097" s="107"/>
    </row>
    <row r="2098" s="1" customFormat="true" spans="1:6">
      <c r="A2098" s="107"/>
      <c r="D2098" s="107"/>
      <c r="F2098" s="107"/>
    </row>
    <row r="2099" s="1" customFormat="true" spans="1:6">
      <c r="A2099" s="107"/>
      <c r="D2099" s="107"/>
      <c r="F2099" s="107"/>
    </row>
    <row r="2100" s="1" customFormat="true" spans="1:6">
      <c r="A2100" s="107"/>
      <c r="D2100" s="107"/>
      <c r="F2100" s="107"/>
    </row>
    <row r="2101" s="1" customFormat="true" spans="1:6">
      <c r="A2101" s="107"/>
      <c r="D2101" s="107"/>
      <c r="F2101" s="107"/>
    </row>
    <row r="2102" s="1" customFormat="true" spans="1:6">
      <c r="A2102" s="107"/>
      <c r="D2102" s="107"/>
      <c r="F2102" s="107"/>
    </row>
    <row r="2103" s="1" customFormat="true" spans="1:6">
      <c r="A2103" s="107"/>
      <c r="D2103" s="107"/>
      <c r="F2103" s="107"/>
    </row>
    <row r="2104" s="1" customFormat="true" spans="1:6">
      <c r="A2104" s="107"/>
      <c r="D2104" s="107"/>
      <c r="F2104" s="107"/>
    </row>
    <row r="2105" s="1" customFormat="true" spans="1:6">
      <c r="A2105" s="107"/>
      <c r="D2105" s="107"/>
      <c r="F2105" s="107"/>
    </row>
    <row r="2106" s="1" customFormat="true" spans="1:6">
      <c r="A2106" s="107"/>
      <c r="D2106" s="107"/>
      <c r="F2106" s="107"/>
    </row>
    <row r="2107" s="1" customFormat="true" spans="1:6">
      <c r="A2107" s="107"/>
      <c r="D2107" s="107"/>
      <c r="F2107" s="107"/>
    </row>
    <row r="2108" s="1" customFormat="true" spans="1:6">
      <c r="A2108" s="107"/>
      <c r="D2108" s="107"/>
      <c r="F2108" s="107"/>
    </row>
    <row r="2109" s="1" customFormat="true" spans="1:6">
      <c r="A2109" s="107"/>
      <c r="D2109" s="107"/>
      <c r="F2109" s="107"/>
    </row>
    <row r="2110" s="1" customFormat="true" spans="1:6">
      <c r="A2110" s="107"/>
      <c r="D2110" s="107"/>
      <c r="F2110" s="107"/>
    </row>
    <row r="2111" s="1" customFormat="true" spans="1:6">
      <c r="A2111" s="107"/>
      <c r="D2111" s="107"/>
      <c r="F2111" s="107"/>
    </row>
    <row r="2112" s="1" customFormat="true" spans="1:6">
      <c r="A2112" s="107"/>
      <c r="D2112" s="107"/>
      <c r="F2112" s="107"/>
    </row>
    <row r="2113" s="1" customFormat="true" spans="1:6">
      <c r="A2113" s="107"/>
      <c r="D2113" s="107"/>
      <c r="F2113" s="107"/>
    </row>
    <row r="2114" s="1" customFormat="true" spans="1:6">
      <c r="A2114" s="107"/>
      <c r="D2114" s="107"/>
      <c r="F2114" s="107"/>
    </row>
    <row r="2115" s="1" customFormat="true" spans="1:6">
      <c r="A2115" s="107"/>
      <c r="D2115" s="107"/>
      <c r="F2115" s="107"/>
    </row>
    <row r="2116" s="1" customFormat="true" spans="1:6">
      <c r="A2116" s="107"/>
      <c r="D2116" s="107"/>
      <c r="F2116" s="107"/>
    </row>
    <row r="2117" s="1" customFormat="true" spans="1:6">
      <c r="A2117" s="107"/>
      <c r="D2117" s="107"/>
      <c r="F2117" s="107"/>
    </row>
    <row r="2118" s="1" customFormat="true" spans="1:6">
      <c r="A2118" s="107"/>
      <c r="D2118" s="107"/>
      <c r="F2118" s="107"/>
    </row>
    <row r="2119" s="1" customFormat="true" spans="1:6">
      <c r="A2119" s="107"/>
      <c r="D2119" s="107"/>
      <c r="F2119" s="107"/>
    </row>
    <row r="2120" s="1" customFormat="true" spans="1:6">
      <c r="A2120" s="107"/>
      <c r="D2120" s="107"/>
      <c r="F2120" s="107"/>
    </row>
    <row r="2121" s="1" customFormat="true" spans="1:6">
      <c r="A2121" s="107"/>
      <c r="D2121" s="107"/>
      <c r="F2121" s="107"/>
    </row>
    <row r="2122" s="1" customFormat="true" spans="1:6">
      <c r="A2122" s="107"/>
      <c r="D2122" s="107"/>
      <c r="F2122" s="107"/>
    </row>
    <row r="2123" s="1" customFormat="true" spans="1:6">
      <c r="A2123" s="107"/>
      <c r="D2123" s="107"/>
      <c r="F2123" s="107"/>
    </row>
    <row r="2124" s="1" customFormat="true" spans="1:6">
      <c r="A2124" s="107"/>
      <c r="D2124" s="107"/>
      <c r="F2124" s="107"/>
    </row>
    <row r="2125" s="1" customFormat="true" spans="1:6">
      <c r="A2125" s="107"/>
      <c r="D2125" s="107"/>
      <c r="F2125" s="107"/>
    </row>
    <row r="2126" s="1" customFormat="true" spans="1:6">
      <c r="A2126" s="107"/>
      <c r="D2126" s="107"/>
      <c r="F2126" s="107"/>
    </row>
    <row r="2127" s="1" customFormat="true" spans="1:6">
      <c r="A2127" s="107"/>
      <c r="D2127" s="107"/>
      <c r="F2127" s="107"/>
    </row>
    <row r="2128" s="1" customFormat="true" spans="1:6">
      <c r="A2128" s="107"/>
      <c r="D2128" s="107"/>
      <c r="F2128" s="107"/>
    </row>
    <row r="2129" s="1" customFormat="true" spans="1:6">
      <c r="A2129" s="107"/>
      <c r="D2129" s="107"/>
      <c r="F2129" s="107"/>
    </row>
    <row r="2130" s="1" customFormat="true" spans="1:6">
      <c r="A2130" s="107"/>
      <c r="D2130" s="107"/>
      <c r="F2130" s="107"/>
    </row>
    <row r="2131" s="1" customFormat="true" spans="1:6">
      <c r="A2131" s="107"/>
      <c r="D2131" s="107"/>
      <c r="F2131" s="107"/>
    </row>
    <row r="2132" s="1" customFormat="true" spans="1:6">
      <c r="A2132" s="107"/>
      <c r="D2132" s="107"/>
      <c r="F2132" s="107"/>
    </row>
    <row r="2133" s="1" customFormat="true" spans="1:6">
      <c r="A2133" s="107"/>
      <c r="D2133" s="107"/>
      <c r="F2133" s="107"/>
    </row>
    <row r="2134" s="1" customFormat="true" spans="1:6">
      <c r="A2134" s="107"/>
      <c r="D2134" s="107"/>
      <c r="F2134" s="107"/>
    </row>
    <row r="2135" s="1" customFormat="true" spans="1:6">
      <c r="A2135" s="107"/>
      <c r="D2135" s="107"/>
      <c r="F2135" s="107"/>
    </row>
    <row r="2136" s="1" customFormat="true" spans="1:6">
      <c r="A2136" s="107"/>
      <c r="D2136" s="107"/>
      <c r="F2136" s="107"/>
    </row>
    <row r="2137" s="1" customFormat="true" spans="1:6">
      <c r="A2137" s="107"/>
      <c r="D2137" s="107"/>
      <c r="F2137" s="107"/>
    </row>
    <row r="2138" s="1" customFormat="true" spans="1:6">
      <c r="A2138" s="107"/>
      <c r="D2138" s="107"/>
      <c r="F2138" s="107"/>
    </row>
    <row r="2139" s="1" customFormat="true" spans="1:6">
      <c r="A2139" s="107"/>
      <c r="D2139" s="107"/>
      <c r="F2139" s="107"/>
    </row>
    <row r="2140" s="1" customFormat="true" spans="1:6">
      <c r="A2140" s="107"/>
      <c r="D2140" s="107"/>
      <c r="F2140" s="107"/>
    </row>
    <row r="2141" s="1" customFormat="true" spans="1:6">
      <c r="A2141" s="107"/>
      <c r="D2141" s="107"/>
      <c r="F2141" s="107"/>
    </row>
    <row r="2142" s="1" customFormat="true" spans="1:6">
      <c r="A2142" s="107"/>
      <c r="D2142" s="107"/>
      <c r="F2142" s="107"/>
    </row>
    <row r="2143" s="1" customFormat="true" spans="1:6">
      <c r="A2143" s="107"/>
      <c r="D2143" s="107"/>
      <c r="F2143" s="107"/>
    </row>
    <row r="2144" s="1" customFormat="true" spans="1:6">
      <c r="A2144" s="107"/>
      <c r="D2144" s="107"/>
      <c r="F2144" s="107"/>
    </row>
    <row r="2145" s="1" customFormat="true" spans="1:6">
      <c r="A2145" s="107"/>
      <c r="D2145" s="107"/>
      <c r="F2145" s="107"/>
    </row>
    <row r="2146" s="1" customFormat="true" spans="1:6">
      <c r="A2146" s="107"/>
      <c r="D2146" s="107"/>
      <c r="F2146" s="107"/>
    </row>
    <row r="2147" s="1" customFormat="true" spans="1:6">
      <c r="A2147" s="107"/>
      <c r="D2147" s="107"/>
      <c r="F2147" s="107"/>
    </row>
    <row r="2148" s="1" customFormat="true" spans="1:6">
      <c r="A2148" s="107"/>
      <c r="D2148" s="107"/>
      <c r="F2148" s="107"/>
    </row>
    <row r="2149" s="1" customFormat="true" spans="1:6">
      <c r="A2149" s="107"/>
      <c r="D2149" s="107"/>
      <c r="F2149" s="107"/>
    </row>
    <row r="2150" s="1" customFormat="true" spans="1:6">
      <c r="A2150" s="107"/>
      <c r="D2150" s="107"/>
      <c r="F2150" s="107"/>
    </row>
    <row r="2151" s="1" customFormat="true" spans="1:6">
      <c r="A2151" s="107"/>
      <c r="D2151" s="107"/>
      <c r="F2151" s="107"/>
    </row>
    <row r="2152" s="1" customFormat="true" spans="1:6">
      <c r="A2152" s="107"/>
      <c r="D2152" s="107"/>
      <c r="F2152" s="107"/>
    </row>
    <row r="2153" s="1" customFormat="true" spans="1:6">
      <c r="A2153" s="107"/>
      <c r="D2153" s="107"/>
      <c r="F2153" s="107"/>
    </row>
    <row r="2154" s="1" customFormat="true" spans="1:6">
      <c r="A2154" s="107"/>
      <c r="D2154" s="107"/>
      <c r="F2154" s="107"/>
    </row>
    <row r="2155" s="1" customFormat="true" spans="1:6">
      <c r="A2155" s="107"/>
      <c r="D2155" s="107"/>
      <c r="F2155" s="107"/>
    </row>
    <row r="2156" s="1" customFormat="true" spans="1:6">
      <c r="A2156" s="107"/>
      <c r="D2156" s="107"/>
      <c r="F2156" s="107"/>
    </row>
    <row r="2157" s="1" customFormat="true" spans="1:6">
      <c r="A2157" s="107"/>
      <c r="D2157" s="107"/>
      <c r="F2157" s="107"/>
    </row>
    <row r="2158" s="1" customFormat="true" spans="1:6">
      <c r="A2158" s="107"/>
      <c r="D2158" s="107"/>
      <c r="F2158" s="107"/>
    </row>
    <row r="2159" s="1" customFormat="true" spans="1:6">
      <c r="A2159" s="107"/>
      <c r="D2159" s="107"/>
      <c r="F2159" s="107"/>
    </row>
    <row r="2160" s="1" customFormat="true" spans="1:6">
      <c r="A2160" s="107"/>
      <c r="D2160" s="107"/>
      <c r="F2160" s="107"/>
    </row>
    <row r="2161" s="1" customFormat="true" spans="1:6">
      <c r="A2161" s="107"/>
      <c r="D2161" s="107"/>
      <c r="F2161" s="107"/>
    </row>
    <row r="2162" s="1" customFormat="true" spans="1:6">
      <c r="A2162" s="107"/>
      <c r="D2162" s="107"/>
      <c r="F2162" s="107"/>
    </row>
    <row r="2163" s="1" customFormat="true" spans="1:6">
      <c r="A2163" s="107"/>
      <c r="D2163" s="107"/>
      <c r="F2163" s="107"/>
    </row>
    <row r="2164" s="1" customFormat="true" spans="1:6">
      <c r="A2164" s="107"/>
      <c r="D2164" s="107"/>
      <c r="F2164" s="107"/>
    </row>
    <row r="2165" s="1" customFormat="true" spans="1:6">
      <c r="A2165" s="107"/>
      <c r="D2165" s="107"/>
      <c r="F2165" s="107"/>
    </row>
    <row r="2166" s="1" customFormat="true" spans="1:6">
      <c r="A2166" s="107"/>
      <c r="D2166" s="107"/>
      <c r="F2166" s="107"/>
    </row>
    <row r="2167" s="1" customFormat="true" spans="1:6">
      <c r="A2167" s="107"/>
      <c r="D2167" s="107"/>
      <c r="F2167" s="107"/>
    </row>
    <row r="2168" s="1" customFormat="true" spans="1:6">
      <c r="A2168" s="107"/>
      <c r="D2168" s="107"/>
      <c r="F2168" s="107"/>
    </row>
    <row r="2169" s="1" customFormat="true" spans="1:6">
      <c r="A2169" s="107"/>
      <c r="D2169" s="107"/>
      <c r="F2169" s="107"/>
    </row>
    <row r="2170" s="1" customFormat="true" spans="1:6">
      <c r="A2170" s="107"/>
      <c r="D2170" s="107"/>
      <c r="F2170" s="107"/>
    </row>
    <row r="2171" s="1" customFormat="true" spans="1:6">
      <c r="A2171" s="107"/>
      <c r="D2171" s="107"/>
      <c r="F2171" s="107"/>
    </row>
    <row r="2172" s="1" customFormat="true" spans="1:6">
      <c r="A2172" s="107"/>
      <c r="D2172" s="107"/>
      <c r="F2172" s="107"/>
    </row>
    <row r="2173" s="1" customFormat="true" spans="1:6">
      <c r="A2173" s="107"/>
      <c r="D2173" s="107"/>
      <c r="F2173" s="107"/>
    </row>
    <row r="2174" s="1" customFormat="true" spans="1:6">
      <c r="A2174" s="107"/>
      <c r="D2174" s="107"/>
      <c r="F2174" s="107"/>
    </row>
    <row r="2175" s="1" customFormat="true" spans="1:6">
      <c r="A2175" s="107"/>
      <c r="D2175" s="107"/>
      <c r="F2175" s="107"/>
    </row>
    <row r="2176" s="1" customFormat="true" spans="1:6">
      <c r="A2176" s="107"/>
      <c r="D2176" s="107"/>
      <c r="F2176" s="107"/>
    </row>
    <row r="2177" s="1" customFormat="true" spans="1:6">
      <c r="A2177" s="107"/>
      <c r="D2177" s="107"/>
      <c r="F2177" s="107"/>
    </row>
    <row r="2178" s="1" customFormat="true" spans="1:6">
      <c r="A2178" s="107"/>
      <c r="D2178" s="107"/>
      <c r="F2178" s="107"/>
    </row>
    <row r="2179" s="1" customFormat="true" spans="1:6">
      <c r="A2179" s="107"/>
      <c r="D2179" s="107"/>
      <c r="F2179" s="107"/>
    </row>
    <row r="2180" s="1" customFormat="true" spans="1:6">
      <c r="A2180" s="107"/>
      <c r="D2180" s="107"/>
      <c r="F2180" s="107"/>
    </row>
    <row r="2181" s="1" customFormat="true" spans="1:6">
      <c r="A2181" s="107"/>
      <c r="D2181" s="107"/>
      <c r="F2181" s="107"/>
    </row>
    <row r="2182" s="1" customFormat="true" spans="1:6">
      <c r="A2182" s="107"/>
      <c r="D2182" s="107"/>
      <c r="F2182" s="107"/>
    </row>
    <row r="2183" s="1" customFormat="true" spans="1:6">
      <c r="A2183" s="107"/>
      <c r="D2183" s="107"/>
      <c r="F2183" s="107"/>
    </row>
    <row r="2184" s="1" customFormat="true" spans="1:6">
      <c r="A2184" s="107"/>
      <c r="D2184" s="107"/>
      <c r="F2184" s="107"/>
    </row>
    <row r="2185" s="1" customFormat="true" spans="1:6">
      <c r="A2185" s="107"/>
      <c r="D2185" s="107"/>
      <c r="F2185" s="107"/>
    </row>
    <row r="2186" s="1" customFormat="true" spans="1:6">
      <c r="A2186" s="107"/>
      <c r="D2186" s="107"/>
      <c r="F2186" s="107"/>
    </row>
    <row r="2187" s="1" customFormat="true" spans="1:6">
      <c r="A2187" s="107"/>
      <c r="D2187" s="107"/>
      <c r="F2187" s="107"/>
    </row>
    <row r="2188" s="1" customFormat="true" spans="1:6">
      <c r="A2188" s="107"/>
      <c r="D2188" s="107"/>
      <c r="F2188" s="107"/>
    </row>
    <row r="2189" s="1" customFormat="true" spans="1:6">
      <c r="A2189" s="107"/>
      <c r="D2189" s="107"/>
      <c r="F2189" s="107"/>
    </row>
    <row r="2190" s="1" customFormat="true" spans="1:6">
      <c r="A2190" s="107"/>
      <c r="D2190" s="107"/>
      <c r="F2190" s="107"/>
    </row>
    <row r="2191" s="1" customFormat="true" spans="1:6">
      <c r="A2191" s="107"/>
      <c r="D2191" s="107"/>
      <c r="F2191" s="107"/>
    </row>
    <row r="2192" s="1" customFormat="true" spans="1:6">
      <c r="A2192" s="107"/>
      <c r="D2192" s="107"/>
      <c r="F2192" s="107"/>
    </row>
    <row r="2193" s="1" customFormat="true" spans="1:6">
      <c r="A2193" s="107"/>
      <c r="D2193" s="107"/>
      <c r="F2193" s="107"/>
    </row>
    <row r="2194" s="1" customFormat="true" spans="1:6">
      <c r="A2194" s="107"/>
      <c r="D2194" s="107"/>
      <c r="F2194" s="107"/>
    </row>
    <row r="2195" s="1" customFormat="true" spans="1:6">
      <c r="A2195" s="107"/>
      <c r="D2195" s="107"/>
      <c r="F2195" s="107"/>
    </row>
    <row r="2196" s="1" customFormat="true" spans="1:6">
      <c r="A2196" s="107"/>
      <c r="D2196" s="107"/>
      <c r="F2196" s="107"/>
    </row>
    <row r="2197" s="1" customFormat="true" spans="1:6">
      <c r="A2197" s="107"/>
      <c r="D2197" s="107"/>
      <c r="F2197" s="107"/>
    </row>
    <row r="2198" s="1" customFormat="true" spans="1:6">
      <c r="A2198" s="107"/>
      <c r="D2198" s="107"/>
      <c r="F2198" s="107"/>
    </row>
    <row r="2199" s="1" customFormat="true" spans="1:6">
      <c r="A2199" s="107"/>
      <c r="D2199" s="107"/>
      <c r="F2199" s="107"/>
    </row>
    <row r="2200" s="1" customFormat="true" spans="1:6">
      <c r="A2200" s="107"/>
      <c r="D2200" s="107"/>
      <c r="F2200" s="107"/>
    </row>
    <row r="2201" s="1" customFormat="true" spans="1:6">
      <c r="A2201" s="107"/>
      <c r="D2201" s="107"/>
      <c r="F2201" s="107"/>
    </row>
    <row r="2202" s="1" customFormat="true" spans="1:6">
      <c r="A2202" s="107"/>
      <c r="D2202" s="107"/>
      <c r="F2202" s="107"/>
    </row>
    <row r="2203" s="1" customFormat="true" spans="1:6">
      <c r="A2203" s="107"/>
      <c r="D2203" s="107"/>
      <c r="F2203" s="107"/>
    </row>
    <row r="2204" s="1" customFormat="true" spans="1:6">
      <c r="A2204" s="107"/>
      <c r="D2204" s="107"/>
      <c r="F2204" s="107"/>
    </row>
    <row r="2205" s="1" customFormat="true" spans="1:6">
      <c r="A2205" s="107"/>
      <c r="D2205" s="107"/>
      <c r="F2205" s="107"/>
    </row>
    <row r="2206" s="1" customFormat="true" spans="1:6">
      <c r="A2206" s="107"/>
      <c r="D2206" s="107"/>
      <c r="F2206" s="107"/>
    </row>
    <row r="2207" s="1" customFormat="true" spans="1:6">
      <c r="A2207" s="107"/>
      <c r="D2207" s="107"/>
      <c r="F2207" s="107"/>
    </row>
    <row r="2208" s="1" customFormat="true" spans="1:6">
      <c r="A2208" s="107"/>
      <c r="D2208" s="107"/>
      <c r="F2208" s="107"/>
    </row>
    <row r="2209" s="1" customFormat="true" spans="1:6">
      <c r="A2209" s="107"/>
      <c r="D2209" s="107"/>
      <c r="F2209" s="107"/>
    </row>
    <row r="2210" s="1" customFormat="true" spans="1:6">
      <c r="A2210" s="107"/>
      <c r="D2210" s="107"/>
      <c r="F2210" s="107"/>
    </row>
    <row r="2211" s="1" customFormat="true" spans="1:6">
      <c r="A2211" s="107"/>
      <c r="D2211" s="107"/>
      <c r="F2211" s="107"/>
    </row>
    <row r="2212" s="1" customFormat="true" spans="1:6">
      <c r="A2212" s="107"/>
      <c r="D2212" s="107"/>
      <c r="F2212" s="107"/>
    </row>
    <row r="2213" s="1" customFormat="true" spans="1:6">
      <c r="A2213" s="107"/>
      <c r="D2213" s="107"/>
      <c r="F2213" s="107"/>
    </row>
    <row r="2214" s="1" customFormat="true" spans="1:6">
      <c r="A2214" s="107"/>
      <c r="D2214" s="107"/>
      <c r="F2214" s="107"/>
    </row>
    <row r="2215" s="1" customFormat="true" spans="1:6">
      <c r="A2215" s="107"/>
      <c r="D2215" s="107"/>
      <c r="F2215" s="107"/>
    </row>
    <row r="2216" s="1" customFormat="true" spans="1:6">
      <c r="A2216" s="107"/>
      <c r="D2216" s="107"/>
      <c r="F2216" s="107"/>
    </row>
    <row r="2217" s="1" customFormat="true" spans="1:6">
      <c r="A2217" s="107"/>
      <c r="D2217" s="107"/>
      <c r="F2217" s="107"/>
    </row>
    <row r="2218" s="1" customFormat="true" spans="1:6">
      <c r="A2218" s="107"/>
      <c r="D2218" s="107"/>
      <c r="F2218" s="107"/>
    </row>
    <row r="2219" s="1" customFormat="true" spans="1:6">
      <c r="A2219" s="107"/>
      <c r="D2219" s="107"/>
      <c r="F2219" s="107"/>
    </row>
    <row r="2220" s="1" customFormat="true" spans="1:6">
      <c r="A2220" s="107"/>
      <c r="D2220" s="107"/>
      <c r="F2220" s="107"/>
    </row>
    <row r="2221" s="1" customFormat="true" spans="1:6">
      <c r="A2221" s="107"/>
      <c r="D2221" s="107"/>
      <c r="F2221" s="107"/>
    </row>
    <row r="2222" s="1" customFormat="true" spans="1:6">
      <c r="A2222" s="107"/>
      <c r="D2222" s="107"/>
      <c r="F2222" s="107"/>
    </row>
    <row r="2223" s="1" customFormat="true" spans="1:6">
      <c r="A2223" s="107"/>
      <c r="D2223" s="107"/>
      <c r="F2223" s="107"/>
    </row>
    <row r="2224" s="1" customFormat="true" spans="1:6">
      <c r="A2224" s="107"/>
      <c r="D2224" s="107"/>
      <c r="F2224" s="107"/>
    </row>
    <row r="2225" s="1" customFormat="true" spans="1:6">
      <c r="A2225" s="107"/>
      <c r="D2225" s="107"/>
      <c r="F2225" s="107"/>
    </row>
    <row r="2226" s="1" customFormat="true" spans="1:6">
      <c r="A2226" s="107"/>
      <c r="D2226" s="107"/>
      <c r="F2226" s="107"/>
    </row>
    <row r="2227" s="1" customFormat="true" spans="1:6">
      <c r="A2227" s="107"/>
      <c r="D2227" s="107"/>
      <c r="F2227" s="107"/>
    </row>
    <row r="2228" s="1" customFormat="true" spans="1:6">
      <c r="A2228" s="107"/>
      <c r="D2228" s="107"/>
      <c r="F2228" s="107"/>
    </row>
    <row r="2229" s="1" customFormat="true" spans="1:6">
      <c r="A2229" s="107"/>
      <c r="D2229" s="107"/>
      <c r="F2229" s="107"/>
    </row>
    <row r="2230" s="1" customFormat="true" spans="1:6">
      <c r="A2230" s="107"/>
      <c r="D2230" s="107"/>
      <c r="F2230" s="107"/>
    </row>
    <row r="2231" s="1" customFormat="true" spans="1:6">
      <c r="A2231" s="107"/>
      <c r="D2231" s="107"/>
      <c r="F2231" s="107"/>
    </row>
    <row r="2232" s="1" customFormat="true" spans="1:6">
      <c r="A2232" s="107"/>
      <c r="D2232" s="107"/>
      <c r="F2232" s="107"/>
    </row>
    <row r="2233" s="1" customFormat="true" spans="1:6">
      <c r="A2233" s="107"/>
      <c r="D2233" s="107"/>
      <c r="F2233" s="107"/>
    </row>
    <row r="2234" s="1" customFormat="true" spans="1:6">
      <c r="A2234" s="107"/>
      <c r="D2234" s="107"/>
      <c r="F2234" s="107"/>
    </row>
    <row r="2235" s="1" customFormat="true" spans="1:6">
      <c r="A2235" s="107"/>
      <c r="D2235" s="107"/>
      <c r="F2235" s="107"/>
    </row>
    <row r="2236" s="1" customFormat="true" spans="1:6">
      <c r="A2236" s="107"/>
      <c r="D2236" s="107"/>
      <c r="F2236" s="107"/>
    </row>
    <row r="2237" s="1" customFormat="true" spans="1:6">
      <c r="A2237" s="107"/>
      <c r="D2237" s="107"/>
      <c r="F2237" s="107"/>
    </row>
    <row r="2238" s="1" customFormat="true" spans="1:6">
      <c r="A2238" s="107"/>
      <c r="D2238" s="107"/>
      <c r="F2238" s="107"/>
    </row>
    <row r="2239" s="1" customFormat="true" spans="1:6">
      <c r="A2239" s="107"/>
      <c r="D2239" s="107"/>
      <c r="F2239" s="107"/>
    </row>
    <row r="2240" s="1" customFormat="true" spans="1:6">
      <c r="A2240" s="107"/>
      <c r="D2240" s="107"/>
      <c r="F2240" s="107"/>
    </row>
    <row r="2241" s="1" customFormat="true" spans="1:6">
      <c r="A2241" s="107"/>
      <c r="D2241" s="107"/>
      <c r="F2241" s="107"/>
    </row>
    <row r="2242" s="1" customFormat="true" spans="1:6">
      <c r="A2242" s="107"/>
      <c r="D2242" s="107"/>
      <c r="F2242" s="107"/>
    </row>
    <row r="2243" s="1" customFormat="true" spans="1:6">
      <c r="A2243" s="107"/>
      <c r="D2243" s="107"/>
      <c r="F2243" s="107"/>
    </row>
    <row r="2244" s="1" customFormat="true" spans="1:6">
      <c r="A2244" s="107"/>
      <c r="D2244" s="107"/>
      <c r="F2244" s="107"/>
    </row>
    <row r="2245" s="1" customFormat="true" spans="1:6">
      <c r="A2245" s="107"/>
      <c r="D2245" s="107"/>
      <c r="F2245" s="107"/>
    </row>
    <row r="2246" s="1" customFormat="true" spans="1:6">
      <c r="A2246" s="107"/>
      <c r="D2246" s="107"/>
      <c r="F2246" s="107"/>
    </row>
    <row r="2247" s="1" customFormat="true" spans="1:6">
      <c r="A2247" s="107"/>
      <c r="D2247" s="107"/>
      <c r="F2247" s="107"/>
    </row>
    <row r="2248" s="1" customFormat="true" spans="1:6">
      <c r="A2248" s="107"/>
      <c r="D2248" s="107"/>
      <c r="F2248" s="107"/>
    </row>
    <row r="2249" s="1" customFormat="true" spans="1:6">
      <c r="A2249" s="107"/>
      <c r="D2249" s="107"/>
      <c r="F2249" s="107"/>
    </row>
    <row r="2250" s="1" customFormat="true" spans="1:6">
      <c r="A2250" s="107"/>
      <c r="D2250" s="107"/>
      <c r="F2250" s="107"/>
    </row>
    <row r="2251" s="1" customFormat="true" spans="1:6">
      <c r="A2251" s="107"/>
      <c r="D2251" s="107"/>
      <c r="F2251" s="107"/>
    </row>
    <row r="2252" s="1" customFormat="true" spans="1:6">
      <c r="A2252" s="107"/>
      <c r="D2252" s="107"/>
      <c r="F2252" s="107"/>
    </row>
    <row r="2253" s="1" customFormat="true" spans="1:6">
      <c r="A2253" s="107"/>
      <c r="D2253" s="107"/>
      <c r="F2253" s="107"/>
    </row>
    <row r="2254" s="1" customFormat="true" spans="1:6">
      <c r="A2254" s="107"/>
      <c r="D2254" s="107"/>
      <c r="F2254" s="107"/>
    </row>
    <row r="2255" s="1" customFormat="true" spans="1:6">
      <c r="A2255" s="107"/>
      <c r="D2255" s="107"/>
      <c r="F2255" s="107"/>
    </row>
    <row r="2256" s="1" customFormat="true" spans="1:6">
      <c r="A2256" s="107"/>
      <c r="D2256" s="107"/>
      <c r="F2256" s="107"/>
    </row>
    <row r="2257" s="1" customFormat="true" spans="1:6">
      <c r="A2257" s="107"/>
      <c r="D2257" s="107"/>
      <c r="F2257" s="107"/>
    </row>
    <row r="2258" s="1" customFormat="true" spans="1:6">
      <c r="A2258" s="107"/>
      <c r="D2258" s="107"/>
      <c r="F2258" s="107"/>
    </row>
    <row r="2259" s="1" customFormat="true" spans="1:6">
      <c r="A2259" s="107"/>
      <c r="D2259" s="107"/>
      <c r="F2259" s="107"/>
    </row>
    <row r="2260" s="1" customFormat="true" spans="1:6">
      <c r="A2260" s="107"/>
      <c r="D2260" s="107"/>
      <c r="F2260" s="107"/>
    </row>
    <row r="2261" s="1" customFormat="true" spans="1:6">
      <c r="A2261" s="107"/>
      <c r="D2261" s="107"/>
      <c r="F2261" s="107"/>
    </row>
    <row r="2262" s="1" customFormat="true" spans="1:6">
      <c r="A2262" s="107"/>
      <c r="D2262" s="107"/>
      <c r="F2262" s="107"/>
    </row>
    <row r="2263" s="1" customFormat="true" spans="1:6">
      <c r="A2263" s="107"/>
      <c r="D2263" s="107"/>
      <c r="F2263" s="107"/>
    </row>
    <row r="2264" s="1" customFormat="true" spans="1:6">
      <c r="A2264" s="107"/>
      <c r="D2264" s="107"/>
      <c r="F2264" s="107"/>
    </row>
    <row r="2265" s="1" customFormat="true" spans="1:6">
      <c r="A2265" s="107"/>
      <c r="D2265" s="107"/>
      <c r="F2265" s="107"/>
    </row>
    <row r="2266" s="1" customFormat="true" spans="1:6">
      <c r="A2266" s="107"/>
      <c r="D2266" s="107"/>
      <c r="F2266" s="107"/>
    </row>
    <row r="2267" s="1" customFormat="true" spans="1:6">
      <c r="A2267" s="107"/>
      <c r="D2267" s="107"/>
      <c r="F2267" s="107"/>
    </row>
    <row r="2268" s="1" customFormat="true" spans="1:6">
      <c r="A2268" s="107"/>
      <c r="D2268" s="107"/>
      <c r="F2268" s="107"/>
    </row>
    <row r="2269" s="1" customFormat="true" spans="1:6">
      <c r="A2269" s="107"/>
      <c r="D2269" s="107"/>
      <c r="F2269" s="107"/>
    </row>
    <row r="2270" s="1" customFormat="true" spans="1:6">
      <c r="A2270" s="107"/>
      <c r="D2270" s="107"/>
      <c r="F2270" s="107"/>
    </row>
    <row r="2271" s="1" customFormat="true" spans="1:6">
      <c r="A2271" s="107"/>
      <c r="D2271" s="107"/>
      <c r="F2271" s="107"/>
    </row>
    <row r="2272" s="1" customFormat="true" spans="1:6">
      <c r="A2272" s="107"/>
      <c r="D2272" s="107"/>
      <c r="F2272" s="107"/>
    </row>
    <row r="2273" s="1" customFormat="true" spans="1:6">
      <c r="A2273" s="107"/>
      <c r="D2273" s="107"/>
      <c r="F2273" s="107"/>
    </row>
    <row r="2274" s="1" customFormat="true" spans="1:6">
      <c r="A2274" s="107"/>
      <c r="D2274" s="107"/>
      <c r="F2274" s="107"/>
    </row>
    <row r="2275" s="1" customFormat="true" spans="1:6">
      <c r="A2275" s="107"/>
      <c r="D2275" s="107"/>
      <c r="F2275" s="107"/>
    </row>
    <row r="2276" s="1" customFormat="true" spans="1:6">
      <c r="A2276" s="107"/>
      <c r="D2276" s="107"/>
      <c r="F2276" s="107"/>
    </row>
    <row r="2277" s="1" customFormat="true" spans="1:6">
      <c r="A2277" s="107"/>
      <c r="D2277" s="107"/>
      <c r="F2277" s="107"/>
    </row>
    <row r="2278" s="1" customFormat="true" spans="1:6">
      <c r="A2278" s="107"/>
      <c r="D2278" s="107"/>
      <c r="F2278" s="107"/>
    </row>
    <row r="2279" s="1" customFormat="true" spans="1:6">
      <c r="A2279" s="107"/>
      <c r="D2279" s="107"/>
      <c r="F2279" s="107"/>
    </row>
    <row r="2280" s="1" customFormat="true" spans="1:6">
      <c r="A2280" s="107"/>
      <c r="D2280" s="107"/>
      <c r="F2280" s="107"/>
    </row>
    <row r="2281" s="1" customFormat="true" spans="1:6">
      <c r="A2281" s="107"/>
      <c r="D2281" s="107"/>
      <c r="F2281" s="107"/>
    </row>
    <row r="2282" s="1" customFormat="true" spans="1:6">
      <c r="A2282" s="107"/>
      <c r="D2282" s="107"/>
      <c r="F2282" s="107"/>
    </row>
    <row r="2283" s="1" customFormat="true" spans="1:6">
      <c r="A2283" s="107"/>
      <c r="D2283" s="107"/>
      <c r="F2283" s="107"/>
    </row>
    <row r="2284" s="1" customFormat="true" spans="1:6">
      <c r="A2284" s="107"/>
      <c r="D2284" s="107"/>
      <c r="F2284" s="107"/>
    </row>
    <row r="2285" s="1" customFormat="true" spans="1:6">
      <c r="A2285" s="107"/>
      <c r="D2285" s="107"/>
      <c r="F2285" s="107"/>
    </row>
    <row r="2286" s="1" customFormat="true" spans="1:6">
      <c r="A2286" s="107"/>
      <c r="D2286" s="107"/>
      <c r="F2286" s="107"/>
    </row>
    <row r="2287" s="1" customFormat="true" spans="1:6">
      <c r="A2287" s="107"/>
      <c r="D2287" s="107"/>
      <c r="F2287" s="107"/>
    </row>
    <row r="2288" s="1" customFormat="true" spans="1:6">
      <c r="A2288" s="107"/>
      <c r="D2288" s="107"/>
      <c r="F2288" s="107"/>
    </row>
    <row r="2289" s="1" customFormat="true" spans="1:6">
      <c r="A2289" s="107"/>
      <c r="D2289" s="107"/>
      <c r="F2289" s="107"/>
    </row>
    <row r="2290" s="1" customFormat="true" spans="1:6">
      <c r="A2290" s="107"/>
      <c r="D2290" s="107"/>
      <c r="F2290" s="107"/>
    </row>
    <row r="2291" s="1" customFormat="true" spans="1:6">
      <c r="A2291" s="107"/>
      <c r="D2291" s="107"/>
      <c r="F2291" s="107"/>
    </row>
    <row r="2292" s="1" customFormat="true" spans="1:6">
      <c r="A2292" s="107"/>
      <c r="D2292" s="107"/>
      <c r="F2292" s="107"/>
    </row>
    <row r="2293" s="1" customFormat="true" spans="1:6">
      <c r="A2293" s="107"/>
      <c r="D2293" s="107"/>
      <c r="F2293" s="107"/>
    </row>
    <row r="2294" s="1" customFormat="true" spans="1:6">
      <c r="A2294" s="107"/>
      <c r="D2294" s="107"/>
      <c r="F2294" s="107"/>
    </row>
    <row r="2295" s="1" customFormat="true" spans="1:6">
      <c r="A2295" s="107"/>
      <c r="D2295" s="107"/>
      <c r="F2295" s="107"/>
    </row>
    <row r="2296" s="1" customFormat="true" spans="1:6">
      <c r="A2296" s="107"/>
      <c r="D2296" s="107"/>
      <c r="F2296" s="107"/>
    </row>
    <row r="2297" s="1" customFormat="true" spans="1:6">
      <c r="A2297" s="107"/>
      <c r="D2297" s="107"/>
      <c r="F2297" s="107"/>
    </row>
    <row r="2298" s="1" customFormat="true" spans="1:6">
      <c r="A2298" s="107"/>
      <c r="D2298" s="107"/>
      <c r="F2298" s="107"/>
    </row>
    <row r="2299" s="1" customFormat="true" spans="1:6">
      <c r="A2299" s="107"/>
      <c r="D2299" s="107"/>
      <c r="F2299" s="107"/>
    </row>
    <row r="2300" s="1" customFormat="true" spans="1:6">
      <c r="A2300" s="107"/>
      <c r="D2300" s="107"/>
      <c r="F2300" s="107"/>
    </row>
    <row r="2301" s="1" customFormat="true" spans="1:6">
      <c r="A2301" s="107"/>
      <c r="D2301" s="107"/>
      <c r="F2301" s="107"/>
    </row>
    <row r="2302" s="1" customFormat="true" spans="1:6">
      <c r="A2302" s="107"/>
      <c r="D2302" s="107"/>
      <c r="F2302" s="107"/>
    </row>
    <row r="2303" s="1" customFormat="true" spans="1:6">
      <c r="A2303" s="107"/>
      <c r="D2303" s="107"/>
      <c r="F2303" s="107"/>
    </row>
    <row r="2304" s="1" customFormat="true" spans="1:6">
      <c r="A2304" s="107"/>
      <c r="D2304" s="107"/>
      <c r="F2304" s="107"/>
    </row>
    <row r="2305" s="1" customFormat="true" spans="1:6">
      <c r="A2305" s="107"/>
      <c r="D2305" s="107"/>
      <c r="F2305" s="107"/>
    </row>
    <row r="2306" s="1" customFormat="true" spans="1:6">
      <c r="A2306" s="107"/>
      <c r="D2306" s="107"/>
      <c r="F2306" s="107"/>
    </row>
    <row r="2307" s="1" customFormat="true" spans="1:6">
      <c r="A2307" s="107"/>
      <c r="D2307" s="107"/>
      <c r="F2307" s="107"/>
    </row>
    <row r="2308" s="1" customFormat="true" spans="1:6">
      <c r="A2308" s="107"/>
      <c r="D2308" s="107"/>
      <c r="F2308" s="107"/>
    </row>
    <row r="2309" s="1" customFormat="true" spans="1:6">
      <c r="A2309" s="107"/>
      <c r="D2309" s="107"/>
      <c r="F2309" s="107"/>
    </row>
    <row r="2310" s="1" customFormat="true" spans="1:6">
      <c r="A2310" s="107"/>
      <c r="D2310" s="107"/>
      <c r="F2310" s="107"/>
    </row>
    <row r="2311" s="1" customFormat="true" spans="1:6">
      <c r="A2311" s="107"/>
      <c r="D2311" s="107"/>
      <c r="F2311" s="107"/>
    </row>
    <row r="2312" s="1" customFormat="true" spans="1:6">
      <c r="A2312" s="107"/>
      <c r="D2312" s="107"/>
      <c r="F2312" s="107"/>
    </row>
    <row r="2313" s="1" customFormat="true" spans="1:6">
      <c r="A2313" s="107"/>
      <c r="D2313" s="107"/>
      <c r="F2313" s="107"/>
    </row>
    <row r="2314" s="1" customFormat="true" spans="1:6">
      <c r="A2314" s="107"/>
      <c r="D2314" s="107"/>
      <c r="F2314" s="107"/>
    </row>
    <row r="2315" s="1" customFormat="true" spans="1:6">
      <c r="A2315" s="107"/>
      <c r="D2315" s="107"/>
      <c r="F2315" s="107"/>
    </row>
    <row r="2316" s="1" customFormat="true" spans="1:6">
      <c r="A2316" s="107"/>
      <c r="D2316" s="107"/>
      <c r="F2316" s="107"/>
    </row>
    <row r="2317" s="1" customFormat="true" spans="1:6">
      <c r="A2317" s="107"/>
      <c r="D2317" s="107"/>
      <c r="F2317" s="107"/>
    </row>
    <row r="2318" s="1" customFormat="true" spans="1:6">
      <c r="A2318" s="107"/>
      <c r="D2318" s="107"/>
      <c r="F2318" s="107"/>
    </row>
    <row r="2319" s="1" customFormat="true" spans="1:6">
      <c r="A2319" s="107"/>
      <c r="D2319" s="107"/>
      <c r="F2319" s="107"/>
    </row>
    <row r="2320" s="1" customFormat="true" spans="1:6">
      <c r="A2320" s="107"/>
      <c r="D2320" s="107"/>
      <c r="F2320" s="107"/>
    </row>
    <row r="2321" s="1" customFormat="true" spans="1:6">
      <c r="A2321" s="107"/>
      <c r="D2321" s="107"/>
      <c r="F2321" s="107"/>
    </row>
    <row r="2322" s="1" customFormat="true" spans="1:6">
      <c r="A2322" s="107"/>
      <c r="D2322" s="107"/>
      <c r="F2322" s="107"/>
    </row>
    <row r="2323" s="1" customFormat="true" spans="1:6">
      <c r="A2323" s="107"/>
      <c r="D2323" s="107"/>
      <c r="F2323" s="107"/>
    </row>
    <row r="2324" s="1" customFormat="true" spans="1:6">
      <c r="A2324" s="107"/>
      <c r="D2324" s="107"/>
      <c r="F2324" s="107"/>
    </row>
    <row r="2325" s="1" customFormat="true" spans="1:6">
      <c r="A2325" s="107"/>
      <c r="D2325" s="107"/>
      <c r="F2325" s="107"/>
    </row>
    <row r="2326" s="1" customFormat="true" spans="1:6">
      <c r="A2326" s="107"/>
      <c r="D2326" s="107"/>
      <c r="F2326" s="107"/>
    </row>
    <row r="2327" s="1" customFormat="true" spans="1:6">
      <c r="A2327" s="107"/>
      <c r="D2327" s="107"/>
      <c r="F2327" s="107"/>
    </row>
    <row r="2328" s="1" customFormat="true" spans="1:6">
      <c r="A2328" s="107"/>
      <c r="D2328" s="107"/>
      <c r="F2328" s="107"/>
    </row>
    <row r="2329" s="1" customFormat="true" spans="1:6">
      <c r="A2329" s="107"/>
      <c r="D2329" s="107"/>
      <c r="F2329" s="107"/>
    </row>
    <row r="2330" s="1" customFormat="true" spans="1:6">
      <c r="A2330" s="107"/>
      <c r="D2330" s="107"/>
      <c r="F2330" s="107"/>
    </row>
    <row r="2331" s="1" customFormat="true" spans="1:6">
      <c r="A2331" s="107"/>
      <c r="D2331" s="107"/>
      <c r="F2331" s="107"/>
    </row>
    <row r="2332" s="1" customFormat="true" spans="1:6">
      <c r="A2332" s="107"/>
      <c r="D2332" s="107"/>
      <c r="F2332" s="107"/>
    </row>
    <row r="2333" s="1" customFormat="true" spans="1:6">
      <c r="A2333" s="107"/>
      <c r="D2333" s="107"/>
      <c r="F2333" s="107"/>
    </row>
    <row r="2334" s="1" customFormat="true" spans="1:6">
      <c r="A2334" s="107"/>
      <c r="D2334" s="107"/>
      <c r="F2334" s="107"/>
    </row>
    <row r="2335" s="1" customFormat="true" spans="1:6">
      <c r="A2335" s="107"/>
      <c r="D2335" s="107"/>
      <c r="F2335" s="107"/>
    </row>
    <row r="2336" s="1" customFormat="true" spans="1:6">
      <c r="A2336" s="107"/>
      <c r="D2336" s="107"/>
      <c r="F2336" s="107"/>
    </row>
    <row r="2337" s="1" customFormat="true" spans="1:6">
      <c r="A2337" s="107"/>
      <c r="D2337" s="107"/>
      <c r="F2337" s="107"/>
    </row>
    <row r="2338" s="1" customFormat="true" spans="1:6">
      <c r="A2338" s="107"/>
      <c r="D2338" s="107"/>
      <c r="F2338" s="107"/>
    </row>
    <row r="2339" s="1" customFormat="true" spans="1:6">
      <c r="A2339" s="107"/>
      <c r="D2339" s="107"/>
      <c r="F2339" s="107"/>
    </row>
    <row r="2340" s="1" customFormat="true" spans="1:6">
      <c r="A2340" s="107"/>
      <c r="D2340" s="107"/>
      <c r="F2340" s="107"/>
    </row>
    <row r="2341" s="1" customFormat="true" spans="1:6">
      <c r="A2341" s="107"/>
      <c r="D2341" s="107"/>
      <c r="F2341" s="107"/>
    </row>
    <row r="2342" s="1" customFormat="true" spans="1:6">
      <c r="A2342" s="107"/>
      <c r="D2342" s="107"/>
      <c r="F2342" s="107"/>
    </row>
    <row r="2343" s="1" customFormat="true" spans="1:6">
      <c r="A2343" s="107"/>
      <c r="D2343" s="107"/>
      <c r="F2343" s="107"/>
    </row>
    <row r="2344" s="1" customFormat="true" spans="1:6">
      <c r="A2344" s="107"/>
      <c r="D2344" s="107"/>
      <c r="F2344" s="107"/>
    </row>
    <row r="2345" s="1" customFormat="true" spans="1:6">
      <c r="A2345" s="107"/>
      <c r="D2345" s="107"/>
      <c r="F2345" s="107"/>
    </row>
    <row r="2346" s="1" customFormat="true" spans="1:6">
      <c r="A2346" s="107"/>
      <c r="D2346" s="107"/>
      <c r="F2346" s="107"/>
    </row>
    <row r="2347" s="1" customFormat="true" spans="1:6">
      <c r="A2347" s="107"/>
      <c r="D2347" s="107"/>
      <c r="F2347" s="107"/>
    </row>
    <row r="2348" s="1" customFormat="true" spans="1:6">
      <c r="A2348" s="107"/>
      <c r="D2348" s="107"/>
      <c r="F2348" s="107"/>
    </row>
    <row r="2349" s="1" customFormat="true" spans="1:6">
      <c r="A2349" s="107"/>
      <c r="D2349" s="107"/>
      <c r="F2349" s="107"/>
    </row>
    <row r="2350" s="1" customFormat="true" spans="1:6">
      <c r="A2350" s="107"/>
      <c r="D2350" s="107"/>
      <c r="F2350" s="107"/>
    </row>
    <row r="2351" s="1" customFormat="true" spans="1:6">
      <c r="A2351" s="107"/>
      <c r="D2351" s="107"/>
      <c r="F2351" s="107"/>
    </row>
    <row r="2352" s="1" customFormat="true" spans="1:6">
      <c r="A2352" s="107"/>
      <c r="D2352" s="107"/>
      <c r="F2352" s="107"/>
    </row>
    <row r="2353" s="1" customFormat="true" spans="1:6">
      <c r="A2353" s="107"/>
      <c r="D2353" s="107"/>
      <c r="F2353" s="107"/>
    </row>
    <row r="2354" s="1" customFormat="true" spans="1:6">
      <c r="A2354" s="107"/>
      <c r="D2354" s="107"/>
      <c r="F2354" s="107"/>
    </row>
    <row r="2355" s="1" customFormat="true" spans="1:6">
      <c r="A2355" s="107"/>
      <c r="D2355" s="107"/>
      <c r="F2355" s="107"/>
    </row>
    <row r="2356" s="1" customFormat="true" spans="1:6">
      <c r="A2356" s="107"/>
      <c r="D2356" s="107"/>
      <c r="F2356" s="107"/>
    </row>
    <row r="2357" s="1" customFormat="true" spans="1:6">
      <c r="A2357" s="107"/>
      <c r="D2357" s="107"/>
      <c r="F2357" s="107"/>
    </row>
    <row r="2358" s="1" customFormat="true" spans="1:6">
      <c r="A2358" s="107"/>
      <c r="D2358" s="107"/>
      <c r="F2358" s="107"/>
    </row>
    <row r="2359" s="1" customFormat="true" spans="1:6">
      <c r="A2359" s="107"/>
      <c r="D2359" s="107"/>
      <c r="F2359" s="107"/>
    </row>
    <row r="2360" s="1" customFormat="true" spans="1:6">
      <c r="A2360" s="107"/>
      <c r="D2360" s="107"/>
      <c r="F2360" s="107"/>
    </row>
    <row r="2361" s="1" customFormat="true" spans="1:6">
      <c r="A2361" s="107"/>
      <c r="D2361" s="107"/>
      <c r="F2361" s="107"/>
    </row>
    <row r="2362" s="1" customFormat="true" spans="1:6">
      <c r="A2362" s="107"/>
      <c r="D2362" s="107"/>
      <c r="F2362" s="107"/>
    </row>
    <row r="2363" s="1" customFormat="true" spans="1:6">
      <c r="A2363" s="107"/>
      <c r="D2363" s="107"/>
      <c r="F2363" s="107"/>
    </row>
    <row r="2364" s="1" customFormat="true" spans="1:6">
      <c r="A2364" s="107"/>
      <c r="D2364" s="107"/>
      <c r="F2364" s="107"/>
    </row>
    <row r="2365" s="1" customFormat="true" spans="1:6">
      <c r="A2365" s="107"/>
      <c r="D2365" s="107"/>
      <c r="F2365" s="107"/>
    </row>
    <row r="2366" s="1" customFormat="true" spans="1:6">
      <c r="A2366" s="107"/>
      <c r="D2366" s="107"/>
      <c r="F2366" s="107"/>
    </row>
    <row r="2367" s="1" customFormat="true" spans="1:6">
      <c r="A2367" s="107"/>
      <c r="D2367" s="107"/>
      <c r="F2367" s="107"/>
    </row>
    <row r="2368" s="1" customFormat="true" spans="1:6">
      <c r="A2368" s="107"/>
      <c r="D2368" s="107"/>
      <c r="F2368" s="107"/>
    </row>
    <row r="2369" s="1" customFormat="true" spans="1:6">
      <c r="A2369" s="107"/>
      <c r="D2369" s="107"/>
      <c r="F2369" s="107"/>
    </row>
    <row r="2370" s="1" customFormat="true" spans="1:6">
      <c r="A2370" s="107"/>
      <c r="D2370" s="107"/>
      <c r="F2370" s="107"/>
    </row>
    <row r="2371" s="1" customFormat="true" spans="1:6">
      <c r="A2371" s="107"/>
      <c r="D2371" s="107"/>
      <c r="F2371" s="107"/>
    </row>
    <row r="2372" s="1" customFormat="true" spans="1:6">
      <c r="A2372" s="107"/>
      <c r="D2372" s="107"/>
      <c r="F2372" s="107"/>
    </row>
    <row r="2373" s="1" customFormat="true" spans="1:6">
      <c r="A2373" s="107"/>
      <c r="D2373" s="107"/>
      <c r="F2373" s="107"/>
    </row>
    <row r="2374" s="1" customFormat="true" spans="1:6">
      <c r="A2374" s="107"/>
      <c r="D2374" s="107"/>
      <c r="F2374" s="107"/>
    </row>
    <row r="2375" s="1" customFormat="true" spans="1:6">
      <c r="A2375" s="107"/>
      <c r="D2375" s="107"/>
      <c r="F2375" s="107"/>
    </row>
    <row r="2376" s="1" customFormat="true" spans="1:6">
      <c r="A2376" s="107"/>
      <c r="D2376" s="107"/>
      <c r="F2376" s="107"/>
    </row>
    <row r="2377" s="1" customFormat="true" spans="1:6">
      <c r="A2377" s="107"/>
      <c r="D2377" s="107"/>
      <c r="F2377" s="107"/>
    </row>
    <row r="2378" s="1" customFormat="true" spans="1:6">
      <c r="A2378" s="107"/>
      <c r="D2378" s="107"/>
      <c r="F2378" s="107"/>
    </row>
    <row r="2379" s="1" customFormat="true" spans="1:6">
      <c r="A2379" s="107"/>
      <c r="D2379" s="107"/>
      <c r="F2379" s="107"/>
    </row>
    <row r="2380" s="1" customFormat="true" spans="1:6">
      <c r="A2380" s="107"/>
      <c r="D2380" s="107"/>
      <c r="F2380" s="107"/>
    </row>
    <row r="2381" s="1" customFormat="true" spans="1:6">
      <c r="A2381" s="107"/>
      <c r="D2381" s="107"/>
      <c r="F2381" s="107"/>
    </row>
    <row r="2382" s="1" customFormat="true" spans="1:6">
      <c r="A2382" s="107"/>
      <c r="D2382" s="107"/>
      <c r="F2382" s="107"/>
    </row>
    <row r="2383" s="1" customFormat="true" spans="1:6">
      <c r="A2383" s="107"/>
      <c r="D2383" s="107"/>
      <c r="F2383" s="107"/>
    </row>
    <row r="2384" s="1" customFormat="true" spans="1:6">
      <c r="A2384" s="107"/>
      <c r="D2384" s="107"/>
      <c r="F2384" s="107"/>
    </row>
    <row r="2385" s="1" customFormat="true" spans="1:6">
      <c r="A2385" s="107"/>
      <c r="D2385" s="107"/>
      <c r="F2385" s="107"/>
    </row>
    <row r="2386" s="1" customFormat="true" spans="1:6">
      <c r="A2386" s="107"/>
      <c r="D2386" s="107"/>
      <c r="F2386" s="107"/>
    </row>
    <row r="2387" s="1" customFormat="true" spans="1:6">
      <c r="A2387" s="107"/>
      <c r="D2387" s="107"/>
      <c r="F2387" s="107"/>
    </row>
    <row r="2388" s="1" customFormat="true" spans="1:6">
      <c r="A2388" s="107"/>
      <c r="D2388" s="107"/>
      <c r="F2388" s="107"/>
    </row>
    <row r="2389" s="1" customFormat="true" spans="1:6">
      <c r="A2389" s="107"/>
      <c r="D2389" s="107"/>
      <c r="F2389" s="107"/>
    </row>
    <row r="2390" s="1" customFormat="true" spans="1:6">
      <c r="A2390" s="107"/>
      <c r="D2390" s="107"/>
      <c r="F2390" s="107"/>
    </row>
    <row r="2391" s="1" customFormat="true" spans="1:6">
      <c r="A2391" s="107"/>
      <c r="D2391" s="107"/>
      <c r="F2391" s="107"/>
    </row>
    <row r="2392" s="1" customFormat="true" spans="1:6">
      <c r="A2392" s="107"/>
      <c r="D2392" s="107"/>
      <c r="F2392" s="107"/>
    </row>
    <row r="2393" s="1" customFormat="true" spans="1:6">
      <c r="A2393" s="107"/>
      <c r="D2393" s="107"/>
      <c r="F2393" s="107"/>
    </row>
    <row r="2394" s="1" customFormat="true" spans="1:6">
      <c r="A2394" s="107"/>
      <c r="D2394" s="107"/>
      <c r="F2394" s="107"/>
    </row>
    <row r="2395" s="1" customFormat="true" spans="1:6">
      <c r="A2395" s="107"/>
      <c r="D2395" s="107"/>
      <c r="F2395" s="107"/>
    </row>
    <row r="2396" s="1" customFormat="true" spans="1:6">
      <c r="A2396" s="107"/>
      <c r="D2396" s="107"/>
      <c r="F2396" s="107"/>
    </row>
    <row r="2397" s="1" customFormat="true" spans="1:6">
      <c r="A2397" s="107"/>
      <c r="D2397" s="107"/>
      <c r="F2397" s="107"/>
    </row>
    <row r="2398" s="1" customFormat="true" spans="1:6">
      <c r="A2398" s="107"/>
      <c r="D2398" s="107"/>
      <c r="F2398" s="107"/>
    </row>
    <row r="2399" s="1" customFormat="true" spans="1:6">
      <c r="A2399" s="107"/>
      <c r="D2399" s="107"/>
      <c r="F2399" s="107"/>
    </row>
    <row r="2400" s="1" customFormat="true" spans="1:6">
      <c r="A2400" s="107"/>
      <c r="D2400" s="107"/>
      <c r="F2400" s="107"/>
    </row>
    <row r="2401" s="1" customFormat="true" spans="1:6">
      <c r="A2401" s="107"/>
      <c r="D2401" s="107"/>
      <c r="F2401" s="107"/>
    </row>
    <row r="2402" s="1" customFormat="true" spans="1:6">
      <c r="A2402" s="107"/>
      <c r="D2402" s="107"/>
      <c r="F2402" s="107"/>
    </row>
    <row r="2403" s="1" customFormat="true" spans="1:6">
      <c r="A2403" s="107"/>
      <c r="D2403" s="107"/>
      <c r="F2403" s="107"/>
    </row>
    <row r="2404" s="1" customFormat="true" spans="1:6">
      <c r="A2404" s="107"/>
      <c r="D2404" s="107"/>
      <c r="F2404" s="107"/>
    </row>
    <row r="2405" s="1" customFormat="true" spans="1:6">
      <c r="A2405" s="107"/>
      <c r="D2405" s="107"/>
      <c r="F2405" s="107"/>
    </row>
    <row r="2406" s="1" customFormat="true" spans="1:6">
      <c r="A2406" s="107"/>
      <c r="D2406" s="107"/>
      <c r="F2406" s="107"/>
    </row>
    <row r="2407" s="1" customFormat="true" spans="1:6">
      <c r="A2407" s="107"/>
      <c r="D2407" s="107"/>
      <c r="F2407" s="107"/>
    </row>
    <row r="2408" s="1" customFormat="true" spans="1:6">
      <c r="A2408" s="107"/>
      <c r="D2408" s="107"/>
      <c r="F2408" s="107"/>
    </row>
    <row r="2409" s="1" customFormat="true" spans="1:6">
      <c r="A2409" s="107"/>
      <c r="D2409" s="107"/>
      <c r="F2409" s="107"/>
    </row>
    <row r="2410" s="1" customFormat="true" spans="1:6">
      <c r="A2410" s="107"/>
      <c r="D2410" s="107"/>
      <c r="F2410" s="107"/>
    </row>
    <row r="2411" s="1" customFormat="true" spans="1:6">
      <c r="A2411" s="107"/>
      <c r="D2411" s="107"/>
      <c r="F2411" s="107"/>
    </row>
    <row r="2412" s="1" customFormat="true" spans="1:6">
      <c r="A2412" s="107"/>
      <c r="D2412" s="107"/>
      <c r="F2412" s="107"/>
    </row>
    <row r="2413" s="1" customFormat="true" spans="1:6">
      <c r="A2413" s="107"/>
      <c r="D2413" s="107"/>
      <c r="F2413" s="107"/>
    </row>
    <row r="2414" s="1" customFormat="true" spans="1:6">
      <c r="A2414" s="107"/>
      <c r="D2414" s="107"/>
      <c r="F2414" s="107"/>
    </row>
    <row r="2415" s="1" customFormat="true" spans="1:6">
      <c r="A2415" s="107"/>
      <c r="D2415" s="107"/>
      <c r="F2415" s="107"/>
    </row>
    <row r="2416" s="1" customFormat="true" spans="1:6">
      <c r="A2416" s="107"/>
      <c r="D2416" s="107"/>
      <c r="F2416" s="107"/>
    </row>
    <row r="2417" s="1" customFormat="true" spans="1:6">
      <c r="A2417" s="107"/>
      <c r="D2417" s="107"/>
      <c r="F2417" s="107"/>
    </row>
    <row r="2418" s="1" customFormat="true" spans="1:6">
      <c r="A2418" s="107"/>
      <c r="D2418" s="107"/>
      <c r="F2418" s="107"/>
    </row>
    <row r="2419" s="1" customFormat="true" spans="1:6">
      <c r="A2419" s="107"/>
      <c r="D2419" s="107"/>
      <c r="F2419" s="107"/>
    </row>
    <row r="2420" s="1" customFormat="true" spans="1:6">
      <c r="A2420" s="107"/>
      <c r="D2420" s="107"/>
      <c r="F2420" s="107"/>
    </row>
    <row r="2421" s="1" customFormat="true" spans="1:6">
      <c r="A2421" s="107"/>
      <c r="D2421" s="107"/>
      <c r="F2421" s="107"/>
    </row>
    <row r="2422" s="1" customFormat="true" spans="1:6">
      <c r="A2422" s="107"/>
      <c r="D2422" s="107"/>
      <c r="F2422" s="107"/>
    </row>
    <row r="2423" s="1" customFormat="true" spans="1:6">
      <c r="A2423" s="107"/>
      <c r="D2423" s="107"/>
      <c r="F2423" s="107"/>
    </row>
    <row r="2424" s="1" customFormat="true" spans="1:6">
      <c r="A2424" s="107"/>
      <c r="D2424" s="107"/>
      <c r="F2424" s="107"/>
    </row>
    <row r="2425" s="1" customFormat="true" spans="1:6">
      <c r="A2425" s="107"/>
      <c r="D2425" s="107"/>
      <c r="F2425" s="107"/>
    </row>
    <row r="2426" s="1" customFormat="true" spans="1:6">
      <c r="A2426" s="107"/>
      <c r="D2426" s="107"/>
      <c r="F2426" s="107"/>
    </row>
    <row r="2427" s="1" customFormat="true" spans="1:6">
      <c r="A2427" s="107"/>
      <c r="D2427" s="107"/>
      <c r="F2427" s="107"/>
    </row>
    <row r="2428" s="1" customFormat="true" spans="1:6">
      <c r="A2428" s="107"/>
      <c r="D2428" s="107"/>
      <c r="F2428" s="107"/>
    </row>
    <row r="2429" s="1" customFormat="true" spans="1:6">
      <c r="A2429" s="107"/>
      <c r="D2429" s="107"/>
      <c r="F2429" s="107"/>
    </row>
    <row r="2430" s="1" customFormat="true" spans="1:6">
      <c r="A2430" s="107"/>
      <c r="D2430" s="107"/>
      <c r="F2430" s="107"/>
    </row>
    <row r="2431" s="1" customFormat="true" spans="1:6">
      <c r="A2431" s="107"/>
      <c r="D2431" s="107"/>
      <c r="F2431" s="107"/>
    </row>
    <row r="2432" s="1" customFormat="true" spans="1:6">
      <c r="A2432" s="107"/>
      <c r="D2432" s="107"/>
      <c r="F2432" s="107"/>
    </row>
    <row r="2433" s="1" customFormat="true" spans="1:6">
      <c r="A2433" s="107"/>
      <c r="D2433" s="107"/>
      <c r="F2433" s="107"/>
    </row>
    <row r="2434" s="1" customFormat="true" spans="1:6">
      <c r="A2434" s="107"/>
      <c r="D2434" s="107"/>
      <c r="F2434" s="107"/>
    </row>
    <row r="2435" s="1" customFormat="true" spans="1:6">
      <c r="A2435" s="107"/>
      <c r="D2435" s="107"/>
      <c r="F2435" s="107"/>
    </row>
    <row r="2436" s="1" customFormat="true" spans="1:6">
      <c r="A2436" s="107"/>
      <c r="D2436" s="107"/>
      <c r="F2436" s="107"/>
    </row>
    <row r="2437" s="1" customFormat="true" spans="1:6">
      <c r="A2437" s="107"/>
      <c r="D2437" s="107"/>
      <c r="F2437" s="107"/>
    </row>
    <row r="2438" s="1" customFormat="true" spans="1:6">
      <c r="A2438" s="107"/>
      <c r="D2438" s="107"/>
      <c r="F2438" s="107"/>
    </row>
    <row r="2439" s="1" customFormat="true" spans="1:6">
      <c r="A2439" s="107"/>
      <c r="D2439" s="107"/>
      <c r="F2439" s="107"/>
    </row>
    <row r="2440" s="1" customFormat="true" spans="1:6">
      <c r="A2440" s="107"/>
      <c r="D2440" s="107"/>
      <c r="F2440" s="107"/>
    </row>
    <row r="2441" s="1" customFormat="true" spans="1:6">
      <c r="A2441" s="107"/>
      <c r="D2441" s="107"/>
      <c r="F2441" s="107"/>
    </row>
    <row r="2442" s="1" customFormat="true" spans="1:6">
      <c r="A2442" s="107"/>
      <c r="D2442" s="107"/>
      <c r="F2442" s="107"/>
    </row>
    <row r="2443" s="1" customFormat="true" spans="1:6">
      <c r="A2443" s="107"/>
      <c r="D2443" s="107"/>
      <c r="F2443" s="107"/>
    </row>
    <row r="2444" s="1" customFormat="true" spans="1:6">
      <c r="A2444" s="107"/>
      <c r="D2444" s="107"/>
      <c r="F2444" s="107"/>
    </row>
    <row r="2445" s="1" customFormat="true" spans="1:6">
      <c r="A2445" s="107"/>
      <c r="D2445" s="107"/>
      <c r="F2445" s="107"/>
    </row>
    <row r="2446" s="1" customFormat="true" spans="1:6">
      <c r="A2446" s="107"/>
      <c r="D2446" s="107"/>
      <c r="F2446" s="107"/>
    </row>
    <row r="2447" s="1" customFormat="true" spans="1:6">
      <c r="A2447" s="107"/>
      <c r="D2447" s="107"/>
      <c r="F2447" s="107"/>
    </row>
    <row r="2448" s="1" customFormat="true" spans="1:6">
      <c r="A2448" s="107"/>
      <c r="D2448" s="107"/>
      <c r="F2448" s="107"/>
    </row>
    <row r="2449" s="1" customFormat="true" spans="1:6">
      <c r="A2449" s="107"/>
      <c r="D2449" s="107"/>
      <c r="F2449" s="107"/>
    </row>
    <row r="2450" s="1" customFormat="true" spans="1:6">
      <c r="A2450" s="107"/>
      <c r="D2450" s="107"/>
      <c r="F2450" s="107"/>
    </row>
    <row r="2451" s="1" customFormat="true" spans="1:6">
      <c r="A2451" s="107"/>
      <c r="D2451" s="107"/>
      <c r="F2451" s="107"/>
    </row>
    <row r="2452" s="1" customFormat="true" spans="1:6">
      <c r="A2452" s="107"/>
      <c r="D2452" s="107"/>
      <c r="F2452" s="107"/>
    </row>
    <row r="2453" s="1" customFormat="true" spans="1:6">
      <c r="A2453" s="107"/>
      <c r="D2453" s="107"/>
      <c r="F2453" s="107"/>
    </row>
    <row r="2454" s="1" customFormat="true" spans="1:6">
      <c r="A2454" s="107"/>
      <c r="D2454" s="107"/>
      <c r="F2454" s="107"/>
    </row>
    <row r="2455" s="1" customFormat="true" spans="1:6">
      <c r="A2455" s="107"/>
      <c r="D2455" s="107"/>
      <c r="F2455" s="107"/>
    </row>
    <row r="2456" s="1" customFormat="true" spans="1:6">
      <c r="A2456" s="107"/>
      <c r="D2456" s="107"/>
      <c r="F2456" s="107"/>
    </row>
    <row r="2457" s="1" customFormat="true" spans="1:6">
      <c r="A2457" s="107"/>
      <c r="D2457" s="107"/>
      <c r="F2457" s="107"/>
    </row>
    <row r="2458" s="1" customFormat="true" spans="1:6">
      <c r="A2458" s="107"/>
      <c r="D2458" s="107"/>
      <c r="F2458" s="107"/>
    </row>
    <row r="2459" s="1" customFormat="true" spans="1:6">
      <c r="A2459" s="107"/>
      <c r="D2459" s="107"/>
      <c r="F2459" s="107"/>
    </row>
    <row r="2460" s="1" customFormat="true" spans="1:6">
      <c r="A2460" s="107"/>
      <c r="D2460" s="107"/>
      <c r="F2460" s="107"/>
    </row>
    <row r="2461" s="1" customFormat="true" spans="1:6">
      <c r="A2461" s="107"/>
      <c r="D2461" s="107"/>
      <c r="F2461" s="107"/>
    </row>
    <row r="2462" s="1" customFormat="true" spans="1:6">
      <c r="A2462" s="107"/>
      <c r="D2462" s="107"/>
      <c r="F2462" s="107"/>
    </row>
    <row r="2463" s="1" customFormat="true" spans="1:6">
      <c r="A2463" s="107"/>
      <c r="D2463" s="107"/>
      <c r="F2463" s="107"/>
    </row>
    <row r="2464" s="1" customFormat="true" spans="1:6">
      <c r="A2464" s="107"/>
      <c r="D2464" s="107"/>
      <c r="F2464" s="107"/>
    </row>
    <row r="2465" s="1" customFormat="true" spans="1:6">
      <c r="A2465" s="107"/>
      <c r="D2465" s="107"/>
      <c r="F2465" s="107"/>
    </row>
    <row r="2466" s="1" customFormat="true" spans="1:6">
      <c r="A2466" s="107"/>
      <c r="D2466" s="107"/>
      <c r="F2466" s="107"/>
    </row>
    <row r="2467" s="1" customFormat="true" spans="1:6">
      <c r="A2467" s="107"/>
      <c r="D2467" s="107"/>
      <c r="F2467" s="107"/>
    </row>
    <row r="2468" s="1" customFormat="true" spans="1:6">
      <c r="A2468" s="107"/>
      <c r="D2468" s="107"/>
      <c r="F2468" s="107"/>
    </row>
    <row r="2469" s="1" customFormat="true" spans="1:6">
      <c r="A2469" s="107"/>
      <c r="D2469" s="107"/>
      <c r="F2469" s="107"/>
    </row>
    <row r="2470" s="1" customFormat="true" spans="1:6">
      <c r="A2470" s="107"/>
      <c r="D2470" s="107"/>
      <c r="F2470" s="107"/>
    </row>
    <row r="2471" s="1" customFormat="true" spans="1:6">
      <c r="A2471" s="107"/>
      <c r="D2471" s="107"/>
      <c r="F2471" s="107"/>
    </row>
    <row r="2472" s="1" customFormat="true" spans="1:6">
      <c r="A2472" s="107"/>
      <c r="D2472" s="107"/>
      <c r="F2472" s="107"/>
    </row>
    <row r="2473" s="1" customFormat="true" spans="1:6">
      <c r="A2473" s="107"/>
      <c r="D2473" s="107"/>
      <c r="F2473" s="107"/>
    </row>
    <row r="2474" s="1" customFormat="true" spans="1:6">
      <c r="A2474" s="107"/>
      <c r="D2474" s="107"/>
      <c r="F2474" s="107"/>
    </row>
    <row r="2475" s="1" customFormat="true" spans="1:6">
      <c r="A2475" s="107"/>
      <c r="D2475" s="107"/>
      <c r="F2475" s="107"/>
    </row>
    <row r="2476" s="1" customFormat="true" spans="1:6">
      <c r="A2476" s="107"/>
      <c r="D2476" s="107"/>
      <c r="F2476" s="107"/>
    </row>
    <row r="2477" s="1" customFormat="true" spans="1:6">
      <c r="A2477" s="107"/>
      <c r="D2477" s="107"/>
      <c r="F2477" s="107"/>
    </row>
    <row r="2478" s="1" customFormat="true" spans="1:6">
      <c r="A2478" s="107"/>
      <c r="D2478" s="107"/>
      <c r="F2478" s="107"/>
    </row>
    <row r="2479" s="1" customFormat="true" spans="1:6">
      <c r="A2479" s="107"/>
      <c r="D2479" s="107"/>
      <c r="F2479" s="107"/>
    </row>
    <row r="2480" s="1" customFormat="true" spans="1:6">
      <c r="A2480" s="107"/>
      <c r="D2480" s="107"/>
      <c r="F2480" s="107"/>
    </row>
    <row r="2481" s="1" customFormat="true" spans="1:6">
      <c r="A2481" s="107"/>
      <c r="D2481" s="107"/>
      <c r="F2481" s="107"/>
    </row>
    <row r="2482" s="1" customFormat="true" spans="1:6">
      <c r="A2482" s="107"/>
      <c r="D2482" s="107"/>
      <c r="F2482" s="107"/>
    </row>
    <row r="2483" s="1" customFormat="true" spans="1:6">
      <c r="A2483" s="107"/>
      <c r="D2483" s="107"/>
      <c r="F2483" s="107"/>
    </row>
    <row r="2484" s="1" customFormat="true" spans="1:6">
      <c r="A2484" s="107"/>
      <c r="D2484" s="107"/>
      <c r="F2484" s="107"/>
    </row>
    <row r="2485" s="1" customFormat="true" spans="1:6">
      <c r="A2485" s="107"/>
      <c r="D2485" s="107"/>
      <c r="F2485" s="107"/>
    </row>
    <row r="2486" s="1" customFormat="true" spans="1:6">
      <c r="A2486" s="107"/>
      <c r="D2486" s="107"/>
      <c r="F2486" s="107"/>
    </row>
    <row r="2487" s="1" customFormat="true" spans="1:6">
      <c r="A2487" s="107"/>
      <c r="D2487" s="107"/>
      <c r="F2487" s="107"/>
    </row>
    <row r="2488" s="1" customFormat="true" spans="1:6">
      <c r="A2488" s="107"/>
      <c r="D2488" s="107"/>
      <c r="F2488" s="107"/>
    </row>
    <row r="2489" s="1" customFormat="true" spans="1:6">
      <c r="A2489" s="107"/>
      <c r="D2489" s="107"/>
      <c r="F2489" s="107"/>
    </row>
    <row r="2490" s="1" customFormat="true" spans="1:6">
      <c r="A2490" s="107"/>
      <c r="D2490" s="107"/>
      <c r="F2490" s="107"/>
    </row>
    <row r="2491" s="1" customFormat="true" spans="1:6">
      <c r="A2491" s="107"/>
      <c r="D2491" s="107"/>
      <c r="F2491" s="107"/>
    </row>
    <row r="2492" s="1" customFormat="true" spans="1:6">
      <c r="A2492" s="107"/>
      <c r="D2492" s="107"/>
      <c r="F2492" s="107"/>
    </row>
    <row r="2493" s="1" customFormat="true" spans="1:6">
      <c r="A2493" s="107"/>
      <c r="D2493" s="107"/>
      <c r="F2493" s="107"/>
    </row>
    <row r="2494" s="1" customFormat="true" spans="1:6">
      <c r="A2494" s="107"/>
      <c r="D2494" s="107"/>
      <c r="F2494" s="107"/>
    </row>
    <row r="2495" s="1" customFormat="true" spans="1:6">
      <c r="A2495" s="107"/>
      <c r="D2495" s="107"/>
      <c r="F2495" s="107"/>
    </row>
    <row r="2496" s="1" customFormat="true" spans="1:6">
      <c r="A2496" s="107"/>
      <c r="D2496" s="107"/>
      <c r="F2496" s="107"/>
    </row>
    <row r="2497" s="1" customFormat="true" spans="1:6">
      <c r="A2497" s="107"/>
      <c r="D2497" s="107"/>
      <c r="F2497" s="107"/>
    </row>
    <row r="2498" s="1" customFormat="true" spans="1:6">
      <c r="A2498" s="107"/>
      <c r="D2498" s="107"/>
      <c r="F2498" s="107"/>
    </row>
    <row r="2499" s="1" customFormat="true" spans="1:6">
      <c r="A2499" s="107"/>
      <c r="D2499" s="107"/>
      <c r="F2499" s="107"/>
    </row>
    <row r="2500" s="1" customFormat="true" spans="1:6">
      <c r="A2500" s="107"/>
      <c r="D2500" s="107"/>
      <c r="F2500" s="107"/>
    </row>
    <row r="2501" s="1" customFormat="true" spans="1:6">
      <c r="A2501" s="107"/>
      <c r="D2501" s="107"/>
      <c r="F2501" s="107"/>
    </row>
    <row r="2502" s="1" customFormat="true" spans="1:6">
      <c r="A2502" s="107"/>
      <c r="D2502" s="107"/>
      <c r="F2502" s="107"/>
    </row>
    <row r="2503" s="1" customFormat="true" spans="1:6">
      <c r="A2503" s="107"/>
      <c r="D2503" s="107"/>
      <c r="F2503" s="107"/>
    </row>
    <row r="2504" s="1" customFormat="true" spans="1:6">
      <c r="A2504" s="107"/>
      <c r="D2504" s="107"/>
      <c r="F2504" s="107"/>
    </row>
    <row r="2505" s="1" customFormat="true" spans="1:6">
      <c r="A2505" s="107"/>
      <c r="D2505" s="107"/>
      <c r="F2505" s="107"/>
    </row>
    <row r="2506" s="1" customFormat="true" spans="1:6">
      <c r="A2506" s="107"/>
      <c r="D2506" s="107"/>
      <c r="F2506" s="107"/>
    </row>
    <row r="2507" s="1" customFormat="true" spans="1:6">
      <c r="A2507" s="107"/>
      <c r="D2507" s="107"/>
      <c r="F2507" s="107"/>
    </row>
    <row r="2508" s="1" customFormat="true" spans="1:6">
      <c r="A2508" s="107"/>
      <c r="D2508" s="107"/>
      <c r="F2508" s="107"/>
    </row>
    <row r="2509" s="1" customFormat="true" spans="1:6">
      <c r="A2509" s="107"/>
      <c r="D2509" s="107"/>
      <c r="F2509" s="107"/>
    </row>
    <row r="2510" s="1" customFormat="true" spans="1:6">
      <c r="A2510" s="107"/>
      <c r="D2510" s="107"/>
      <c r="F2510" s="107"/>
    </row>
    <row r="2511" s="1" customFormat="true" spans="1:6">
      <c r="A2511" s="107"/>
      <c r="D2511" s="107"/>
      <c r="F2511" s="107"/>
    </row>
    <row r="2512" s="1" customFormat="true" spans="1:6">
      <c r="A2512" s="107"/>
      <c r="D2512" s="107"/>
      <c r="F2512" s="107"/>
    </row>
    <row r="2513" s="1" customFormat="true" spans="1:6">
      <c r="A2513" s="107"/>
      <c r="D2513" s="107"/>
      <c r="F2513" s="107"/>
    </row>
    <row r="2514" s="1" customFormat="true" spans="1:6">
      <c r="A2514" s="107"/>
      <c r="D2514" s="107"/>
      <c r="F2514" s="107"/>
    </row>
    <row r="2515" s="1" customFormat="true" spans="1:6">
      <c r="A2515" s="107"/>
      <c r="D2515" s="107"/>
      <c r="F2515" s="107"/>
    </row>
    <row r="2516" s="1" customFormat="true" spans="1:6">
      <c r="A2516" s="107"/>
      <c r="D2516" s="107"/>
      <c r="F2516" s="107"/>
    </row>
    <row r="2517" s="1" customFormat="true" spans="1:6">
      <c r="A2517" s="107"/>
      <c r="D2517" s="107"/>
      <c r="F2517" s="107"/>
    </row>
    <row r="2518" s="1" customFormat="true" spans="1:6">
      <c r="A2518" s="107"/>
      <c r="D2518" s="107"/>
      <c r="F2518" s="107"/>
    </row>
    <row r="2519" s="1" customFormat="true" spans="1:6">
      <c r="A2519" s="107"/>
      <c r="D2519" s="107"/>
      <c r="F2519" s="107"/>
    </row>
    <row r="2520" s="1" customFormat="true" spans="1:6">
      <c r="A2520" s="107"/>
      <c r="D2520" s="107"/>
      <c r="F2520" s="107"/>
    </row>
    <row r="2521" s="1" customFormat="true" spans="1:6">
      <c r="A2521" s="107"/>
      <c r="D2521" s="107"/>
      <c r="F2521" s="107"/>
    </row>
    <row r="2522" s="1" customFormat="true" spans="1:6">
      <c r="A2522" s="107"/>
      <c r="D2522" s="107"/>
      <c r="F2522" s="107"/>
    </row>
    <row r="2523" s="1" customFormat="true" spans="1:6">
      <c r="A2523" s="107"/>
      <c r="D2523" s="107"/>
      <c r="F2523" s="107"/>
    </row>
    <row r="2524" s="1" customFormat="true" spans="1:6">
      <c r="A2524" s="107"/>
      <c r="D2524" s="107"/>
      <c r="F2524" s="107"/>
    </row>
    <row r="2525" s="1" customFormat="true" spans="1:6">
      <c r="A2525" s="107"/>
      <c r="D2525" s="107"/>
      <c r="F2525" s="107"/>
    </row>
    <row r="2526" s="1" customFormat="true" spans="1:6">
      <c r="A2526" s="107"/>
      <c r="D2526" s="107"/>
      <c r="F2526" s="107"/>
    </row>
    <row r="2527" s="1" customFormat="true" spans="1:6">
      <c r="A2527" s="107"/>
      <c r="D2527" s="107"/>
      <c r="F2527" s="107"/>
    </row>
    <row r="2528" s="1" customFormat="true" spans="1:6">
      <c r="A2528" s="107"/>
      <c r="D2528" s="107"/>
      <c r="F2528" s="107"/>
    </row>
    <row r="2529" s="1" customFormat="true" spans="1:6">
      <c r="A2529" s="107"/>
      <c r="D2529" s="107"/>
      <c r="F2529" s="107"/>
    </row>
    <row r="2530" s="1" customFormat="true" spans="1:6">
      <c r="A2530" s="107"/>
      <c r="D2530" s="107"/>
      <c r="F2530" s="107"/>
    </row>
    <row r="2531" s="1" customFormat="true" spans="1:6">
      <c r="A2531" s="107"/>
      <c r="D2531" s="107"/>
      <c r="F2531" s="107"/>
    </row>
    <row r="2532" s="1" customFormat="true" spans="1:6">
      <c r="A2532" s="107"/>
      <c r="D2532" s="107"/>
      <c r="F2532" s="107"/>
    </row>
    <row r="2533" s="1" customFormat="true" spans="1:6">
      <c r="A2533" s="107"/>
      <c r="D2533" s="107"/>
      <c r="F2533" s="107"/>
    </row>
    <row r="2534" s="1" customFormat="true" spans="1:6">
      <c r="A2534" s="107"/>
      <c r="D2534" s="107"/>
      <c r="F2534" s="107"/>
    </row>
    <row r="2535" s="1" customFormat="true" spans="1:6">
      <c r="A2535" s="107"/>
      <c r="D2535" s="107"/>
      <c r="F2535" s="107"/>
    </row>
    <row r="2536" s="1" customFormat="true" spans="1:6">
      <c r="A2536" s="107"/>
      <c r="D2536" s="107"/>
      <c r="F2536" s="107"/>
    </row>
    <row r="2537" s="1" customFormat="true" spans="1:6">
      <c r="A2537" s="107"/>
      <c r="D2537" s="107"/>
      <c r="F2537" s="107"/>
    </row>
    <row r="2538" s="1" customFormat="true" spans="1:6">
      <c r="A2538" s="107"/>
      <c r="D2538" s="107"/>
      <c r="F2538" s="107"/>
    </row>
    <row r="2539" s="1" customFormat="true" spans="1:6">
      <c r="A2539" s="107"/>
      <c r="D2539" s="107"/>
      <c r="F2539" s="107"/>
    </row>
    <row r="2540" s="1" customFormat="true" spans="1:6">
      <c r="A2540" s="107"/>
      <c r="D2540" s="107"/>
      <c r="F2540" s="107"/>
    </row>
    <row r="2541" s="1" customFormat="true" spans="1:6">
      <c r="A2541" s="107"/>
      <c r="D2541" s="107"/>
      <c r="F2541" s="107"/>
    </row>
    <row r="2542" s="1" customFormat="true" spans="1:6">
      <c r="A2542" s="107"/>
      <c r="D2542" s="107"/>
      <c r="F2542" s="107"/>
    </row>
    <row r="2543" s="1" customFormat="true" spans="1:6">
      <c r="A2543" s="107"/>
      <c r="D2543" s="107"/>
      <c r="F2543" s="107"/>
    </row>
    <row r="2544" s="1" customFormat="true" spans="1:6">
      <c r="A2544" s="107"/>
      <c r="D2544" s="107"/>
      <c r="F2544" s="107"/>
    </row>
    <row r="2545" s="1" customFormat="true" spans="1:6">
      <c r="A2545" s="107"/>
      <c r="D2545" s="107"/>
      <c r="F2545" s="107"/>
    </row>
    <row r="2546" s="1" customFormat="true" spans="1:6">
      <c r="A2546" s="107"/>
      <c r="D2546" s="107"/>
      <c r="F2546" s="107"/>
    </row>
    <row r="2547" s="1" customFormat="true" spans="1:6">
      <c r="A2547" s="107"/>
      <c r="D2547" s="107"/>
      <c r="F2547" s="107"/>
    </row>
    <row r="2548" s="1" customFormat="true" spans="1:6">
      <c r="A2548" s="107"/>
      <c r="D2548" s="107"/>
      <c r="F2548" s="107"/>
    </row>
    <row r="2549" s="1" customFormat="true" spans="1:6">
      <c r="A2549" s="107"/>
      <c r="D2549" s="107"/>
      <c r="F2549" s="107"/>
    </row>
    <row r="2550" s="1" customFormat="true" spans="1:6">
      <c r="A2550" s="107"/>
      <c r="D2550" s="107"/>
      <c r="F2550" s="107"/>
    </row>
    <row r="2551" s="1" customFormat="true" spans="1:6">
      <c r="A2551" s="107"/>
      <c r="D2551" s="107"/>
      <c r="F2551" s="107"/>
    </row>
    <row r="2552" s="1" customFormat="true" spans="1:6">
      <c r="A2552" s="107"/>
      <c r="D2552" s="107"/>
      <c r="F2552" s="107"/>
    </row>
    <row r="2553" s="1" customFormat="true" spans="1:6">
      <c r="A2553" s="107"/>
      <c r="D2553" s="107"/>
      <c r="F2553" s="107"/>
    </row>
    <row r="2554" s="1" customFormat="true" spans="1:6">
      <c r="A2554" s="107"/>
      <c r="D2554" s="107"/>
      <c r="F2554" s="107"/>
    </row>
    <row r="2555" s="1" customFormat="true" spans="1:6">
      <c r="A2555" s="107"/>
      <c r="D2555" s="107"/>
      <c r="F2555" s="107"/>
    </row>
    <row r="2556" s="1" customFormat="true" spans="1:6">
      <c r="A2556" s="107"/>
      <c r="D2556" s="107"/>
      <c r="F2556" s="107"/>
    </row>
    <row r="2557" s="1" customFormat="true" spans="1:6">
      <c r="A2557" s="107"/>
      <c r="D2557" s="107"/>
      <c r="F2557" s="107"/>
    </row>
    <row r="2558" s="1" customFormat="true" spans="1:6">
      <c r="A2558" s="107"/>
      <c r="D2558" s="107"/>
      <c r="F2558" s="107"/>
    </row>
    <row r="2559" s="1" customFormat="true" spans="1:6">
      <c r="A2559" s="107"/>
      <c r="D2559" s="107"/>
      <c r="F2559" s="107"/>
    </row>
    <row r="2560" s="1" customFormat="true" spans="1:6">
      <c r="A2560" s="107"/>
      <c r="D2560" s="107"/>
      <c r="F2560" s="107"/>
    </row>
    <row r="2561" s="1" customFormat="true" spans="1:6">
      <c r="A2561" s="107"/>
      <c r="D2561" s="107"/>
      <c r="F2561" s="107"/>
    </row>
    <row r="2562" s="1" customFormat="true" spans="1:6">
      <c r="A2562" s="107"/>
      <c r="D2562" s="107"/>
      <c r="F2562" s="107"/>
    </row>
    <row r="2563" s="1" customFormat="true" spans="1:6">
      <c r="A2563" s="107"/>
      <c r="D2563" s="107"/>
      <c r="F2563" s="107"/>
    </row>
    <row r="2564" s="1" customFormat="true" spans="1:6">
      <c r="A2564" s="107"/>
      <c r="D2564" s="107"/>
      <c r="F2564" s="107"/>
    </row>
    <row r="2565" s="1" customFormat="true" spans="1:6">
      <c r="A2565" s="107"/>
      <c r="D2565" s="107"/>
      <c r="F2565" s="107"/>
    </row>
    <row r="2566" s="1" customFormat="true" spans="1:6">
      <c r="A2566" s="107"/>
      <c r="D2566" s="107"/>
      <c r="F2566" s="107"/>
    </row>
    <row r="2567" s="1" customFormat="true" spans="1:6">
      <c r="A2567" s="107"/>
      <c r="D2567" s="107"/>
      <c r="F2567" s="107"/>
    </row>
    <row r="2568" s="1" customFormat="true" spans="1:6">
      <c r="A2568" s="107"/>
      <c r="D2568" s="107"/>
      <c r="F2568" s="107"/>
    </row>
    <row r="2569" s="1" customFormat="true" spans="1:6">
      <c r="A2569" s="107"/>
      <c r="D2569" s="107"/>
      <c r="F2569" s="107"/>
    </row>
    <row r="2570" s="1" customFormat="true" spans="1:6">
      <c r="A2570" s="107"/>
      <c r="D2570" s="107"/>
      <c r="F2570" s="107"/>
    </row>
    <row r="2571" s="1" customFormat="true" spans="1:6">
      <c r="A2571" s="107"/>
      <c r="D2571" s="107"/>
      <c r="F2571" s="107"/>
    </row>
    <row r="2572" s="1" customFormat="true" spans="1:6">
      <c r="A2572" s="107"/>
      <c r="D2572" s="107"/>
      <c r="F2572" s="107"/>
    </row>
    <row r="2573" s="1" customFormat="true" spans="1:6">
      <c r="A2573" s="107"/>
      <c r="D2573" s="107"/>
      <c r="F2573" s="107"/>
    </row>
    <row r="2574" s="1" customFormat="true" spans="1:6">
      <c r="A2574" s="107"/>
      <c r="D2574" s="107"/>
      <c r="F2574" s="107"/>
    </row>
    <row r="2575" s="1" customFormat="true" spans="1:6">
      <c r="A2575" s="107"/>
      <c r="D2575" s="107"/>
      <c r="F2575" s="107"/>
    </row>
    <row r="2576" s="1" customFormat="true" spans="1:6">
      <c r="A2576" s="107"/>
      <c r="D2576" s="107"/>
      <c r="F2576" s="107"/>
    </row>
    <row r="2577" s="1" customFormat="true" spans="1:6">
      <c r="A2577" s="107"/>
      <c r="D2577" s="107"/>
      <c r="F2577" s="107"/>
    </row>
    <row r="2578" s="1" customFormat="true" spans="1:6">
      <c r="A2578" s="107"/>
      <c r="D2578" s="107"/>
      <c r="F2578" s="107"/>
    </row>
    <row r="2579" s="1" customFormat="true" spans="1:6">
      <c r="A2579" s="107"/>
      <c r="D2579" s="107"/>
      <c r="F2579" s="107"/>
    </row>
    <row r="2580" s="1" customFormat="true" spans="1:6">
      <c r="A2580" s="107"/>
      <c r="D2580" s="107"/>
      <c r="F2580" s="107"/>
    </row>
    <row r="2581" s="1" customFormat="true" spans="1:6">
      <c r="A2581" s="107"/>
      <c r="D2581" s="107"/>
      <c r="F2581" s="107"/>
    </row>
    <row r="2582" s="1" customFormat="true" spans="1:6">
      <c r="A2582" s="107"/>
      <c r="D2582" s="107"/>
      <c r="F2582" s="107"/>
    </row>
    <row r="2583" s="1" customFormat="true" spans="1:6">
      <c r="A2583" s="107"/>
      <c r="D2583" s="107"/>
      <c r="F2583" s="107"/>
    </row>
    <row r="2584" s="1" customFormat="true" spans="1:6">
      <c r="A2584" s="107"/>
      <c r="D2584" s="107"/>
      <c r="F2584" s="107"/>
    </row>
    <row r="2585" s="1" customFormat="true" spans="1:6">
      <c r="A2585" s="107"/>
      <c r="D2585" s="107"/>
      <c r="F2585" s="107"/>
    </row>
    <row r="2586" s="1" customFormat="true" spans="1:6">
      <c r="A2586" s="107"/>
      <c r="D2586" s="107"/>
      <c r="F2586" s="107"/>
    </row>
    <row r="2587" s="1" customFormat="true" spans="1:6">
      <c r="A2587" s="107"/>
      <c r="D2587" s="107"/>
      <c r="F2587" s="107"/>
    </row>
    <row r="2588" s="1" customFormat="true" spans="1:6">
      <c r="A2588" s="107"/>
      <c r="D2588" s="107"/>
      <c r="F2588" s="107"/>
    </row>
    <row r="2589" s="1" customFormat="true" spans="1:6">
      <c r="A2589" s="107"/>
      <c r="D2589" s="107"/>
      <c r="F2589" s="107"/>
    </row>
    <row r="2590" s="1" customFormat="true" spans="1:6">
      <c r="A2590" s="107"/>
      <c r="D2590" s="107"/>
      <c r="F2590" s="107"/>
    </row>
    <row r="2591" s="1" customFormat="true" spans="1:6">
      <c r="A2591" s="107"/>
      <c r="D2591" s="107"/>
      <c r="F2591" s="107"/>
    </row>
    <row r="2592" s="1" customFormat="true" spans="1:6">
      <c r="A2592" s="107"/>
      <c r="D2592" s="107"/>
      <c r="F2592" s="107"/>
    </row>
    <row r="2593" s="1" customFormat="true" spans="1:6">
      <c r="A2593" s="107"/>
      <c r="D2593" s="107"/>
      <c r="F2593" s="107"/>
    </row>
    <row r="2594" s="1" customFormat="true" spans="1:6">
      <c r="A2594" s="107"/>
      <c r="D2594" s="107"/>
      <c r="F2594" s="107"/>
    </row>
    <row r="2595" s="1" customFormat="true" spans="1:6">
      <c r="A2595" s="107"/>
      <c r="D2595" s="107"/>
      <c r="F2595" s="107"/>
    </row>
    <row r="2596" s="1" customFormat="true" spans="1:6">
      <c r="A2596" s="107"/>
      <c r="D2596" s="107"/>
      <c r="F2596" s="107"/>
    </row>
    <row r="2597" s="1" customFormat="true" spans="1:6">
      <c r="A2597" s="107"/>
      <c r="D2597" s="107"/>
      <c r="F2597" s="107"/>
    </row>
    <row r="2598" s="1" customFormat="true" spans="1:6">
      <c r="A2598" s="107"/>
      <c r="D2598" s="107"/>
      <c r="F2598" s="107"/>
    </row>
    <row r="2599" s="1" customFormat="true" spans="1:6">
      <c r="A2599" s="107"/>
      <c r="D2599" s="107"/>
      <c r="F2599" s="107"/>
    </row>
    <row r="2600" s="1" customFormat="true" spans="1:6">
      <c r="A2600" s="107"/>
      <c r="D2600" s="107"/>
      <c r="F2600" s="107"/>
    </row>
    <row r="2601" s="1" customFormat="true" spans="1:6">
      <c r="A2601" s="107"/>
      <c r="D2601" s="107"/>
      <c r="F2601" s="107"/>
    </row>
    <row r="2602" s="1" customFormat="true" spans="1:6">
      <c r="A2602" s="107"/>
      <c r="D2602" s="107"/>
      <c r="F2602" s="107"/>
    </row>
    <row r="2603" s="1" customFormat="true" spans="1:6">
      <c r="A2603" s="107"/>
      <c r="D2603" s="107"/>
      <c r="F2603" s="107"/>
    </row>
    <row r="2604" s="1" customFormat="true" spans="1:6">
      <c r="A2604" s="107"/>
      <c r="D2604" s="107"/>
      <c r="F2604" s="107"/>
    </row>
    <row r="2605" s="1" customFormat="true" spans="1:6">
      <c r="A2605" s="107"/>
      <c r="D2605" s="107"/>
      <c r="F2605" s="107"/>
    </row>
    <row r="2606" s="1" customFormat="true" spans="1:6">
      <c r="A2606" s="107"/>
      <c r="D2606" s="107"/>
      <c r="F2606" s="107"/>
    </row>
    <row r="2607" s="1" customFormat="true" spans="1:6">
      <c r="A2607" s="107"/>
      <c r="D2607" s="107"/>
      <c r="F2607" s="107"/>
    </row>
    <row r="2608" s="1" customFormat="true" spans="1:6">
      <c r="A2608" s="107"/>
      <c r="D2608" s="107"/>
      <c r="F2608" s="107"/>
    </row>
    <row r="2609" s="1" customFormat="true" spans="1:6">
      <c r="A2609" s="107"/>
      <c r="D2609" s="107"/>
      <c r="F2609" s="107"/>
    </row>
    <row r="2610" s="1" customFormat="true" spans="1:6">
      <c r="A2610" s="107"/>
      <c r="D2610" s="107"/>
      <c r="F2610" s="107"/>
    </row>
    <row r="2611" s="1" customFormat="true" spans="1:6">
      <c r="A2611" s="107"/>
      <c r="D2611" s="107"/>
      <c r="F2611" s="107"/>
    </row>
    <row r="2612" s="1" customFormat="true" spans="1:6">
      <c r="A2612" s="107"/>
      <c r="D2612" s="107"/>
      <c r="F2612" s="107"/>
    </row>
    <row r="2613" s="1" customFormat="true" spans="1:6">
      <c r="A2613" s="107"/>
      <c r="D2613" s="107"/>
      <c r="F2613" s="107"/>
    </row>
    <row r="2614" s="1" customFormat="true" spans="1:6">
      <c r="A2614" s="107"/>
      <c r="D2614" s="107"/>
      <c r="F2614" s="107"/>
    </row>
    <row r="2615" s="1" customFormat="true" spans="1:6">
      <c r="A2615" s="107"/>
      <c r="D2615" s="107"/>
      <c r="F2615" s="107"/>
    </row>
    <row r="2616" s="1" customFormat="true" spans="1:6">
      <c r="A2616" s="107"/>
      <c r="D2616" s="107"/>
      <c r="F2616" s="107"/>
    </row>
    <row r="2617" s="1" customFormat="true" spans="1:6">
      <c r="A2617" s="107"/>
      <c r="D2617" s="107"/>
      <c r="F2617" s="107"/>
    </row>
    <row r="2618" s="1" customFormat="true" spans="1:6">
      <c r="A2618" s="107"/>
      <c r="D2618" s="107"/>
      <c r="F2618" s="107"/>
    </row>
    <row r="2619" s="1" customFormat="true" spans="1:6">
      <c r="A2619" s="107"/>
      <c r="D2619" s="107"/>
      <c r="F2619" s="107"/>
    </row>
    <row r="2620" s="1" customFormat="true" spans="1:6">
      <c r="A2620" s="107"/>
      <c r="D2620" s="107"/>
      <c r="F2620" s="107"/>
    </row>
    <row r="2621" s="1" customFormat="true" spans="1:6">
      <c r="A2621" s="107"/>
      <c r="D2621" s="107"/>
      <c r="F2621" s="107"/>
    </row>
    <row r="2622" s="1" customFormat="true" spans="1:6">
      <c r="A2622" s="107"/>
      <c r="D2622" s="107"/>
      <c r="F2622" s="107"/>
    </row>
    <row r="2623" s="1" customFormat="true" spans="1:6">
      <c r="A2623" s="107"/>
      <c r="D2623" s="107"/>
      <c r="F2623" s="107"/>
    </row>
    <row r="2624" s="1" customFormat="true" spans="1:6">
      <c r="A2624" s="107"/>
      <c r="D2624" s="107"/>
      <c r="F2624" s="107"/>
    </row>
    <row r="2625" s="1" customFormat="true" spans="1:6">
      <c r="A2625" s="107"/>
      <c r="D2625" s="107"/>
      <c r="F2625" s="107"/>
    </row>
    <row r="2626" s="1" customFormat="true" spans="1:6">
      <c r="A2626" s="107"/>
      <c r="D2626" s="107"/>
      <c r="F2626" s="107"/>
    </row>
    <row r="2627" s="1" customFormat="true" spans="1:6">
      <c r="A2627" s="107"/>
      <c r="D2627" s="107"/>
      <c r="F2627" s="107"/>
    </row>
    <row r="2628" s="1" customFormat="true" spans="1:6">
      <c r="A2628" s="107"/>
      <c r="D2628" s="107"/>
      <c r="F2628" s="107"/>
    </row>
    <row r="2629" s="1" customFormat="true" spans="1:6">
      <c r="A2629" s="107"/>
      <c r="D2629" s="107"/>
      <c r="F2629" s="107"/>
    </row>
    <row r="2630" s="1" customFormat="true" spans="1:6">
      <c r="A2630" s="107"/>
      <c r="D2630" s="107"/>
      <c r="F2630" s="107"/>
    </row>
    <row r="2631" s="1" customFormat="true" spans="1:6">
      <c r="A2631" s="107"/>
      <c r="D2631" s="107"/>
      <c r="F2631" s="107"/>
    </row>
    <row r="2632" s="1" customFormat="true" spans="1:6">
      <c r="A2632" s="107"/>
      <c r="D2632" s="107"/>
      <c r="F2632" s="107"/>
    </row>
    <row r="2633" s="1" customFormat="true" spans="1:6">
      <c r="A2633" s="107"/>
      <c r="D2633" s="107"/>
      <c r="F2633" s="107"/>
    </row>
    <row r="2634" s="1" customFormat="true" spans="1:6">
      <c r="A2634" s="107"/>
      <c r="D2634" s="107"/>
      <c r="F2634" s="107"/>
    </row>
    <row r="2635" s="1" customFormat="true" spans="1:6">
      <c r="A2635" s="107"/>
      <c r="D2635" s="107"/>
      <c r="F2635" s="107"/>
    </row>
    <row r="2636" s="1" customFormat="true" spans="1:6">
      <c r="A2636" s="107"/>
      <c r="D2636" s="107"/>
      <c r="F2636" s="107"/>
    </row>
    <row r="2637" s="1" customFormat="true" spans="1:6">
      <c r="A2637" s="107"/>
      <c r="D2637" s="107"/>
      <c r="F2637" s="107"/>
    </row>
    <row r="2638" s="1" customFormat="true" spans="1:6">
      <c r="A2638" s="107"/>
      <c r="D2638" s="107"/>
      <c r="F2638" s="107"/>
    </row>
    <row r="2639" s="1" customFormat="true" spans="1:6">
      <c r="A2639" s="107"/>
      <c r="D2639" s="107"/>
      <c r="F2639" s="107"/>
    </row>
    <row r="2640" s="1" customFormat="true" spans="1:6">
      <c r="A2640" s="107"/>
      <c r="D2640" s="107"/>
      <c r="F2640" s="107"/>
    </row>
    <row r="2641" s="1" customFormat="true" spans="1:6">
      <c r="A2641" s="107"/>
      <c r="D2641" s="107"/>
      <c r="F2641" s="107"/>
    </row>
    <row r="2642" s="1" customFormat="true" spans="1:6">
      <c r="A2642" s="107"/>
      <c r="D2642" s="107"/>
      <c r="F2642" s="107"/>
    </row>
    <row r="2643" s="1" customFormat="true" spans="1:6">
      <c r="A2643" s="107"/>
      <c r="D2643" s="107"/>
      <c r="F2643" s="107"/>
    </row>
    <row r="2644" s="1" customFormat="true" spans="1:6">
      <c r="A2644" s="107"/>
      <c r="D2644" s="107"/>
      <c r="F2644" s="107"/>
    </row>
    <row r="2645" s="1" customFormat="true" spans="1:6">
      <c r="A2645" s="107"/>
      <c r="D2645" s="107"/>
      <c r="F2645" s="107"/>
    </row>
    <row r="2646" s="1" customFormat="true" spans="1:6">
      <c r="A2646" s="107"/>
      <c r="D2646" s="107"/>
      <c r="F2646" s="107"/>
    </row>
    <row r="2647" s="1" customFormat="true" spans="1:6">
      <c r="A2647" s="107"/>
      <c r="D2647" s="107"/>
      <c r="F2647" s="107"/>
    </row>
    <row r="2648" s="1" customFormat="true" spans="1:6">
      <c r="A2648" s="107"/>
      <c r="D2648" s="107"/>
      <c r="F2648" s="107"/>
    </row>
    <row r="2649" s="1" customFormat="true" spans="1:6">
      <c r="A2649" s="107"/>
      <c r="D2649" s="107"/>
      <c r="F2649" s="107"/>
    </row>
    <row r="2650" s="1" customFormat="true" spans="1:6">
      <c r="A2650" s="107"/>
      <c r="D2650" s="107"/>
      <c r="F2650" s="107"/>
    </row>
    <row r="2651" s="1" customFormat="true" spans="1:6">
      <c r="A2651" s="107"/>
      <c r="D2651" s="107"/>
      <c r="F2651" s="107"/>
    </row>
    <row r="2652" s="1" customFormat="true" spans="1:6">
      <c r="A2652" s="107"/>
      <c r="D2652" s="107"/>
      <c r="F2652" s="107"/>
    </row>
    <row r="2653" s="1" customFormat="true" spans="1:6">
      <c r="A2653" s="107"/>
      <c r="D2653" s="107"/>
      <c r="F2653" s="107"/>
    </row>
    <row r="2654" s="1" customFormat="true" spans="1:6">
      <c r="A2654" s="107"/>
      <c r="D2654" s="107"/>
      <c r="F2654" s="107"/>
    </row>
    <row r="2655" s="1" customFormat="true" spans="1:6">
      <c r="A2655" s="107"/>
      <c r="D2655" s="107"/>
      <c r="F2655" s="107"/>
    </row>
    <row r="2656" s="1" customFormat="true" spans="1:6">
      <c r="A2656" s="107"/>
      <c r="D2656" s="107"/>
      <c r="F2656" s="107"/>
    </row>
    <row r="2657" s="1" customFormat="true" spans="1:6">
      <c r="A2657" s="107"/>
      <c r="D2657" s="107"/>
      <c r="F2657" s="107"/>
    </row>
    <row r="2658" s="1" customFormat="true" spans="1:6">
      <c r="A2658" s="107"/>
      <c r="D2658" s="107"/>
      <c r="F2658" s="107"/>
    </row>
    <row r="2659" s="1" customFormat="true" spans="1:6">
      <c r="A2659" s="107"/>
      <c r="D2659" s="107"/>
      <c r="F2659" s="107"/>
    </row>
    <row r="2660" s="1" customFormat="true" spans="1:6">
      <c r="A2660" s="107"/>
      <c r="D2660" s="107"/>
      <c r="F2660" s="107"/>
    </row>
    <row r="2661" s="1" customFormat="true" spans="1:6">
      <c r="A2661" s="107"/>
      <c r="D2661" s="107"/>
      <c r="F2661" s="107"/>
    </row>
    <row r="2662" s="1" customFormat="true" spans="1:6">
      <c r="A2662" s="107"/>
      <c r="D2662" s="107"/>
      <c r="F2662" s="107"/>
    </row>
    <row r="2663" s="1" customFormat="true" spans="1:6">
      <c r="A2663" s="107"/>
      <c r="D2663" s="107"/>
      <c r="F2663" s="107"/>
    </row>
    <row r="2664" s="1" customFormat="true" spans="1:6">
      <c r="A2664" s="107"/>
      <c r="D2664" s="107"/>
      <c r="F2664" s="107"/>
    </row>
    <row r="2665" s="1" customFormat="true" spans="1:6">
      <c r="A2665" s="107"/>
      <c r="D2665" s="107"/>
      <c r="F2665" s="107"/>
    </row>
    <row r="2666" s="1" customFormat="true" spans="1:6">
      <c r="A2666" s="107"/>
      <c r="D2666" s="107"/>
      <c r="F2666" s="107"/>
    </row>
    <row r="2667" s="1" customFormat="true" spans="1:6">
      <c r="A2667" s="107"/>
      <c r="D2667" s="107"/>
      <c r="F2667" s="107"/>
    </row>
    <row r="2668" s="1" customFormat="true" spans="1:6">
      <c r="A2668" s="107"/>
      <c r="D2668" s="107"/>
      <c r="F2668" s="107"/>
    </row>
    <row r="2669" s="1" customFormat="true" spans="1:6">
      <c r="A2669" s="107"/>
      <c r="D2669" s="107"/>
      <c r="F2669" s="107"/>
    </row>
    <row r="2670" s="1" customFormat="true" spans="1:6">
      <c r="A2670" s="107"/>
      <c r="D2670" s="107"/>
      <c r="F2670" s="107"/>
    </row>
    <row r="2671" s="1" customFormat="true" spans="1:6">
      <c r="A2671" s="107"/>
      <c r="D2671" s="107"/>
      <c r="F2671" s="107"/>
    </row>
    <row r="2672" s="1" customFormat="true" spans="1:6">
      <c r="A2672" s="107"/>
      <c r="D2672" s="107"/>
      <c r="F2672" s="107"/>
    </row>
    <row r="2673" s="1" customFormat="true" spans="1:6">
      <c r="A2673" s="107"/>
      <c r="D2673" s="107"/>
      <c r="F2673" s="107"/>
    </row>
    <row r="2674" s="1" customFormat="true" spans="1:6">
      <c r="A2674" s="107"/>
      <c r="D2674" s="107"/>
      <c r="F2674" s="107"/>
    </row>
    <row r="2675" s="1" customFormat="true" spans="1:6">
      <c r="A2675" s="107"/>
      <c r="D2675" s="107"/>
      <c r="F2675" s="107"/>
    </row>
    <row r="2676" s="1" customFormat="true" spans="1:6">
      <c r="A2676" s="107"/>
      <c r="D2676" s="107"/>
      <c r="F2676" s="107"/>
    </row>
    <row r="2677" s="1" customFormat="true" spans="1:6">
      <c r="A2677" s="107"/>
      <c r="D2677" s="107"/>
      <c r="F2677" s="107"/>
    </row>
    <row r="2678" s="1" customFormat="true" spans="1:6">
      <c r="A2678" s="107"/>
      <c r="D2678" s="107"/>
      <c r="F2678" s="107"/>
    </row>
    <row r="2679" s="1" customFormat="true" spans="1:6">
      <c r="A2679" s="107"/>
      <c r="D2679" s="107"/>
      <c r="F2679" s="107"/>
    </row>
    <row r="2680" s="1" customFormat="true" spans="1:6">
      <c r="A2680" s="107"/>
      <c r="D2680" s="107"/>
      <c r="F2680" s="107"/>
    </row>
    <row r="2681" s="1" customFormat="true" spans="1:6">
      <c r="A2681" s="107"/>
      <c r="D2681" s="107"/>
      <c r="F2681" s="107"/>
    </row>
    <row r="2682" s="1" customFormat="true" spans="1:6">
      <c r="A2682" s="107"/>
      <c r="D2682" s="107"/>
      <c r="F2682" s="107"/>
    </row>
    <row r="2683" s="1" customFormat="true" spans="1:6">
      <c r="A2683" s="107"/>
      <c r="D2683" s="107"/>
      <c r="F2683" s="107"/>
    </row>
    <row r="2684" s="1" customFormat="true" spans="1:6">
      <c r="A2684" s="107"/>
      <c r="D2684" s="107"/>
      <c r="F2684" s="107"/>
    </row>
    <row r="2685" s="1" customFormat="true" spans="1:6">
      <c r="A2685" s="107"/>
      <c r="D2685" s="107"/>
      <c r="F2685" s="107"/>
    </row>
    <row r="2686" s="1" customFormat="true" spans="1:6">
      <c r="A2686" s="107"/>
      <c r="D2686" s="107"/>
      <c r="F2686" s="107"/>
    </row>
    <row r="2687" s="1" customFormat="true" spans="1:6">
      <c r="A2687" s="107"/>
      <c r="D2687" s="107"/>
      <c r="F2687" s="107"/>
    </row>
    <row r="2688" s="1" customFormat="true" spans="1:6">
      <c r="A2688" s="107"/>
      <c r="D2688" s="107"/>
      <c r="F2688" s="107"/>
    </row>
    <row r="2689" s="1" customFormat="true" spans="1:6">
      <c r="A2689" s="107"/>
      <c r="D2689" s="107"/>
      <c r="F2689" s="107"/>
    </row>
    <row r="2690" s="1" customFormat="true" spans="1:6">
      <c r="A2690" s="107"/>
      <c r="D2690" s="107"/>
      <c r="F2690" s="107"/>
    </row>
    <row r="2691" s="1" customFormat="true" spans="1:6">
      <c r="A2691" s="107"/>
      <c r="D2691" s="107"/>
      <c r="F2691" s="107"/>
    </row>
    <row r="2692" s="1" customFormat="true" spans="1:6">
      <c r="A2692" s="107"/>
      <c r="D2692" s="107"/>
      <c r="F2692" s="107"/>
    </row>
    <row r="2693" s="1" customFormat="true" spans="1:6">
      <c r="A2693" s="107"/>
      <c r="D2693" s="107"/>
      <c r="F2693" s="107"/>
    </row>
    <row r="2694" s="1" customFormat="true" spans="1:6">
      <c r="A2694" s="107"/>
      <c r="D2694" s="107"/>
      <c r="F2694" s="107"/>
    </row>
    <row r="2695" s="1" customFormat="true" spans="1:6">
      <c r="A2695" s="107"/>
      <c r="D2695" s="107"/>
      <c r="F2695" s="107"/>
    </row>
    <row r="2696" s="1" customFormat="true" spans="1:6">
      <c r="A2696" s="107"/>
      <c r="D2696" s="107"/>
      <c r="F2696" s="107"/>
    </row>
    <row r="2697" s="1" customFormat="true" spans="1:6">
      <c r="A2697" s="107"/>
      <c r="D2697" s="107"/>
      <c r="F2697" s="107"/>
    </row>
    <row r="2698" s="1" customFormat="true" spans="1:6">
      <c r="A2698" s="107"/>
      <c r="D2698" s="107"/>
      <c r="F2698" s="107"/>
    </row>
    <row r="2699" s="1" customFormat="true" spans="1:6">
      <c r="A2699" s="107"/>
      <c r="D2699" s="107"/>
      <c r="F2699" s="107"/>
    </row>
    <row r="2700" s="1" customFormat="true" spans="1:6">
      <c r="A2700" s="107"/>
      <c r="D2700" s="107"/>
      <c r="F2700" s="107"/>
    </row>
    <row r="2701" s="1" customFormat="true" spans="1:6">
      <c r="A2701" s="107"/>
      <c r="D2701" s="107"/>
      <c r="F2701" s="107"/>
    </row>
    <row r="2702" s="1" customFormat="true" spans="1:6">
      <c r="A2702" s="107"/>
      <c r="D2702" s="107"/>
      <c r="F2702" s="107"/>
    </row>
    <row r="2703" s="1" customFormat="true" spans="1:6">
      <c r="A2703" s="107"/>
      <c r="D2703" s="107"/>
      <c r="F2703" s="107"/>
    </row>
    <row r="2704" s="1" customFormat="true" spans="1:6">
      <c r="A2704" s="107"/>
      <c r="D2704" s="107"/>
      <c r="F2704" s="107"/>
    </row>
    <row r="2705" s="1" customFormat="true" spans="1:6">
      <c r="A2705" s="107"/>
      <c r="D2705" s="107"/>
      <c r="F2705" s="107"/>
    </row>
    <row r="2706" s="1" customFormat="true" spans="1:6">
      <c r="A2706" s="107"/>
      <c r="D2706" s="107"/>
      <c r="F2706" s="107"/>
    </row>
    <row r="2707" s="1" customFormat="true" spans="1:6">
      <c r="A2707" s="107"/>
      <c r="D2707" s="107"/>
      <c r="F2707" s="107"/>
    </row>
    <row r="2708" s="1" customFormat="true" spans="1:6">
      <c r="A2708" s="107"/>
      <c r="D2708" s="107"/>
      <c r="F2708" s="107"/>
    </row>
    <row r="2709" s="1" customFormat="true" spans="1:6">
      <c r="A2709" s="107"/>
      <c r="D2709" s="107"/>
      <c r="F2709" s="107"/>
    </row>
    <row r="2710" s="1" customFormat="true" spans="1:6">
      <c r="A2710" s="107"/>
      <c r="D2710" s="107"/>
      <c r="F2710" s="107"/>
    </row>
    <row r="2711" s="1" customFormat="true" spans="1:6">
      <c r="A2711" s="107"/>
      <c r="D2711" s="107"/>
      <c r="F2711" s="107"/>
    </row>
    <row r="2712" s="1" customFormat="true" spans="1:6">
      <c r="A2712" s="107"/>
      <c r="D2712" s="107"/>
      <c r="F2712" s="107"/>
    </row>
    <row r="2713" s="1" customFormat="true" spans="1:6">
      <c r="A2713" s="107"/>
      <c r="D2713" s="107"/>
      <c r="F2713" s="107"/>
    </row>
    <row r="2714" s="1" customFormat="true" spans="1:6">
      <c r="A2714" s="107"/>
      <c r="D2714" s="107"/>
      <c r="F2714" s="107"/>
    </row>
    <row r="2715" s="1" customFormat="true" spans="1:6">
      <c r="A2715" s="107"/>
      <c r="D2715" s="107"/>
      <c r="F2715" s="107"/>
    </row>
    <row r="2716" s="1" customFormat="true" spans="1:6">
      <c r="A2716" s="107"/>
      <c r="D2716" s="107"/>
      <c r="F2716" s="107"/>
    </row>
    <row r="2717" s="1" customFormat="true" spans="1:6">
      <c r="A2717" s="107"/>
      <c r="D2717" s="107"/>
      <c r="F2717" s="107"/>
    </row>
    <row r="2718" s="1" customFormat="true" spans="1:6">
      <c r="A2718" s="107"/>
      <c r="D2718" s="107"/>
      <c r="F2718" s="107"/>
    </row>
    <row r="2719" s="1" customFormat="true" spans="1:6">
      <c r="A2719" s="107"/>
      <c r="D2719" s="107"/>
      <c r="F2719" s="107"/>
    </row>
    <row r="2720" s="1" customFormat="true" spans="1:6">
      <c r="A2720" s="107"/>
      <c r="D2720" s="107"/>
      <c r="F2720" s="107"/>
    </row>
    <row r="2721" s="1" customFormat="true" spans="1:6">
      <c r="A2721" s="107"/>
      <c r="D2721" s="107"/>
      <c r="F2721" s="107"/>
    </row>
    <row r="2722" s="1" customFormat="true" spans="1:6">
      <c r="A2722" s="107"/>
      <c r="D2722" s="107"/>
      <c r="F2722" s="107"/>
    </row>
    <row r="2723" s="1" customFormat="true" spans="1:6">
      <c r="A2723" s="107"/>
      <c r="D2723" s="107"/>
      <c r="F2723" s="107"/>
    </row>
    <row r="2724" s="1" customFormat="true" spans="1:6">
      <c r="A2724" s="107"/>
      <c r="D2724" s="107"/>
      <c r="F2724" s="107"/>
    </row>
    <row r="2725" s="1" customFormat="true" spans="1:6">
      <c r="A2725" s="107"/>
      <c r="D2725" s="107"/>
      <c r="F2725" s="107"/>
    </row>
    <row r="2726" s="1" customFormat="true" spans="1:6">
      <c r="A2726" s="107"/>
      <c r="D2726" s="107"/>
      <c r="F2726" s="107"/>
    </row>
    <row r="2727" s="1" customFormat="true" spans="1:6">
      <c r="A2727" s="107"/>
      <c r="D2727" s="107"/>
      <c r="F2727" s="107"/>
    </row>
    <row r="2728" s="1" customFormat="true" spans="1:6">
      <c r="A2728" s="107"/>
      <c r="D2728" s="107"/>
      <c r="F2728" s="107"/>
    </row>
    <row r="2729" s="1" customFormat="true" spans="1:6">
      <c r="A2729" s="107"/>
      <c r="D2729" s="107"/>
      <c r="F2729" s="107"/>
    </row>
    <row r="2730" s="1" customFormat="true" spans="1:6">
      <c r="A2730" s="107"/>
      <c r="D2730" s="107"/>
      <c r="F2730" s="107"/>
    </row>
    <row r="2731" s="1" customFormat="true" spans="1:6">
      <c r="A2731" s="107"/>
      <c r="D2731" s="107"/>
      <c r="F2731" s="107"/>
    </row>
    <row r="2732" s="1" customFormat="true" spans="1:6">
      <c r="A2732" s="107"/>
      <c r="D2732" s="107"/>
      <c r="F2732" s="107"/>
    </row>
    <row r="2733" s="1" customFormat="true" spans="1:6">
      <c r="A2733" s="107"/>
      <c r="D2733" s="107"/>
      <c r="F2733" s="107"/>
    </row>
    <row r="2734" s="1" customFormat="true" spans="1:6">
      <c r="A2734" s="107"/>
      <c r="D2734" s="107"/>
      <c r="F2734" s="107"/>
    </row>
    <row r="2735" s="1" customFormat="true" spans="1:6">
      <c r="A2735" s="107"/>
      <c r="D2735" s="107"/>
      <c r="F2735" s="107"/>
    </row>
    <row r="2736" s="1" customFormat="true" spans="1:6">
      <c r="A2736" s="107"/>
      <c r="D2736" s="107"/>
      <c r="F2736" s="107"/>
    </row>
    <row r="2737" s="1" customFormat="true" spans="1:6">
      <c r="A2737" s="107"/>
      <c r="D2737" s="107"/>
      <c r="F2737" s="107"/>
    </row>
    <row r="2738" s="1" customFormat="true" spans="1:6">
      <c r="A2738" s="107"/>
      <c r="D2738" s="107"/>
      <c r="F2738" s="107"/>
    </row>
    <row r="2739" s="1" customFormat="true" spans="1:6">
      <c r="A2739" s="107"/>
      <c r="D2739" s="107"/>
      <c r="F2739" s="107"/>
    </row>
    <row r="2740" s="1" customFormat="true" spans="1:6">
      <c r="A2740" s="107"/>
      <c r="D2740" s="107"/>
      <c r="F2740" s="107"/>
    </row>
    <row r="2741" s="1" customFormat="true" spans="1:6">
      <c r="A2741" s="107"/>
      <c r="D2741" s="107"/>
      <c r="F2741" s="107"/>
    </row>
    <row r="2742" s="1" customFormat="true" spans="1:6">
      <c r="A2742" s="107"/>
      <c r="D2742" s="107"/>
      <c r="F2742" s="107"/>
    </row>
    <row r="2743" s="1" customFormat="true" spans="1:6">
      <c r="A2743" s="107"/>
      <c r="D2743" s="107"/>
      <c r="F2743" s="107"/>
    </row>
    <row r="2744" s="1" customFormat="true" spans="1:6">
      <c r="A2744" s="107"/>
      <c r="D2744" s="107"/>
      <c r="F2744" s="107"/>
    </row>
    <row r="2745" s="1" customFormat="true" spans="1:6">
      <c r="A2745" s="107"/>
      <c r="D2745" s="107"/>
      <c r="F2745" s="107"/>
    </row>
    <row r="2746" s="1" customFormat="true" spans="1:6">
      <c r="A2746" s="107"/>
      <c r="D2746" s="107"/>
      <c r="F2746" s="107"/>
    </row>
    <row r="2747" s="1" customFormat="true" spans="1:6">
      <c r="A2747" s="107"/>
      <c r="D2747" s="107"/>
      <c r="F2747" s="107"/>
    </row>
    <row r="2748" s="1" customFormat="true" spans="1:6">
      <c r="A2748" s="107"/>
      <c r="D2748" s="107"/>
      <c r="F2748" s="107"/>
    </row>
    <row r="2749" s="1" customFormat="true" spans="1:6">
      <c r="A2749" s="107"/>
      <c r="D2749" s="107"/>
      <c r="F2749" s="107"/>
    </row>
    <row r="2750" s="1" customFormat="true" spans="1:6">
      <c r="A2750" s="107"/>
      <c r="D2750" s="107"/>
      <c r="F2750" s="107"/>
    </row>
    <row r="2751" s="1" customFormat="true" spans="1:6">
      <c r="A2751" s="107"/>
      <c r="D2751" s="107"/>
      <c r="F2751" s="107"/>
    </row>
    <row r="2752" s="1" customFormat="true" spans="1:6">
      <c r="A2752" s="107"/>
      <c r="D2752" s="107"/>
      <c r="F2752" s="107"/>
    </row>
    <row r="2753" s="1" customFormat="true" spans="1:6">
      <c r="A2753" s="107"/>
      <c r="D2753" s="107"/>
      <c r="F2753" s="107"/>
    </row>
    <row r="2754" s="1" customFormat="true" spans="1:6">
      <c r="A2754" s="107"/>
      <c r="D2754" s="107"/>
      <c r="F2754" s="107"/>
    </row>
    <row r="2755" s="1" customFormat="true" spans="1:6">
      <c r="A2755" s="107"/>
      <c r="D2755" s="107"/>
      <c r="F2755" s="107"/>
    </row>
    <row r="2756" s="1" customFormat="true" spans="1:6">
      <c r="A2756" s="107"/>
      <c r="D2756" s="107"/>
      <c r="F2756" s="107"/>
    </row>
    <row r="2757" s="1" customFormat="true" spans="1:6">
      <c r="A2757" s="107"/>
      <c r="D2757" s="107"/>
      <c r="F2757" s="107"/>
    </row>
    <row r="2758" s="1" customFormat="true" spans="1:6">
      <c r="A2758" s="107"/>
      <c r="D2758" s="107"/>
      <c r="F2758" s="107"/>
    </row>
    <row r="2759" s="1" customFormat="true" spans="1:6">
      <c r="A2759" s="107"/>
      <c r="D2759" s="107"/>
      <c r="F2759" s="107"/>
    </row>
    <row r="2760" s="1" customFormat="true" spans="1:6">
      <c r="A2760" s="107"/>
      <c r="D2760" s="107"/>
      <c r="F2760" s="107"/>
    </row>
    <row r="2761" s="1" customFormat="true" spans="1:6">
      <c r="A2761" s="107"/>
      <c r="D2761" s="107"/>
      <c r="F2761" s="107"/>
    </row>
    <row r="2762" s="1" customFormat="true" spans="1:6">
      <c r="A2762" s="107"/>
      <c r="D2762" s="107"/>
      <c r="F2762" s="107"/>
    </row>
    <row r="2763" s="1" customFormat="true" spans="1:6">
      <c r="A2763" s="107"/>
      <c r="D2763" s="107"/>
      <c r="F2763" s="107"/>
    </row>
    <row r="2764" s="1" customFormat="true" spans="1:6">
      <c r="A2764" s="107"/>
      <c r="D2764" s="107"/>
      <c r="F2764" s="107"/>
    </row>
    <row r="2765" s="1" customFormat="true" spans="1:6">
      <c r="A2765" s="107"/>
      <c r="D2765" s="107"/>
      <c r="F2765" s="107"/>
    </row>
    <row r="2766" s="1" customFormat="true" spans="1:6">
      <c r="A2766" s="107"/>
      <c r="D2766" s="107"/>
      <c r="F2766" s="107"/>
    </row>
    <row r="2767" s="1" customFormat="true" spans="1:6">
      <c r="A2767" s="107"/>
      <c r="D2767" s="107"/>
      <c r="F2767" s="107"/>
    </row>
    <row r="2768" s="1" customFormat="true" spans="1:6">
      <c r="A2768" s="107"/>
      <c r="D2768" s="107"/>
      <c r="F2768" s="107"/>
    </row>
    <row r="2769" s="1" customFormat="true" spans="1:6">
      <c r="A2769" s="107"/>
      <c r="D2769" s="107"/>
      <c r="F2769" s="107"/>
    </row>
    <row r="2770" s="1" customFormat="true" spans="1:6">
      <c r="A2770" s="107"/>
      <c r="D2770" s="107"/>
      <c r="F2770" s="107"/>
    </row>
    <row r="2771" s="1" customFormat="true" spans="1:6">
      <c r="A2771" s="107"/>
      <c r="D2771" s="107"/>
      <c r="F2771" s="107"/>
    </row>
    <row r="2772" s="1" customFormat="true" spans="1:6">
      <c r="A2772" s="107"/>
      <c r="D2772" s="107"/>
      <c r="F2772" s="107"/>
    </row>
    <row r="2773" s="1" customFormat="true" spans="1:6">
      <c r="A2773" s="107"/>
      <c r="D2773" s="107"/>
      <c r="F2773" s="107"/>
    </row>
    <row r="2774" s="1" customFormat="true" spans="1:6">
      <c r="A2774" s="107"/>
      <c r="D2774" s="107"/>
      <c r="F2774" s="107"/>
    </row>
    <row r="2775" s="1" customFormat="true" spans="1:6">
      <c r="A2775" s="107"/>
      <c r="D2775" s="107"/>
      <c r="F2775" s="107"/>
    </row>
    <row r="2776" s="1" customFormat="true" spans="1:6">
      <c r="A2776" s="107"/>
      <c r="D2776" s="107"/>
      <c r="F2776" s="107"/>
    </row>
    <row r="2777" s="1" customFormat="true" spans="1:6">
      <c r="A2777" s="107"/>
      <c r="D2777" s="107"/>
      <c r="F2777" s="107"/>
    </row>
    <row r="2778" s="1" customFormat="true" spans="1:6">
      <c r="A2778" s="107"/>
      <c r="D2778" s="107"/>
      <c r="F2778" s="107"/>
    </row>
    <row r="2779" s="1" customFormat="true" spans="1:6">
      <c r="A2779" s="107"/>
      <c r="D2779" s="107"/>
      <c r="F2779" s="107"/>
    </row>
    <row r="2780" s="1" customFormat="true" spans="1:6">
      <c r="A2780" s="107"/>
      <c r="D2780" s="107"/>
      <c r="F2780" s="107"/>
    </row>
    <row r="2781" s="1" customFormat="true" spans="1:6">
      <c r="A2781" s="107"/>
      <c r="D2781" s="107"/>
      <c r="F2781" s="107"/>
    </row>
    <row r="2782" s="1" customFormat="true" spans="1:6">
      <c r="A2782" s="107"/>
      <c r="D2782" s="107"/>
      <c r="F2782" s="107"/>
    </row>
    <row r="2783" s="1" customFormat="true" spans="1:6">
      <c r="A2783" s="107"/>
      <c r="D2783" s="107"/>
      <c r="F2783" s="107"/>
    </row>
    <row r="2784" s="1" customFormat="true" spans="1:6">
      <c r="A2784" s="107"/>
      <c r="D2784" s="107"/>
      <c r="F2784" s="107"/>
    </row>
    <row r="2785" s="1" customFormat="true" spans="1:6">
      <c r="A2785" s="107"/>
      <c r="D2785" s="107"/>
      <c r="F2785" s="107"/>
    </row>
    <row r="2786" s="1" customFormat="true" spans="1:6">
      <c r="A2786" s="107"/>
      <c r="D2786" s="107"/>
      <c r="F2786" s="107"/>
    </row>
    <row r="2787" s="1" customFormat="true" spans="1:6">
      <c r="A2787" s="107"/>
      <c r="D2787" s="107"/>
      <c r="F2787" s="107"/>
    </row>
    <row r="2788" s="1" customFormat="true" spans="1:6">
      <c r="A2788" s="107"/>
      <c r="D2788" s="107"/>
      <c r="F2788" s="107"/>
    </row>
    <row r="2789" s="1" customFormat="true" spans="1:6">
      <c r="A2789" s="107"/>
      <c r="D2789" s="107"/>
      <c r="F2789" s="107"/>
    </row>
    <row r="2790" s="1" customFormat="true" spans="1:6">
      <c r="A2790" s="107"/>
      <c r="D2790" s="107"/>
      <c r="F2790" s="107"/>
    </row>
    <row r="2791" s="1" customFormat="true" spans="1:6">
      <c r="A2791" s="107"/>
      <c r="D2791" s="107"/>
      <c r="F2791" s="107"/>
    </row>
    <row r="2792" s="1" customFormat="true" spans="1:6">
      <c r="A2792" s="107"/>
      <c r="D2792" s="107"/>
      <c r="F2792" s="107"/>
    </row>
    <row r="2793" s="1" customFormat="true" spans="1:6">
      <c r="A2793" s="107"/>
      <c r="D2793" s="107"/>
      <c r="F2793" s="107"/>
    </row>
    <row r="2794" s="1" customFormat="true" spans="1:6">
      <c r="A2794" s="107"/>
      <c r="D2794" s="107"/>
      <c r="F2794" s="107"/>
    </row>
    <row r="2795" s="1" customFormat="true" spans="1:6">
      <c r="A2795" s="107"/>
      <c r="D2795" s="107"/>
      <c r="F2795" s="107"/>
    </row>
    <row r="2796" s="1" customFormat="true" spans="1:6">
      <c r="A2796" s="107"/>
      <c r="D2796" s="107"/>
      <c r="F2796" s="107"/>
    </row>
    <row r="2797" s="1" customFormat="true" spans="1:6">
      <c r="A2797" s="107"/>
      <c r="D2797" s="107"/>
      <c r="F2797" s="107"/>
    </row>
    <row r="2798" s="1" customFormat="true" spans="1:6">
      <c r="A2798" s="107"/>
      <c r="D2798" s="107"/>
      <c r="F2798" s="107"/>
    </row>
    <row r="2799" s="1" customFormat="true" spans="1:6">
      <c r="A2799" s="107"/>
      <c r="D2799" s="107"/>
      <c r="F2799" s="107"/>
    </row>
    <row r="2800" s="1" customFormat="true" spans="1:6">
      <c r="A2800" s="107"/>
      <c r="D2800" s="107"/>
      <c r="F2800" s="107"/>
    </row>
    <row r="2801" s="1" customFormat="true" spans="1:6">
      <c r="A2801" s="107"/>
      <c r="D2801" s="107"/>
      <c r="F2801" s="107"/>
    </row>
    <row r="2802" s="1" customFormat="true" spans="1:6">
      <c r="A2802" s="107"/>
      <c r="D2802" s="107"/>
      <c r="F2802" s="107"/>
    </row>
    <row r="2803" s="1" customFormat="true" spans="1:6">
      <c r="A2803" s="107"/>
      <c r="D2803" s="107"/>
      <c r="F2803" s="107"/>
    </row>
    <row r="2804" s="1" customFormat="true" spans="1:6">
      <c r="A2804" s="107"/>
      <c r="D2804" s="107"/>
      <c r="F2804" s="107"/>
    </row>
    <row r="2805" s="1" customFormat="true" spans="1:6">
      <c r="A2805" s="107"/>
      <c r="D2805" s="107"/>
      <c r="F2805" s="107"/>
    </row>
    <row r="2806" s="1" customFormat="true" spans="1:6">
      <c r="A2806" s="107"/>
      <c r="D2806" s="107"/>
      <c r="F2806" s="107"/>
    </row>
    <row r="2807" s="1" customFormat="true" spans="1:6">
      <c r="A2807" s="107"/>
      <c r="D2807" s="107"/>
      <c r="F2807" s="107"/>
    </row>
    <row r="2808" s="1" customFormat="true" spans="1:6">
      <c r="A2808" s="107"/>
      <c r="D2808" s="107"/>
      <c r="F2808" s="107"/>
    </row>
    <row r="2809" s="1" customFormat="true" spans="1:6">
      <c r="A2809" s="107"/>
      <c r="D2809" s="107"/>
      <c r="F2809" s="107"/>
    </row>
    <row r="2810" s="1" customFormat="true" spans="1:6">
      <c r="A2810" s="107"/>
      <c r="D2810" s="107"/>
      <c r="F2810" s="107"/>
    </row>
    <row r="2811" s="1" customFormat="true" spans="1:6">
      <c r="A2811" s="107"/>
      <c r="D2811" s="107"/>
      <c r="F2811" s="107"/>
    </row>
    <row r="2812" s="1" customFormat="true" spans="1:6">
      <c r="A2812" s="107"/>
      <c r="D2812" s="107"/>
      <c r="F2812" s="107"/>
    </row>
    <row r="2813" s="1" customFormat="true" spans="1:6">
      <c r="A2813" s="107"/>
      <c r="D2813" s="107"/>
      <c r="F2813" s="107"/>
    </row>
    <row r="2814" s="1" customFormat="true" spans="1:6">
      <c r="A2814" s="107"/>
      <c r="D2814" s="107"/>
      <c r="F2814" s="107"/>
    </row>
    <row r="2815" s="1" customFormat="true" spans="1:6">
      <c r="A2815" s="107"/>
      <c r="D2815" s="107"/>
      <c r="F2815" s="107"/>
    </row>
    <row r="2816" s="1" customFormat="true" spans="1:6">
      <c r="A2816" s="107"/>
      <c r="D2816" s="107"/>
      <c r="F2816" s="107"/>
    </row>
    <row r="2817" s="1" customFormat="true" spans="1:6">
      <c r="A2817" s="107"/>
      <c r="D2817" s="107"/>
      <c r="F2817" s="107"/>
    </row>
    <row r="2818" s="1" customFormat="true" spans="1:6">
      <c r="A2818" s="107"/>
      <c r="D2818" s="107"/>
      <c r="F2818" s="107"/>
    </row>
    <row r="2819" s="1" customFormat="true" spans="1:6">
      <c r="A2819" s="107"/>
      <c r="D2819" s="107"/>
      <c r="F2819" s="107"/>
    </row>
    <row r="2820" s="1" customFormat="true" spans="1:6">
      <c r="A2820" s="107"/>
      <c r="D2820" s="107"/>
      <c r="F2820" s="107"/>
    </row>
    <row r="2821" s="1" customFormat="true" spans="1:6">
      <c r="A2821" s="107"/>
      <c r="D2821" s="107"/>
      <c r="F2821" s="107"/>
    </row>
    <row r="2822" s="1" customFormat="true" spans="1:6">
      <c r="A2822" s="107"/>
      <c r="D2822" s="107"/>
      <c r="F2822" s="107"/>
    </row>
    <row r="2823" s="1" customFormat="true" spans="1:6">
      <c r="A2823" s="107"/>
      <c r="D2823" s="107"/>
      <c r="F2823" s="107"/>
    </row>
    <row r="2824" s="1" customFormat="true" spans="1:6">
      <c r="A2824" s="107"/>
      <c r="D2824" s="107"/>
      <c r="F2824" s="107"/>
    </row>
    <row r="2825" s="1" customFormat="true" spans="1:6">
      <c r="A2825" s="107"/>
      <c r="D2825" s="107"/>
      <c r="F2825" s="107"/>
    </row>
    <row r="2826" s="1" customFormat="true" spans="1:6">
      <c r="A2826" s="107"/>
      <c r="D2826" s="107"/>
      <c r="F2826" s="107"/>
    </row>
    <row r="2827" s="1" customFormat="true" spans="1:6">
      <c r="A2827" s="107"/>
      <c r="D2827" s="107"/>
      <c r="F2827" s="107"/>
    </row>
    <row r="2828" s="1" customFormat="true" spans="1:6">
      <c r="A2828" s="107"/>
      <c r="D2828" s="107"/>
      <c r="F2828" s="107"/>
    </row>
    <row r="2829" s="1" customFormat="true" spans="1:6">
      <c r="A2829" s="107"/>
      <c r="D2829" s="107"/>
      <c r="F2829" s="107"/>
    </row>
    <row r="2830" s="1" customFormat="true" spans="1:6">
      <c r="A2830" s="107"/>
      <c r="D2830" s="107"/>
      <c r="F2830" s="107"/>
    </row>
    <row r="2831" s="1" customFormat="true" spans="1:6">
      <c r="A2831" s="107"/>
      <c r="D2831" s="107"/>
      <c r="F2831" s="107"/>
    </row>
    <row r="2832" s="1" customFormat="true" spans="1:6">
      <c r="A2832" s="107"/>
      <c r="D2832" s="107"/>
      <c r="F2832" s="107"/>
    </row>
    <row r="2833" s="1" customFormat="true" spans="1:6">
      <c r="A2833" s="107"/>
      <c r="D2833" s="107"/>
      <c r="F2833" s="107"/>
    </row>
    <row r="2834" s="1" customFormat="true" spans="1:6">
      <c r="A2834" s="107"/>
      <c r="D2834" s="107"/>
      <c r="F2834" s="107"/>
    </row>
    <row r="2835" s="1" customFormat="true" spans="1:6">
      <c r="A2835" s="107"/>
      <c r="D2835" s="107"/>
      <c r="F2835" s="107"/>
    </row>
    <row r="2836" s="1" customFormat="true" spans="1:6">
      <c r="A2836" s="107"/>
      <c r="D2836" s="107"/>
      <c r="F2836" s="107"/>
    </row>
    <row r="2837" s="1" customFormat="true" spans="1:6">
      <c r="A2837" s="107"/>
      <c r="D2837" s="107"/>
      <c r="F2837" s="107"/>
    </row>
    <row r="2838" s="1" customFormat="true" spans="1:6">
      <c r="A2838" s="107"/>
      <c r="D2838" s="107"/>
      <c r="F2838" s="107"/>
    </row>
    <row r="2839" s="1" customFormat="true" spans="1:6">
      <c r="A2839" s="107"/>
      <c r="D2839" s="107"/>
      <c r="F2839" s="107"/>
    </row>
    <row r="2840" s="1" customFormat="true" spans="1:6">
      <c r="A2840" s="107"/>
      <c r="D2840" s="107"/>
      <c r="F2840" s="107"/>
    </row>
    <row r="2841" s="1" customFormat="true" spans="1:6">
      <c r="A2841" s="107"/>
      <c r="D2841" s="107"/>
      <c r="F2841" s="107"/>
    </row>
    <row r="2842" s="1" customFormat="true" spans="1:6">
      <c r="A2842" s="107"/>
      <c r="D2842" s="107"/>
      <c r="F2842" s="107"/>
    </row>
    <row r="2843" s="1" customFormat="true" spans="1:6">
      <c r="A2843" s="107"/>
      <c r="D2843" s="107"/>
      <c r="F2843" s="107"/>
    </row>
    <row r="2844" s="1" customFormat="true" spans="1:6">
      <c r="A2844" s="107"/>
      <c r="D2844" s="107"/>
      <c r="F2844" s="107"/>
    </row>
    <row r="2845" s="1" customFormat="true" spans="1:6">
      <c r="A2845" s="107"/>
      <c r="D2845" s="107"/>
      <c r="F2845" s="107"/>
    </row>
    <row r="2846" s="1" customFormat="true" spans="1:6">
      <c r="A2846" s="107"/>
      <c r="D2846" s="107"/>
      <c r="F2846" s="107"/>
    </row>
    <row r="2847" s="1" customFormat="true" spans="1:6">
      <c r="A2847" s="107"/>
      <c r="D2847" s="107"/>
      <c r="F2847" s="107"/>
    </row>
    <row r="2848" s="1" customFormat="true" spans="1:6">
      <c r="A2848" s="107"/>
      <c r="D2848" s="107"/>
      <c r="F2848" s="107"/>
    </row>
    <row r="2849" s="1" customFormat="true" spans="1:6">
      <c r="A2849" s="107"/>
      <c r="D2849" s="107"/>
      <c r="F2849" s="107"/>
    </row>
    <row r="2850" s="1" customFormat="true" spans="1:6">
      <c r="A2850" s="107"/>
      <c r="D2850" s="107"/>
      <c r="F2850" s="107"/>
    </row>
    <row r="2851" s="1" customFormat="true" spans="1:6">
      <c r="A2851" s="107"/>
      <c r="D2851" s="107"/>
      <c r="F2851" s="107"/>
    </row>
    <row r="2852" s="1" customFormat="true" spans="1:6">
      <c r="A2852" s="107"/>
      <c r="D2852" s="107"/>
      <c r="F2852" s="107"/>
    </row>
    <row r="2853" s="1" customFormat="true" spans="1:6">
      <c r="A2853" s="107"/>
      <c r="D2853" s="107"/>
      <c r="F2853" s="107"/>
    </row>
    <row r="2854" s="1" customFormat="true" spans="1:6">
      <c r="A2854" s="107"/>
      <c r="D2854" s="107"/>
      <c r="F2854" s="107"/>
    </row>
    <row r="2855" s="1" customFormat="true" spans="1:6">
      <c r="A2855" s="107"/>
      <c r="D2855" s="107"/>
      <c r="F2855" s="107"/>
    </row>
    <row r="2856" s="1" customFormat="true" spans="1:6">
      <c r="A2856" s="107"/>
      <c r="D2856" s="107"/>
      <c r="F2856" s="107"/>
    </row>
    <row r="2857" s="1" customFormat="true" spans="1:6">
      <c r="A2857" s="107"/>
      <c r="D2857" s="107"/>
      <c r="F2857" s="107"/>
    </row>
    <row r="2858" s="1" customFormat="true" spans="1:6">
      <c r="A2858" s="107"/>
      <c r="D2858" s="107"/>
      <c r="F2858" s="107"/>
    </row>
    <row r="2859" s="1" customFormat="true" spans="1:6">
      <c r="A2859" s="107"/>
      <c r="D2859" s="107"/>
      <c r="F2859" s="107"/>
    </row>
    <row r="2860" s="1" customFormat="true" spans="1:6">
      <c r="A2860" s="107"/>
      <c r="D2860" s="107"/>
      <c r="F2860" s="107"/>
    </row>
    <row r="2861" s="1" customFormat="true" spans="1:6">
      <c r="A2861" s="107"/>
      <c r="D2861" s="107"/>
      <c r="F2861" s="107"/>
    </row>
    <row r="2862" s="1" customFormat="true" spans="1:6">
      <c r="A2862" s="107"/>
      <c r="D2862" s="107"/>
      <c r="F2862" s="107"/>
    </row>
    <row r="2863" s="1" customFormat="true" spans="1:6">
      <c r="A2863" s="107"/>
      <c r="D2863" s="107"/>
      <c r="F2863" s="107"/>
    </row>
    <row r="2864" s="1" customFormat="true" spans="1:6">
      <c r="A2864" s="107"/>
      <c r="D2864" s="107"/>
      <c r="F2864" s="107"/>
    </row>
    <row r="2865" s="1" customFormat="true" spans="1:6">
      <c r="A2865" s="107"/>
      <c r="D2865" s="107"/>
      <c r="F2865" s="107"/>
    </row>
    <row r="2866" s="1" customFormat="true" spans="1:6">
      <c r="A2866" s="107"/>
      <c r="D2866" s="107"/>
      <c r="F2866" s="107"/>
    </row>
    <row r="2867" s="1" customFormat="true" spans="1:6">
      <c r="A2867" s="107"/>
      <c r="D2867" s="107"/>
      <c r="F2867" s="107"/>
    </row>
    <row r="2868" s="1" customFormat="true" spans="1:6">
      <c r="A2868" s="107"/>
      <c r="D2868" s="107"/>
      <c r="F2868" s="107"/>
    </row>
    <row r="2869" s="1" customFormat="true" spans="1:6">
      <c r="A2869" s="107"/>
      <c r="D2869" s="107"/>
      <c r="F2869" s="107"/>
    </row>
    <row r="2870" s="1" customFormat="true" spans="1:6">
      <c r="A2870" s="107"/>
      <c r="D2870" s="107"/>
      <c r="F2870" s="107"/>
    </row>
    <row r="2871" s="1" customFormat="true" spans="1:6">
      <c r="A2871" s="107"/>
      <c r="D2871" s="107"/>
      <c r="F2871" s="107"/>
    </row>
    <row r="2872" s="1" customFormat="true" spans="1:6">
      <c r="A2872" s="107"/>
      <c r="D2872" s="107"/>
      <c r="F2872" s="107"/>
    </row>
    <row r="2873" s="1" customFormat="true" spans="1:6">
      <c r="A2873" s="107"/>
      <c r="D2873" s="107"/>
      <c r="F2873" s="107"/>
    </row>
    <row r="2874" s="1" customFormat="true" spans="1:6">
      <c r="A2874" s="107"/>
      <c r="D2874" s="107"/>
      <c r="F2874" s="107"/>
    </row>
    <row r="2875" s="1" customFormat="true" spans="1:6">
      <c r="A2875" s="107"/>
      <c r="D2875" s="107"/>
      <c r="F2875" s="107"/>
    </row>
    <row r="2876" s="1" customFormat="true" spans="1:6">
      <c r="A2876" s="107"/>
      <c r="D2876" s="107"/>
      <c r="F2876" s="107"/>
    </row>
    <row r="2877" s="1" customFormat="true" spans="1:6">
      <c r="A2877" s="107"/>
      <c r="D2877" s="107"/>
      <c r="F2877" s="107"/>
    </row>
    <row r="2878" s="1" customFormat="true" spans="1:6">
      <c r="A2878" s="107"/>
      <c r="D2878" s="107"/>
      <c r="F2878" s="107"/>
    </row>
    <row r="2879" s="1" customFormat="true" spans="1:6">
      <c r="A2879" s="107"/>
      <c r="D2879" s="107"/>
      <c r="F2879" s="107"/>
    </row>
    <row r="2880" s="1" customFormat="true" spans="1:6">
      <c r="A2880" s="107"/>
      <c r="D2880" s="107"/>
      <c r="F2880" s="107"/>
    </row>
    <row r="2881" s="1" customFormat="true" spans="1:6">
      <c r="A2881" s="107"/>
      <c r="D2881" s="107"/>
      <c r="F2881" s="107"/>
    </row>
    <row r="2882" s="1" customFormat="true" spans="1:6">
      <c r="A2882" s="107"/>
      <c r="D2882" s="107"/>
      <c r="F2882" s="107"/>
    </row>
    <row r="2883" s="1" customFormat="true" spans="1:6">
      <c r="A2883" s="107"/>
      <c r="D2883" s="107"/>
      <c r="F2883" s="107"/>
    </row>
    <row r="2884" s="1" customFormat="true" spans="1:6">
      <c r="A2884" s="107"/>
      <c r="D2884" s="107"/>
      <c r="F2884" s="107"/>
    </row>
    <row r="2885" s="1" customFormat="true" spans="1:6">
      <c r="A2885" s="107"/>
      <c r="D2885" s="107"/>
      <c r="F2885" s="107"/>
    </row>
    <row r="2886" s="1" customFormat="true" spans="1:6">
      <c r="A2886" s="107"/>
      <c r="D2886" s="107"/>
      <c r="F2886" s="107"/>
    </row>
    <row r="2887" s="1" customFormat="true" spans="1:6">
      <c r="A2887" s="107"/>
      <c r="D2887" s="107"/>
      <c r="F2887" s="107"/>
    </row>
    <row r="2888" s="1" customFormat="true" spans="1:6">
      <c r="A2888" s="107"/>
      <c r="D2888" s="107"/>
      <c r="F2888" s="107"/>
    </row>
    <row r="2889" s="1" customFormat="true" spans="1:6">
      <c r="A2889" s="107"/>
      <c r="D2889" s="107"/>
      <c r="F2889" s="107"/>
    </row>
    <row r="2890" s="1" customFormat="true" spans="1:6">
      <c r="A2890" s="107"/>
      <c r="D2890" s="107"/>
      <c r="F2890" s="107"/>
    </row>
    <row r="2891" s="1" customFormat="true" spans="1:6">
      <c r="A2891" s="107"/>
      <c r="D2891" s="107"/>
      <c r="F2891" s="107"/>
    </row>
    <row r="2892" s="1" customFormat="true" spans="1:6">
      <c r="A2892" s="107"/>
      <c r="D2892" s="107"/>
      <c r="F2892" s="107"/>
    </row>
    <row r="2893" s="1" customFormat="true" spans="1:6">
      <c r="A2893" s="107"/>
      <c r="D2893" s="107"/>
      <c r="F2893" s="107"/>
    </row>
    <row r="2894" s="1" customFormat="true" spans="1:6">
      <c r="A2894" s="107"/>
      <c r="D2894" s="107"/>
      <c r="F2894" s="107"/>
    </row>
    <row r="2895" s="1" customFormat="true" spans="1:6">
      <c r="A2895" s="107"/>
      <c r="D2895" s="107"/>
      <c r="F2895" s="107"/>
    </row>
    <row r="2896" s="1" customFormat="true" spans="1:6">
      <c r="A2896" s="107"/>
      <c r="D2896" s="107"/>
      <c r="F2896" s="107"/>
    </row>
    <row r="2897" s="1" customFormat="true" spans="1:6">
      <c r="A2897" s="107"/>
      <c r="D2897" s="107"/>
      <c r="F2897" s="107"/>
    </row>
    <row r="2898" s="1" customFormat="true" spans="1:6">
      <c r="A2898" s="107"/>
      <c r="D2898" s="107"/>
      <c r="F2898" s="107"/>
    </row>
    <row r="2899" s="1" customFormat="true" spans="1:6">
      <c r="A2899" s="107"/>
      <c r="D2899" s="107"/>
      <c r="F2899" s="107"/>
    </row>
    <row r="2900" s="1" customFormat="true" spans="1:6">
      <c r="A2900" s="107"/>
      <c r="D2900" s="107"/>
      <c r="F2900" s="107"/>
    </row>
    <row r="2901" s="1" customFormat="true" spans="1:6">
      <c r="A2901" s="107"/>
      <c r="D2901" s="107"/>
      <c r="F2901" s="107"/>
    </row>
    <row r="2902" s="1" customFormat="true" spans="1:6">
      <c r="A2902" s="107"/>
      <c r="D2902" s="107"/>
      <c r="F2902" s="107"/>
    </row>
    <row r="2903" s="1" customFormat="true" spans="1:6">
      <c r="A2903" s="107"/>
      <c r="D2903" s="107"/>
      <c r="F2903" s="107"/>
    </row>
    <row r="2904" s="1" customFormat="true" spans="1:6">
      <c r="A2904" s="107"/>
      <c r="D2904" s="107"/>
      <c r="F2904" s="107"/>
    </row>
    <row r="2905" s="1" customFormat="true" spans="1:6">
      <c r="A2905" s="107"/>
      <c r="D2905" s="107"/>
      <c r="F2905" s="107"/>
    </row>
    <row r="2906" s="1" customFormat="true" spans="1:6">
      <c r="A2906" s="107"/>
      <c r="D2906" s="107"/>
      <c r="F2906" s="107"/>
    </row>
    <row r="2907" s="1" customFormat="true" spans="1:6">
      <c r="A2907" s="107"/>
      <c r="D2907" s="107"/>
      <c r="F2907" s="107"/>
    </row>
    <row r="2908" s="1" customFormat="true" spans="1:6">
      <c r="A2908" s="107"/>
      <c r="D2908" s="107"/>
      <c r="F2908" s="107"/>
    </row>
    <row r="2909" s="1" customFormat="true" spans="1:6">
      <c r="A2909" s="107"/>
      <c r="D2909" s="107"/>
      <c r="F2909" s="107"/>
    </row>
    <row r="2910" s="1" customFormat="true" spans="1:6">
      <c r="A2910" s="107"/>
      <c r="D2910" s="107"/>
      <c r="F2910" s="107"/>
    </row>
    <row r="2911" s="1" customFormat="true" spans="1:6">
      <c r="A2911" s="107"/>
      <c r="D2911" s="107"/>
      <c r="F2911" s="107"/>
    </row>
    <row r="2912" s="1" customFormat="true" spans="1:6">
      <c r="A2912" s="107"/>
      <c r="D2912" s="107"/>
      <c r="F2912" s="107"/>
    </row>
    <row r="2913" s="1" customFormat="true" spans="1:6">
      <c r="A2913" s="107"/>
      <c r="D2913" s="107"/>
      <c r="F2913" s="107"/>
    </row>
    <row r="2914" s="1" customFormat="true" spans="1:6">
      <c r="A2914" s="107"/>
      <c r="D2914" s="107"/>
      <c r="F2914" s="107"/>
    </row>
    <row r="2915" s="1" customFormat="true" spans="1:6">
      <c r="A2915" s="107"/>
      <c r="D2915" s="107"/>
      <c r="F2915" s="107"/>
    </row>
    <row r="2916" s="1" customFormat="true" spans="1:6">
      <c r="A2916" s="107"/>
      <c r="D2916" s="107"/>
      <c r="F2916" s="107"/>
    </row>
    <row r="2917" s="1" customFormat="true" spans="1:6">
      <c r="A2917" s="107"/>
      <c r="D2917" s="107"/>
      <c r="F2917" s="107"/>
    </row>
    <row r="2918" s="1" customFormat="true" spans="1:6">
      <c r="A2918" s="107"/>
      <c r="D2918" s="107"/>
      <c r="F2918" s="107"/>
    </row>
    <row r="2919" s="1" customFormat="true" spans="1:6">
      <c r="A2919" s="107"/>
      <c r="D2919" s="107"/>
      <c r="F2919" s="107"/>
    </row>
    <row r="2920" s="1" customFormat="true" spans="1:6">
      <c r="A2920" s="107"/>
      <c r="D2920" s="107"/>
      <c r="F2920" s="107"/>
    </row>
    <row r="2921" s="1" customFormat="true" spans="1:6">
      <c r="A2921" s="107"/>
      <c r="D2921" s="107"/>
      <c r="F2921" s="107"/>
    </row>
    <row r="2922" s="1" customFormat="true" spans="1:6">
      <c r="A2922" s="107"/>
      <c r="D2922" s="107"/>
      <c r="F2922" s="107"/>
    </row>
    <row r="2923" s="1" customFormat="true" spans="1:6">
      <c r="A2923" s="107"/>
      <c r="D2923" s="107"/>
      <c r="F2923" s="107"/>
    </row>
    <row r="2924" s="1" customFormat="true" spans="1:6">
      <c r="A2924" s="107"/>
      <c r="D2924" s="107"/>
      <c r="F2924" s="107"/>
    </row>
    <row r="2925" s="1" customFormat="true" spans="1:6">
      <c r="A2925" s="107"/>
      <c r="D2925" s="107"/>
      <c r="F2925" s="107"/>
    </row>
    <row r="2926" s="1" customFormat="true" spans="1:6">
      <c r="A2926" s="107"/>
      <c r="D2926" s="107"/>
      <c r="F2926" s="107"/>
    </row>
    <row r="2927" s="1" customFormat="true" spans="1:6">
      <c r="A2927" s="107"/>
      <c r="D2927" s="107"/>
      <c r="F2927" s="107"/>
    </row>
    <row r="2928" s="1" customFormat="true" spans="1:6">
      <c r="A2928" s="107"/>
      <c r="D2928" s="107"/>
      <c r="F2928" s="107"/>
    </row>
    <row r="2929" s="1" customFormat="true" spans="1:6">
      <c r="A2929" s="107"/>
      <c r="D2929" s="107"/>
      <c r="F2929" s="107"/>
    </row>
    <row r="2930" s="1" customFormat="true" spans="1:6">
      <c r="A2930" s="107"/>
      <c r="D2930" s="107"/>
      <c r="F2930" s="107"/>
    </row>
    <row r="2931" s="1" customFormat="true" spans="1:6">
      <c r="A2931" s="107"/>
      <c r="D2931" s="107"/>
      <c r="F2931" s="107"/>
    </row>
    <row r="2932" s="1" customFormat="true" spans="1:6">
      <c r="A2932" s="107"/>
      <c r="D2932" s="107"/>
      <c r="F2932" s="107"/>
    </row>
    <row r="2933" s="1" customFormat="true" spans="1:6">
      <c r="A2933" s="107"/>
      <c r="D2933" s="107"/>
      <c r="F2933" s="107"/>
    </row>
    <row r="2934" s="1" customFormat="true" spans="1:6">
      <c r="A2934" s="107"/>
      <c r="D2934" s="107"/>
      <c r="F2934" s="107"/>
    </row>
    <row r="2935" s="1" customFormat="true" spans="1:6">
      <c r="A2935" s="107"/>
      <c r="D2935" s="107"/>
      <c r="F2935" s="107"/>
    </row>
    <row r="2936" s="1" customFormat="true" spans="1:6">
      <c r="A2936" s="107"/>
      <c r="D2936" s="107"/>
      <c r="F2936" s="107"/>
    </row>
    <row r="2937" s="1" customFormat="true" spans="1:6">
      <c r="A2937" s="107"/>
      <c r="D2937" s="107"/>
      <c r="F2937" s="107"/>
    </row>
    <row r="2938" s="1" customFormat="true" spans="1:6">
      <c r="A2938" s="107"/>
      <c r="D2938" s="107"/>
      <c r="F2938" s="107"/>
    </row>
    <row r="2939" s="1" customFormat="true" spans="1:6">
      <c r="A2939" s="107"/>
      <c r="D2939" s="107"/>
      <c r="F2939" s="107"/>
    </row>
    <row r="2940" s="1" customFormat="true" spans="1:6">
      <c r="A2940" s="107"/>
      <c r="D2940" s="107"/>
      <c r="F2940" s="107"/>
    </row>
    <row r="2941" s="1" customFormat="true" spans="1:6">
      <c r="A2941" s="107"/>
      <c r="D2941" s="107"/>
      <c r="F2941" s="107"/>
    </row>
    <row r="2942" s="1" customFormat="true" spans="1:6">
      <c r="A2942" s="107"/>
      <c r="D2942" s="107"/>
      <c r="F2942" s="107"/>
    </row>
    <row r="2943" s="1" customFormat="true" spans="1:6">
      <c r="A2943" s="107"/>
      <c r="D2943" s="107"/>
      <c r="F2943" s="107"/>
    </row>
    <row r="2944" s="1" customFormat="true" spans="1:6">
      <c r="A2944" s="107"/>
      <c r="D2944" s="107"/>
      <c r="F2944" s="107"/>
    </row>
    <row r="2945" s="1" customFormat="true" spans="1:6">
      <c r="A2945" s="107"/>
      <c r="D2945" s="107"/>
      <c r="F2945" s="107"/>
    </row>
    <row r="2946" s="1" customFormat="true" spans="1:6">
      <c r="A2946" s="107"/>
      <c r="D2946" s="107"/>
      <c r="F2946" s="107"/>
    </row>
    <row r="2947" s="1" customFormat="true" spans="1:6">
      <c r="A2947" s="107"/>
      <c r="D2947" s="107"/>
      <c r="F2947" s="107"/>
    </row>
    <row r="2948" s="1" customFormat="true" spans="1:6">
      <c r="A2948" s="107"/>
      <c r="D2948" s="107"/>
      <c r="F2948" s="107"/>
    </row>
    <row r="2949" s="1" customFormat="true" spans="1:6">
      <c r="A2949" s="107"/>
      <c r="D2949" s="107"/>
      <c r="F2949" s="107"/>
    </row>
    <row r="2950" s="1" customFormat="true" spans="1:6">
      <c r="A2950" s="107"/>
      <c r="D2950" s="107"/>
      <c r="F2950" s="107"/>
    </row>
    <row r="2951" s="1" customFormat="true" spans="1:6">
      <c r="A2951" s="107"/>
      <c r="D2951" s="107"/>
      <c r="F2951" s="107"/>
    </row>
    <row r="2952" s="1" customFormat="true" spans="1:6">
      <c r="A2952" s="107"/>
      <c r="D2952" s="107"/>
      <c r="F2952" s="107"/>
    </row>
    <row r="2953" s="1" customFormat="true" spans="1:6">
      <c r="A2953" s="107"/>
      <c r="D2953" s="107"/>
      <c r="F2953" s="107"/>
    </row>
    <row r="2954" s="1" customFormat="true" spans="1:6">
      <c r="A2954" s="107"/>
      <c r="D2954" s="107"/>
      <c r="F2954" s="107"/>
    </row>
    <row r="2955" s="1" customFormat="true" spans="1:6">
      <c r="A2955" s="107"/>
      <c r="D2955" s="107"/>
      <c r="F2955" s="107"/>
    </row>
    <row r="2956" s="1" customFormat="true" spans="1:6">
      <c r="A2956" s="107"/>
      <c r="D2956" s="107"/>
      <c r="F2956" s="107"/>
    </row>
    <row r="2957" s="1" customFormat="true" spans="1:6">
      <c r="A2957" s="107"/>
      <c r="D2957" s="107"/>
      <c r="F2957" s="107"/>
    </row>
    <row r="2958" s="1" customFormat="true" spans="1:6">
      <c r="A2958" s="107"/>
      <c r="D2958" s="107"/>
      <c r="F2958" s="107"/>
    </row>
    <row r="2959" s="1" customFormat="true" spans="1:6">
      <c r="A2959" s="107"/>
      <c r="D2959" s="107"/>
      <c r="F2959" s="107"/>
    </row>
    <row r="2960" s="1" customFormat="true" spans="1:6">
      <c r="A2960" s="107"/>
      <c r="D2960" s="107"/>
      <c r="F2960" s="107"/>
    </row>
    <row r="2961" s="1" customFormat="true" spans="1:6">
      <c r="A2961" s="107"/>
      <c r="D2961" s="107"/>
      <c r="F2961" s="107"/>
    </row>
    <row r="2962" s="1" customFormat="true" spans="1:6">
      <c r="A2962" s="107"/>
      <c r="D2962" s="107"/>
      <c r="F2962" s="107"/>
    </row>
    <row r="2963" s="1" customFormat="true" spans="1:6">
      <c r="A2963" s="107"/>
      <c r="D2963" s="107"/>
      <c r="F2963" s="107"/>
    </row>
    <row r="2964" s="1" customFormat="true" spans="1:6">
      <c r="A2964" s="107"/>
      <c r="D2964" s="107"/>
      <c r="F2964" s="107"/>
    </row>
    <row r="2965" s="1" customFormat="true" spans="1:6">
      <c r="A2965" s="107"/>
      <c r="D2965" s="107"/>
      <c r="F2965" s="107"/>
    </row>
    <row r="2966" s="1" customFormat="true" spans="1:6">
      <c r="A2966" s="107"/>
      <c r="D2966" s="107"/>
      <c r="F2966" s="107"/>
    </row>
    <row r="2967" s="1" customFormat="true" spans="1:6">
      <c r="A2967" s="107"/>
      <c r="D2967" s="107"/>
      <c r="F2967" s="107"/>
    </row>
    <row r="2968" s="1" customFormat="true" spans="1:6">
      <c r="A2968" s="107"/>
      <c r="D2968" s="107"/>
      <c r="F2968" s="107"/>
    </row>
    <row r="2969" s="1" customFormat="true" spans="1:6">
      <c r="A2969" s="107"/>
      <c r="D2969" s="107"/>
      <c r="F2969" s="107"/>
    </row>
    <row r="2970" s="1" customFormat="true" spans="1:6">
      <c r="A2970" s="107"/>
      <c r="D2970" s="107"/>
      <c r="F2970" s="107"/>
    </row>
    <row r="2971" s="1" customFormat="true" spans="1:6">
      <c r="A2971" s="107"/>
      <c r="D2971" s="107"/>
      <c r="F2971" s="107"/>
    </row>
    <row r="2972" s="1" customFormat="true" spans="1:6">
      <c r="A2972" s="107"/>
      <c r="D2972" s="107"/>
      <c r="F2972" s="107"/>
    </row>
    <row r="2973" s="1" customFormat="true" spans="1:6">
      <c r="A2973" s="107"/>
      <c r="D2973" s="107"/>
      <c r="F2973" s="107"/>
    </row>
    <row r="2974" s="1" customFormat="true" spans="1:6">
      <c r="A2974" s="107"/>
      <c r="D2974" s="107"/>
      <c r="F2974" s="107"/>
    </row>
    <row r="2975" s="1" customFormat="true" spans="1:6">
      <c r="A2975" s="107"/>
      <c r="D2975" s="107"/>
      <c r="F2975" s="107"/>
    </row>
    <row r="2976" s="1" customFormat="true" spans="1:6">
      <c r="A2976" s="107"/>
      <c r="D2976" s="107"/>
      <c r="F2976" s="107"/>
    </row>
    <row r="2977" s="1" customFormat="true" spans="1:6">
      <c r="A2977" s="107"/>
      <c r="D2977" s="107"/>
      <c r="F2977" s="107"/>
    </row>
    <row r="2978" s="1" customFormat="true" spans="1:6">
      <c r="A2978" s="107"/>
      <c r="D2978" s="107"/>
      <c r="F2978" s="107"/>
    </row>
    <row r="2979" s="1" customFormat="true" spans="1:6">
      <c r="A2979" s="107"/>
      <c r="D2979" s="107"/>
      <c r="F2979" s="107"/>
    </row>
    <row r="2980" s="1" customFormat="true" spans="1:6">
      <c r="A2980" s="107"/>
      <c r="D2980" s="107"/>
      <c r="F2980" s="107"/>
    </row>
    <row r="2981" s="1" customFormat="true" spans="1:6">
      <c r="A2981" s="107"/>
      <c r="D2981" s="107"/>
      <c r="F2981" s="107"/>
    </row>
    <row r="2982" s="1" customFormat="true" spans="1:6">
      <c r="A2982" s="107"/>
      <c r="D2982" s="107"/>
      <c r="F2982" s="107"/>
    </row>
    <row r="2983" s="1" customFormat="true" spans="1:6">
      <c r="A2983" s="107"/>
      <c r="D2983" s="107"/>
      <c r="F2983" s="107"/>
    </row>
    <row r="2984" s="1" customFormat="true" spans="1:6">
      <c r="A2984" s="107"/>
      <c r="D2984" s="107"/>
      <c r="F2984" s="107"/>
    </row>
    <row r="2985" s="1" customFormat="true" spans="1:6">
      <c r="A2985" s="107"/>
      <c r="D2985" s="107"/>
      <c r="F2985" s="107"/>
    </row>
    <row r="2986" s="1" customFormat="true" spans="1:6">
      <c r="A2986" s="107"/>
      <c r="D2986" s="107"/>
      <c r="F2986" s="107"/>
    </row>
    <row r="2987" s="1" customFormat="true" spans="1:6">
      <c r="A2987" s="107"/>
      <c r="D2987" s="107"/>
      <c r="F2987" s="107"/>
    </row>
    <row r="2988" s="1" customFormat="true" spans="1:6">
      <c r="A2988" s="107"/>
      <c r="D2988" s="107"/>
      <c r="F2988" s="107"/>
    </row>
    <row r="2989" s="1" customFormat="true" spans="1:6">
      <c r="A2989" s="107"/>
      <c r="D2989" s="107"/>
      <c r="F2989" s="107"/>
    </row>
    <row r="2990" s="1" customFormat="true" spans="1:6">
      <c r="A2990" s="107"/>
      <c r="D2990" s="107"/>
      <c r="F2990" s="107"/>
    </row>
    <row r="2991" s="1" customFormat="true" spans="1:6">
      <c r="A2991" s="107"/>
      <c r="D2991" s="107"/>
      <c r="F2991" s="107"/>
    </row>
    <row r="2992" s="1" customFormat="true" spans="1:6">
      <c r="A2992" s="107"/>
      <c r="D2992" s="107"/>
      <c r="F2992" s="107"/>
    </row>
    <row r="2993" s="1" customFormat="true" spans="1:6">
      <c r="A2993" s="107"/>
      <c r="D2993" s="107"/>
      <c r="F2993" s="107"/>
    </row>
    <row r="2994" s="1" customFormat="true" spans="1:6">
      <c r="A2994" s="107"/>
      <c r="D2994" s="107"/>
      <c r="F2994" s="107"/>
    </row>
    <row r="2995" s="1" customFormat="true" spans="1:6">
      <c r="A2995" s="107"/>
      <c r="D2995" s="107"/>
      <c r="F2995" s="107"/>
    </row>
    <row r="2996" s="1" customFormat="true" spans="1:6">
      <c r="A2996" s="107"/>
      <c r="D2996" s="107"/>
      <c r="F2996" s="107"/>
    </row>
    <row r="2997" s="1" customFormat="true" spans="1:6">
      <c r="A2997" s="107"/>
      <c r="D2997" s="107"/>
      <c r="F2997" s="107"/>
    </row>
    <row r="2998" s="1" customFormat="true" spans="1:6">
      <c r="A2998" s="107"/>
      <c r="D2998" s="107"/>
      <c r="F2998" s="107"/>
    </row>
    <row r="2999" s="1" customFormat="true" spans="1:6">
      <c r="A2999" s="107"/>
      <c r="D2999" s="107"/>
      <c r="F2999" s="107"/>
    </row>
    <row r="3000" s="1" customFormat="true" spans="1:6">
      <c r="A3000" s="107"/>
      <c r="D3000" s="107"/>
      <c r="F3000" s="107"/>
    </row>
    <row r="3001" s="1" customFormat="true" spans="1:6">
      <c r="A3001" s="107"/>
      <c r="D3001" s="107"/>
      <c r="F3001" s="107"/>
    </row>
    <row r="3002" s="1" customFormat="true" spans="1:6">
      <c r="A3002" s="107"/>
      <c r="D3002" s="107"/>
      <c r="F3002" s="107"/>
    </row>
    <row r="3003" s="1" customFormat="true" spans="1:6">
      <c r="A3003" s="107"/>
      <c r="D3003" s="107"/>
      <c r="F3003" s="107"/>
    </row>
    <row r="3004" s="1" customFormat="true" spans="1:6">
      <c r="A3004" s="107"/>
      <c r="D3004" s="107"/>
      <c r="F3004" s="107"/>
    </row>
    <row r="3005" s="1" customFormat="true" spans="1:6">
      <c r="A3005" s="107"/>
      <c r="D3005" s="107"/>
      <c r="F3005" s="107"/>
    </row>
    <row r="3006" s="1" customFormat="true" spans="1:6">
      <c r="A3006" s="107"/>
      <c r="D3006" s="107"/>
      <c r="F3006" s="107"/>
    </row>
    <row r="3007" s="1" customFormat="true" spans="1:6">
      <c r="A3007" s="107"/>
      <c r="D3007" s="107"/>
      <c r="F3007" s="107"/>
    </row>
    <row r="3008" s="1" customFormat="true" spans="1:6">
      <c r="A3008" s="107"/>
      <c r="D3008" s="107"/>
      <c r="F3008" s="107"/>
    </row>
    <row r="3009" s="1" customFormat="true" spans="1:6">
      <c r="A3009" s="107"/>
      <c r="D3009" s="107"/>
      <c r="F3009" s="107"/>
    </row>
    <row r="3010" s="1" customFormat="true" spans="1:6">
      <c r="A3010" s="107"/>
      <c r="D3010" s="107"/>
      <c r="F3010" s="107"/>
    </row>
    <row r="3011" s="1" customFormat="true" spans="1:6">
      <c r="A3011" s="107"/>
      <c r="D3011" s="107"/>
      <c r="F3011" s="107"/>
    </row>
    <row r="3012" s="1" customFormat="true" spans="1:6">
      <c r="A3012" s="107"/>
      <c r="D3012" s="107"/>
      <c r="F3012" s="107"/>
    </row>
    <row r="3013" s="1" customFormat="true" spans="1:6">
      <c r="A3013" s="107"/>
      <c r="D3013" s="107"/>
      <c r="F3013" s="107"/>
    </row>
    <row r="3014" s="1" customFormat="true" spans="1:6">
      <c r="A3014" s="107"/>
      <c r="D3014" s="107"/>
      <c r="F3014" s="107"/>
    </row>
    <row r="3015" s="1" customFormat="true" spans="1:6">
      <c r="A3015" s="107"/>
      <c r="D3015" s="107"/>
      <c r="F3015" s="107"/>
    </row>
    <row r="3016" s="1" customFormat="true" spans="1:6">
      <c r="A3016" s="107"/>
      <c r="D3016" s="107"/>
      <c r="F3016" s="107"/>
    </row>
    <row r="3017" s="1" customFormat="true" spans="1:6">
      <c r="A3017" s="107"/>
      <c r="D3017" s="107"/>
      <c r="F3017" s="107"/>
    </row>
    <row r="3018" s="1" customFormat="true" spans="1:6">
      <c r="A3018" s="107"/>
      <c r="D3018" s="107"/>
      <c r="F3018" s="107"/>
    </row>
    <row r="3019" s="1" customFormat="true" spans="1:6">
      <c r="A3019" s="107"/>
      <c r="D3019" s="107"/>
      <c r="F3019" s="107"/>
    </row>
    <row r="3020" s="1" customFormat="true" spans="1:6">
      <c r="A3020" s="107"/>
      <c r="D3020" s="107"/>
      <c r="F3020" s="107"/>
    </row>
    <row r="3021" s="1" customFormat="true" spans="1:6">
      <c r="A3021" s="107"/>
      <c r="D3021" s="107"/>
      <c r="F3021" s="107"/>
    </row>
    <row r="3022" s="1" customFormat="true" spans="1:6">
      <c r="A3022" s="107"/>
      <c r="D3022" s="107"/>
      <c r="F3022" s="107"/>
    </row>
    <row r="3023" s="1" customFormat="true" spans="1:6">
      <c r="A3023" s="107"/>
      <c r="D3023" s="107"/>
      <c r="F3023" s="107"/>
    </row>
    <row r="3024" s="1" customFormat="true" spans="1:6">
      <c r="A3024" s="107"/>
      <c r="D3024" s="107"/>
      <c r="F3024" s="107"/>
    </row>
    <row r="3025" s="1" customFormat="true" spans="1:6">
      <c r="A3025" s="107"/>
      <c r="D3025" s="107"/>
      <c r="F3025" s="107"/>
    </row>
    <row r="3026" s="1" customFormat="true" spans="1:6">
      <c r="A3026" s="107"/>
      <c r="D3026" s="107"/>
      <c r="F3026" s="107"/>
    </row>
    <row r="3027" s="1" customFormat="true" spans="1:6">
      <c r="A3027" s="107"/>
      <c r="D3027" s="107"/>
      <c r="F3027" s="107"/>
    </row>
    <row r="3028" s="1" customFormat="true" spans="1:6">
      <c r="A3028" s="107"/>
      <c r="D3028" s="107"/>
      <c r="F3028" s="107"/>
    </row>
    <row r="3029" s="1" customFormat="true" spans="1:6">
      <c r="A3029" s="107"/>
      <c r="D3029" s="107"/>
      <c r="F3029" s="107"/>
    </row>
    <row r="3030" s="1" customFormat="true" spans="1:6">
      <c r="A3030" s="107"/>
      <c r="D3030" s="107"/>
      <c r="F3030" s="107"/>
    </row>
    <row r="3031" s="1" customFormat="true" spans="1:6">
      <c r="A3031" s="107"/>
      <c r="D3031" s="107"/>
      <c r="F3031" s="107"/>
    </row>
    <row r="3032" s="1" customFormat="true" spans="1:6">
      <c r="A3032" s="107"/>
      <c r="D3032" s="107"/>
      <c r="F3032" s="107"/>
    </row>
    <row r="3033" s="1" customFormat="true" spans="1:6">
      <c r="A3033" s="107"/>
      <c r="D3033" s="107"/>
      <c r="F3033" s="107"/>
    </row>
    <row r="3034" s="1" customFormat="true" spans="1:6">
      <c r="A3034" s="107"/>
      <c r="D3034" s="107"/>
      <c r="F3034" s="107"/>
    </row>
    <row r="3035" s="1" customFormat="true" spans="1:6">
      <c r="A3035" s="107"/>
      <c r="D3035" s="107"/>
      <c r="F3035" s="107"/>
    </row>
    <row r="3036" s="1" customFormat="true" spans="1:6">
      <c r="A3036" s="107"/>
      <c r="D3036" s="107"/>
      <c r="F3036" s="107"/>
    </row>
    <row r="3037" s="1" customFormat="true" spans="1:6">
      <c r="A3037" s="107"/>
      <c r="D3037" s="107"/>
      <c r="F3037" s="107"/>
    </row>
    <row r="3038" s="1" customFormat="true" spans="1:6">
      <c r="A3038" s="107"/>
      <c r="D3038" s="107"/>
      <c r="F3038" s="107"/>
    </row>
    <row r="3039" s="1" customFormat="true" spans="1:6">
      <c r="A3039" s="107"/>
      <c r="D3039" s="107"/>
      <c r="F3039" s="107"/>
    </row>
    <row r="3040" s="1" customFormat="true" spans="1:6">
      <c r="A3040" s="107"/>
      <c r="D3040" s="107"/>
      <c r="F3040" s="107"/>
    </row>
    <row r="3041" s="1" customFormat="true" spans="1:6">
      <c r="A3041" s="107"/>
      <c r="D3041" s="107"/>
      <c r="F3041" s="107"/>
    </row>
    <row r="3042" s="1" customFormat="true" spans="1:6">
      <c r="A3042" s="107"/>
      <c r="D3042" s="107"/>
      <c r="F3042" s="107"/>
    </row>
    <row r="3043" s="1" customFormat="true" spans="1:6">
      <c r="A3043" s="107"/>
      <c r="D3043" s="107"/>
      <c r="F3043" s="107"/>
    </row>
    <row r="3044" s="1" customFormat="true" spans="1:6">
      <c r="A3044" s="107"/>
      <c r="D3044" s="107"/>
      <c r="F3044" s="107"/>
    </row>
    <row r="3045" s="1" customFormat="true" spans="1:6">
      <c r="A3045" s="107"/>
      <c r="D3045" s="107"/>
      <c r="F3045" s="107"/>
    </row>
    <row r="3046" s="1" customFormat="true" spans="1:6">
      <c r="A3046" s="107"/>
      <c r="D3046" s="107"/>
      <c r="F3046" s="107"/>
    </row>
    <row r="3047" s="1" customFormat="true" spans="1:6">
      <c r="A3047" s="107"/>
      <c r="D3047" s="107"/>
      <c r="F3047" s="107"/>
    </row>
    <row r="3048" s="1" customFormat="true" spans="1:6">
      <c r="A3048" s="107"/>
      <c r="D3048" s="107"/>
      <c r="F3048" s="107"/>
    </row>
    <row r="3049" s="1" customFormat="true" spans="1:6">
      <c r="A3049" s="107"/>
      <c r="D3049" s="107"/>
      <c r="F3049" s="107"/>
    </row>
    <row r="3050" s="1" customFormat="true" spans="1:6">
      <c r="A3050" s="107"/>
      <c r="D3050" s="107"/>
      <c r="F3050" s="107"/>
    </row>
    <row r="3051" s="1" customFormat="true" spans="1:6">
      <c r="A3051" s="107"/>
      <c r="D3051" s="107"/>
      <c r="F3051" s="107"/>
    </row>
    <row r="3052" s="1" customFormat="true" spans="1:6">
      <c r="A3052" s="107"/>
      <c r="D3052" s="107"/>
      <c r="F3052" s="107"/>
    </row>
    <row r="3053" s="1" customFormat="true" spans="1:6">
      <c r="A3053" s="107"/>
      <c r="D3053" s="107"/>
      <c r="F3053" s="107"/>
    </row>
    <row r="3054" s="1" customFormat="true" spans="1:6">
      <c r="A3054" s="107"/>
      <c r="D3054" s="107"/>
      <c r="F3054" s="107"/>
    </row>
    <row r="3055" s="1" customFormat="true" spans="1:6">
      <c r="A3055" s="107"/>
      <c r="D3055" s="107"/>
      <c r="F3055" s="107"/>
    </row>
    <row r="3056" s="1" customFormat="true" spans="1:6">
      <c r="A3056" s="107"/>
      <c r="D3056" s="107"/>
      <c r="F3056" s="107"/>
    </row>
    <row r="3057" s="1" customFormat="true" spans="1:6">
      <c r="A3057" s="107"/>
      <c r="D3057" s="107"/>
      <c r="F3057" s="107"/>
    </row>
    <row r="3058" s="1" customFormat="true" spans="1:6">
      <c r="A3058" s="107"/>
      <c r="D3058" s="107"/>
      <c r="F3058" s="107"/>
    </row>
    <row r="3059" s="1" customFormat="true" spans="1:6">
      <c r="A3059" s="107"/>
      <c r="D3059" s="107"/>
      <c r="F3059" s="107"/>
    </row>
    <row r="3060" s="1" customFormat="true" spans="1:6">
      <c r="A3060" s="107"/>
      <c r="D3060" s="107"/>
      <c r="F3060" s="107"/>
    </row>
    <row r="3061" s="1" customFormat="true" spans="1:6">
      <c r="A3061" s="107"/>
      <c r="D3061" s="107"/>
      <c r="F3061" s="107"/>
    </row>
    <row r="3062" s="1" customFormat="true" spans="1:6">
      <c r="A3062" s="107"/>
      <c r="D3062" s="107"/>
      <c r="F3062" s="107"/>
    </row>
    <row r="3063" s="1" customFormat="true" spans="1:6">
      <c r="A3063" s="107"/>
      <c r="D3063" s="107"/>
      <c r="F3063" s="107"/>
    </row>
    <row r="3064" s="1" customFormat="true" spans="1:6">
      <c r="A3064" s="107"/>
      <c r="D3064" s="107"/>
      <c r="F3064" s="107"/>
    </row>
    <row r="3065" s="1" customFormat="true" spans="1:6">
      <c r="A3065" s="107"/>
      <c r="D3065" s="107"/>
      <c r="F3065" s="107"/>
    </row>
    <row r="3066" s="1" customFormat="true" spans="1:6">
      <c r="A3066" s="107"/>
      <c r="D3066" s="107"/>
      <c r="F3066" s="107"/>
    </row>
    <row r="3067" s="1" customFormat="true" spans="1:6">
      <c r="A3067" s="107"/>
      <c r="D3067" s="107"/>
      <c r="F3067" s="107"/>
    </row>
    <row r="3068" s="1" customFormat="true" spans="1:6">
      <c r="A3068" s="107"/>
      <c r="D3068" s="107"/>
      <c r="F3068" s="107"/>
    </row>
    <row r="3069" s="1" customFormat="true" spans="1:6">
      <c r="A3069" s="107"/>
      <c r="D3069" s="107"/>
      <c r="F3069" s="107"/>
    </row>
    <row r="3070" s="1" customFormat="true" spans="1:6">
      <c r="A3070" s="107"/>
      <c r="D3070" s="107"/>
      <c r="F3070" s="107"/>
    </row>
    <row r="3071" s="1" customFormat="true" spans="1:6">
      <c r="A3071" s="107"/>
      <c r="D3071" s="107"/>
      <c r="F3071" s="107"/>
    </row>
    <row r="3072" s="1" customFormat="true" spans="1:6">
      <c r="A3072" s="107"/>
      <c r="D3072" s="107"/>
      <c r="F3072" s="107"/>
    </row>
    <row r="3073" s="1" customFormat="true" spans="1:6">
      <c r="A3073" s="107"/>
      <c r="D3073" s="107"/>
      <c r="F3073" s="107"/>
    </row>
    <row r="3074" s="1" customFormat="true" spans="1:6">
      <c r="A3074" s="107"/>
      <c r="D3074" s="107"/>
      <c r="F3074" s="107"/>
    </row>
    <row r="3075" s="1" customFormat="true" spans="1:6">
      <c r="A3075" s="107"/>
      <c r="D3075" s="107"/>
      <c r="F3075" s="107"/>
    </row>
    <row r="3076" s="1" customFormat="true" spans="1:6">
      <c r="A3076" s="107"/>
      <c r="D3076" s="107"/>
      <c r="F3076" s="107"/>
    </row>
    <row r="3077" s="1" customFormat="true" spans="1:6">
      <c r="A3077" s="107"/>
      <c r="D3077" s="107"/>
      <c r="F3077" s="107"/>
    </row>
    <row r="3078" s="1" customFormat="true" spans="1:6">
      <c r="A3078" s="107"/>
      <c r="D3078" s="107"/>
      <c r="F3078" s="107"/>
    </row>
    <row r="3079" s="1" customFormat="true" spans="1:6">
      <c r="A3079" s="107"/>
      <c r="D3079" s="107"/>
      <c r="F3079" s="107"/>
    </row>
    <row r="3080" s="1" customFormat="true" spans="1:6">
      <c r="A3080" s="107"/>
      <c r="D3080" s="107"/>
      <c r="F3080" s="107"/>
    </row>
    <row r="3081" s="1" customFormat="true" spans="1:6">
      <c r="A3081" s="107"/>
      <c r="D3081" s="107"/>
      <c r="F3081" s="107"/>
    </row>
    <row r="3082" s="1" customFormat="true" spans="1:6">
      <c r="A3082" s="107"/>
      <c r="D3082" s="107"/>
      <c r="F3082" s="107"/>
    </row>
    <row r="3083" s="1" customFormat="true" spans="1:6">
      <c r="A3083" s="107"/>
      <c r="D3083" s="107"/>
      <c r="F3083" s="107"/>
    </row>
    <row r="3084" s="1" customFormat="true" spans="1:6">
      <c r="A3084" s="107"/>
      <c r="D3084" s="107"/>
      <c r="F3084" s="107"/>
    </row>
    <row r="3085" s="1" customFormat="true" spans="1:6">
      <c r="A3085" s="107"/>
      <c r="D3085" s="107"/>
      <c r="F3085" s="107"/>
    </row>
    <row r="3086" s="1" customFormat="true" spans="1:6">
      <c r="A3086" s="107"/>
      <c r="D3086" s="107"/>
      <c r="F3086" s="107"/>
    </row>
    <row r="3087" s="1" customFormat="true" spans="1:6">
      <c r="A3087" s="107"/>
      <c r="D3087" s="107"/>
      <c r="F3087" s="107"/>
    </row>
    <row r="3088" s="1" customFormat="true" spans="1:6">
      <c r="A3088" s="107"/>
      <c r="D3088" s="107"/>
      <c r="F3088" s="107"/>
    </row>
    <row r="3089" s="1" customFormat="true" spans="1:6">
      <c r="A3089" s="107"/>
      <c r="D3089" s="107"/>
      <c r="F3089" s="107"/>
    </row>
    <row r="3090" s="1" customFormat="true" spans="1:6">
      <c r="A3090" s="107"/>
      <c r="D3090" s="107"/>
      <c r="F3090" s="107"/>
    </row>
    <row r="3091" s="1" customFormat="true" spans="1:6">
      <c r="A3091" s="107"/>
      <c r="D3091" s="107"/>
      <c r="F3091" s="107"/>
    </row>
    <row r="3092" s="1" customFormat="true" spans="1:6">
      <c r="A3092" s="107"/>
      <c r="D3092" s="107"/>
      <c r="F3092" s="107"/>
    </row>
    <row r="3093" s="1" customFormat="true" spans="1:6">
      <c r="A3093" s="107"/>
      <c r="D3093" s="107"/>
      <c r="F3093" s="107"/>
    </row>
    <row r="3094" s="1" customFormat="true" spans="1:6">
      <c r="A3094" s="107"/>
      <c r="D3094" s="107"/>
      <c r="F3094" s="107"/>
    </row>
    <row r="3095" s="1" customFormat="true" spans="1:6">
      <c r="A3095" s="107"/>
      <c r="D3095" s="107"/>
      <c r="F3095" s="107"/>
    </row>
    <row r="3096" s="1" customFormat="true" spans="1:6">
      <c r="A3096" s="107"/>
      <c r="D3096" s="107"/>
      <c r="F3096" s="107"/>
    </row>
    <row r="3097" s="1" customFormat="true" spans="1:6">
      <c r="A3097" s="107"/>
      <c r="D3097" s="107"/>
      <c r="F3097" s="107"/>
    </row>
    <row r="3098" s="1" customFormat="true" spans="1:6">
      <c r="A3098" s="107"/>
      <c r="D3098" s="107"/>
      <c r="F3098" s="107"/>
    </row>
    <row r="3099" s="1" customFormat="true" spans="1:6">
      <c r="A3099" s="107"/>
      <c r="D3099" s="107"/>
      <c r="F3099" s="107"/>
    </row>
    <row r="3100" s="1" customFormat="true" spans="1:6">
      <c r="A3100" s="107"/>
      <c r="D3100" s="107"/>
      <c r="F3100" s="107"/>
    </row>
    <row r="3101" s="1" customFormat="true" spans="1:6">
      <c r="A3101" s="107"/>
      <c r="D3101" s="107"/>
      <c r="F3101" s="107"/>
    </row>
    <row r="3102" s="1" customFormat="true" spans="1:6">
      <c r="A3102" s="107"/>
      <c r="D3102" s="107"/>
      <c r="F3102" s="107"/>
    </row>
    <row r="3103" s="1" customFormat="true" spans="1:6">
      <c r="A3103" s="107"/>
      <c r="D3103" s="107"/>
      <c r="F3103" s="107"/>
    </row>
    <row r="3104" s="1" customFormat="true" spans="1:6">
      <c r="A3104" s="107"/>
      <c r="D3104" s="107"/>
      <c r="F3104" s="107"/>
    </row>
    <row r="3105" s="1" customFormat="true" spans="1:6">
      <c r="A3105" s="107"/>
      <c r="D3105" s="107"/>
      <c r="F3105" s="107"/>
    </row>
    <row r="3106" s="1" customFormat="true" spans="1:6">
      <c r="A3106" s="107"/>
      <c r="D3106" s="107"/>
      <c r="F3106" s="107"/>
    </row>
    <row r="3107" s="1" customFormat="true" spans="1:6">
      <c r="A3107" s="107"/>
      <c r="D3107" s="107"/>
      <c r="F3107" s="107"/>
    </row>
    <row r="3108" s="1" customFormat="true" spans="1:6">
      <c r="A3108" s="107"/>
      <c r="D3108" s="107"/>
      <c r="F3108" s="107"/>
    </row>
    <row r="3109" s="1" customFormat="true" spans="1:6">
      <c r="A3109" s="107"/>
      <c r="D3109" s="107"/>
      <c r="F3109" s="107"/>
    </row>
    <row r="3110" s="1" customFormat="true" spans="1:6">
      <c r="A3110" s="107"/>
      <c r="D3110" s="107"/>
      <c r="F3110" s="107"/>
    </row>
    <row r="3111" s="1" customFormat="true" spans="1:6">
      <c r="A3111" s="107"/>
      <c r="D3111" s="107"/>
      <c r="F3111" s="107"/>
    </row>
    <row r="3112" s="1" customFormat="true" spans="1:6">
      <c r="A3112" s="107"/>
      <c r="D3112" s="107"/>
      <c r="F3112" s="107"/>
    </row>
    <row r="3113" s="1" customFormat="true" spans="1:6">
      <c r="A3113" s="107"/>
      <c r="D3113" s="107"/>
      <c r="F3113" s="107"/>
    </row>
    <row r="3114" s="1" customFormat="true" spans="1:6">
      <c r="A3114" s="107"/>
      <c r="D3114" s="107"/>
      <c r="F3114" s="107"/>
    </row>
    <row r="3115" s="1" customFormat="true" spans="1:6">
      <c r="A3115" s="107"/>
      <c r="D3115" s="107"/>
      <c r="F3115" s="107"/>
    </row>
    <row r="3116" s="1" customFormat="true" spans="1:6">
      <c r="A3116" s="107"/>
      <c r="D3116" s="107"/>
      <c r="F3116" s="107"/>
    </row>
    <row r="3117" s="1" customFormat="true" spans="1:6">
      <c r="A3117" s="107"/>
      <c r="D3117" s="107"/>
      <c r="F3117" s="107"/>
    </row>
    <row r="3118" s="1" customFormat="true" spans="1:6">
      <c r="A3118" s="107"/>
      <c r="D3118" s="107"/>
      <c r="F3118" s="107"/>
    </row>
    <row r="3119" s="1" customFormat="true" spans="1:6">
      <c r="A3119" s="107"/>
      <c r="D3119" s="107"/>
      <c r="F3119" s="107"/>
    </row>
    <row r="3120" s="1" customFormat="true" spans="1:6">
      <c r="A3120" s="107"/>
      <c r="D3120" s="107"/>
      <c r="F3120" s="107"/>
    </row>
    <row r="3121" s="1" customFormat="true" spans="1:6">
      <c r="A3121" s="107"/>
      <c r="D3121" s="107"/>
      <c r="F3121" s="107"/>
    </row>
    <row r="3122" s="1" customFormat="true" spans="1:6">
      <c r="A3122" s="107"/>
      <c r="D3122" s="107"/>
      <c r="F3122" s="107"/>
    </row>
    <row r="3123" s="1" customFormat="true" spans="1:6">
      <c r="A3123" s="107"/>
      <c r="D3123" s="107"/>
      <c r="F3123" s="107"/>
    </row>
    <row r="3124" s="1" customFormat="true" spans="1:6">
      <c r="A3124" s="107"/>
      <c r="D3124" s="107"/>
      <c r="F3124" s="107"/>
    </row>
    <row r="3125" s="1" customFormat="true" spans="1:6">
      <c r="A3125" s="107"/>
      <c r="D3125" s="107"/>
      <c r="F3125" s="107"/>
    </row>
    <row r="3126" s="1" customFormat="true" spans="1:6">
      <c r="A3126" s="107"/>
      <c r="D3126" s="107"/>
      <c r="F3126" s="107"/>
    </row>
    <row r="3127" s="1" customFormat="true" spans="1:6">
      <c r="A3127" s="107"/>
      <c r="D3127" s="107"/>
      <c r="F3127" s="107"/>
    </row>
    <row r="3128" s="1" customFormat="true" spans="1:6">
      <c r="A3128" s="107"/>
      <c r="D3128" s="107"/>
      <c r="F3128" s="107"/>
    </row>
    <row r="3129" s="1" customFormat="true" spans="1:6">
      <c r="A3129" s="107"/>
      <c r="D3129" s="107"/>
      <c r="F3129" s="107"/>
    </row>
    <row r="3130" s="1" customFormat="true" spans="1:6">
      <c r="A3130" s="107"/>
      <c r="D3130" s="107"/>
      <c r="F3130" s="107"/>
    </row>
    <row r="3131" s="1" customFormat="true" spans="1:6">
      <c r="A3131" s="107"/>
      <c r="D3131" s="107"/>
      <c r="F3131" s="107"/>
    </row>
    <row r="3132" s="1" customFormat="true" spans="1:6">
      <c r="A3132" s="107"/>
      <c r="D3132" s="107"/>
      <c r="F3132" s="107"/>
    </row>
    <row r="3133" s="1" customFormat="true" spans="1:6">
      <c r="A3133" s="107"/>
      <c r="D3133" s="107"/>
      <c r="F3133" s="107"/>
    </row>
    <row r="3134" s="1" customFormat="true" spans="1:6">
      <c r="A3134" s="107"/>
      <c r="D3134" s="107"/>
      <c r="F3134" s="107"/>
    </row>
    <row r="3135" s="1" customFormat="true" spans="1:6">
      <c r="A3135" s="107"/>
      <c r="D3135" s="107"/>
      <c r="F3135" s="107"/>
    </row>
    <row r="3136" s="1" customFormat="true" spans="1:6">
      <c r="A3136" s="107"/>
      <c r="D3136" s="107"/>
      <c r="F3136" s="107"/>
    </row>
    <row r="3137" s="1" customFormat="true" spans="1:6">
      <c r="A3137" s="107"/>
      <c r="D3137" s="107"/>
      <c r="F3137" s="107"/>
    </row>
    <row r="3138" s="1" customFormat="true" spans="1:6">
      <c r="A3138" s="107"/>
      <c r="D3138" s="107"/>
      <c r="F3138" s="107"/>
    </row>
    <row r="3139" s="1" customFormat="true" spans="1:6">
      <c r="A3139" s="107"/>
      <c r="D3139" s="107"/>
      <c r="F3139" s="107"/>
    </row>
    <row r="3140" s="1" customFormat="true" spans="1:6">
      <c r="A3140" s="107"/>
      <c r="D3140" s="107"/>
      <c r="F3140" s="107"/>
    </row>
    <row r="3141" s="1" customFormat="true" spans="1:6">
      <c r="A3141" s="107"/>
      <c r="D3141" s="107"/>
      <c r="F3141" s="107"/>
    </row>
    <row r="3142" s="1" customFormat="true" spans="1:6">
      <c r="A3142" s="107"/>
      <c r="D3142" s="107"/>
      <c r="F3142" s="107"/>
    </row>
    <row r="3143" s="1" customFormat="true" spans="1:6">
      <c r="A3143" s="107"/>
      <c r="D3143" s="107"/>
      <c r="F3143" s="107"/>
    </row>
    <row r="3144" s="1" customFormat="true" spans="1:6">
      <c r="A3144" s="107"/>
      <c r="D3144" s="107"/>
      <c r="F3144" s="107"/>
    </row>
    <row r="3145" s="1" customFormat="true" spans="1:6">
      <c r="A3145" s="107"/>
      <c r="D3145" s="107"/>
      <c r="F3145" s="107"/>
    </row>
    <row r="3146" s="1" customFormat="true" spans="1:6">
      <c r="A3146" s="107"/>
      <c r="D3146" s="107"/>
      <c r="F3146" s="107"/>
    </row>
    <row r="3147" s="1" customFormat="true" spans="1:6">
      <c r="A3147" s="107"/>
      <c r="D3147" s="107"/>
      <c r="F3147" s="107"/>
    </row>
    <row r="3148" s="1" customFormat="true" spans="1:6">
      <c r="A3148" s="107"/>
      <c r="D3148" s="107"/>
      <c r="F3148" s="107"/>
    </row>
    <row r="3149" s="1" customFormat="true" spans="1:6">
      <c r="A3149" s="107"/>
      <c r="D3149" s="107"/>
      <c r="F3149" s="107"/>
    </row>
    <row r="3150" s="1" customFormat="true" spans="1:6">
      <c r="A3150" s="107"/>
      <c r="D3150" s="107"/>
      <c r="F3150" s="107"/>
    </row>
    <row r="3151" s="1" customFormat="true" spans="1:6">
      <c r="A3151" s="107"/>
      <c r="D3151" s="107"/>
      <c r="F3151" s="107"/>
    </row>
    <row r="3152" s="1" customFormat="true" spans="1:6">
      <c r="A3152" s="107"/>
      <c r="D3152" s="107"/>
      <c r="F3152" s="107"/>
    </row>
    <row r="3153" s="1" customFormat="true" spans="1:6">
      <c r="A3153" s="107"/>
      <c r="D3153" s="107"/>
      <c r="F3153" s="107"/>
    </row>
    <row r="3154" s="1" customFormat="true" spans="1:6">
      <c r="A3154" s="107"/>
      <c r="D3154" s="107"/>
      <c r="F3154" s="107"/>
    </row>
    <row r="3155" s="1" customFormat="true" spans="1:6">
      <c r="A3155" s="107"/>
      <c r="D3155" s="107"/>
      <c r="F3155" s="107"/>
    </row>
    <row r="3156" s="1" customFormat="true" spans="1:6">
      <c r="A3156" s="107"/>
      <c r="D3156" s="107"/>
      <c r="F3156" s="107"/>
    </row>
    <row r="3157" s="1" customFormat="true" spans="1:6">
      <c r="A3157" s="107"/>
      <c r="D3157" s="107"/>
      <c r="F3157" s="107"/>
    </row>
    <row r="3158" s="1" customFormat="true" spans="1:6">
      <c r="A3158" s="107"/>
      <c r="D3158" s="107"/>
      <c r="F3158" s="107"/>
    </row>
    <row r="3159" s="1" customFormat="true" spans="1:6">
      <c r="A3159" s="107"/>
      <c r="D3159" s="107"/>
      <c r="F3159" s="107"/>
    </row>
    <row r="3160" s="1" customFormat="true" spans="1:6">
      <c r="A3160" s="107"/>
      <c r="D3160" s="107"/>
      <c r="F3160" s="107"/>
    </row>
    <row r="3161" s="1" customFormat="true" spans="1:6">
      <c r="A3161" s="107"/>
      <c r="D3161" s="107"/>
      <c r="F3161" s="107"/>
    </row>
    <row r="3162" s="1" customFormat="true" spans="1:6">
      <c r="A3162" s="107"/>
      <c r="D3162" s="107"/>
      <c r="F3162" s="107"/>
    </row>
    <row r="3163" s="1" customFormat="true" spans="1:6">
      <c r="A3163" s="107"/>
      <c r="D3163" s="107"/>
      <c r="F3163" s="107"/>
    </row>
    <row r="3164" s="1" customFormat="true" spans="1:6">
      <c r="A3164" s="107"/>
      <c r="D3164" s="107"/>
      <c r="F3164" s="107"/>
    </row>
    <row r="3165" s="1" customFormat="true" spans="1:6">
      <c r="A3165" s="107"/>
      <c r="D3165" s="107"/>
      <c r="F3165" s="107"/>
    </row>
    <row r="3166" s="1" customFormat="true" spans="1:6">
      <c r="A3166" s="107"/>
      <c r="D3166" s="107"/>
      <c r="F3166" s="107"/>
    </row>
    <row r="3167" s="1" customFormat="true" spans="1:6">
      <c r="A3167" s="107"/>
      <c r="D3167" s="107"/>
      <c r="F3167" s="107"/>
    </row>
    <row r="3168" s="1" customFormat="true" spans="1:6">
      <c r="A3168" s="107"/>
      <c r="D3168" s="107"/>
      <c r="F3168" s="107"/>
    </row>
    <row r="3169" s="1" customFormat="true" spans="1:6">
      <c r="A3169" s="107"/>
      <c r="D3169" s="107"/>
      <c r="F3169" s="107"/>
    </row>
    <row r="3170" s="1" customFormat="true" spans="1:6">
      <c r="A3170" s="107"/>
      <c r="D3170" s="107"/>
      <c r="F3170" s="107"/>
    </row>
    <row r="3171" s="1" customFormat="true" spans="1:6">
      <c r="A3171" s="107"/>
      <c r="D3171" s="107"/>
      <c r="F3171" s="107"/>
    </row>
    <row r="3172" s="1" customFormat="true" spans="1:6">
      <c r="A3172" s="107"/>
      <c r="D3172" s="107"/>
      <c r="F3172" s="107"/>
    </row>
    <row r="3173" s="1" customFormat="true" spans="1:6">
      <c r="A3173" s="107"/>
      <c r="D3173" s="107"/>
      <c r="F3173" s="107"/>
    </row>
    <row r="3174" s="1" customFormat="true" spans="1:6">
      <c r="A3174" s="107"/>
      <c r="D3174" s="107"/>
      <c r="F3174" s="107"/>
    </row>
    <row r="3175" s="1" customFormat="true" spans="1:6">
      <c r="A3175" s="107"/>
      <c r="D3175" s="107"/>
      <c r="F3175" s="107"/>
    </row>
    <row r="3176" s="1" customFormat="true" spans="1:6">
      <c r="A3176" s="107"/>
      <c r="D3176" s="107"/>
      <c r="F3176" s="107"/>
    </row>
    <row r="3177" s="1" customFormat="true" spans="1:6">
      <c r="A3177" s="107"/>
      <c r="D3177" s="107"/>
      <c r="F3177" s="107"/>
    </row>
    <row r="3178" s="1" customFormat="true" spans="1:6">
      <c r="A3178" s="107"/>
      <c r="D3178" s="107"/>
      <c r="F3178" s="107"/>
    </row>
    <row r="3179" s="1" customFormat="true" spans="1:6">
      <c r="A3179" s="107"/>
      <c r="D3179" s="107"/>
      <c r="F3179" s="107"/>
    </row>
    <row r="3180" s="1" customFormat="true" spans="1:6">
      <c r="A3180" s="107"/>
      <c r="D3180" s="107"/>
      <c r="F3180" s="107"/>
    </row>
    <row r="3181" s="1" customFormat="true" spans="1:6">
      <c r="A3181" s="107"/>
      <c r="D3181" s="107"/>
      <c r="F3181" s="107"/>
    </row>
    <row r="3182" s="1" customFormat="true" spans="1:6">
      <c r="A3182" s="107"/>
      <c r="D3182" s="107"/>
      <c r="F3182" s="107"/>
    </row>
    <row r="3183" s="1" customFormat="true" spans="1:6">
      <c r="A3183" s="107"/>
      <c r="D3183" s="107"/>
      <c r="F3183" s="107"/>
    </row>
    <row r="3184" s="1" customFormat="true" spans="1:6">
      <c r="A3184" s="107"/>
      <c r="D3184" s="107"/>
      <c r="F3184" s="107"/>
    </row>
    <row r="3185" s="1" customFormat="true" spans="1:6">
      <c r="A3185" s="107"/>
      <c r="D3185" s="107"/>
      <c r="F3185" s="107"/>
    </row>
    <row r="3186" s="1" customFormat="true" spans="1:6">
      <c r="A3186" s="107"/>
      <c r="D3186" s="107"/>
      <c r="F3186" s="107"/>
    </row>
    <row r="3187" s="1" customFormat="true" spans="1:6">
      <c r="A3187" s="107"/>
      <c r="D3187" s="107"/>
      <c r="F3187" s="107"/>
    </row>
    <row r="3188" s="1" customFormat="true" spans="1:6">
      <c r="A3188" s="107"/>
      <c r="D3188" s="107"/>
      <c r="F3188" s="107"/>
    </row>
    <row r="3189" s="1" customFormat="true" spans="1:6">
      <c r="A3189" s="107"/>
      <c r="D3189" s="107"/>
      <c r="F3189" s="107"/>
    </row>
    <row r="3190" s="1" customFormat="true" spans="1:6">
      <c r="A3190" s="107"/>
      <c r="D3190" s="107"/>
      <c r="F3190" s="107"/>
    </row>
    <row r="3191" s="1" customFormat="true" spans="1:6">
      <c r="A3191" s="107"/>
      <c r="D3191" s="107"/>
      <c r="F3191" s="107"/>
    </row>
    <row r="3192" s="1" customFormat="true" spans="1:6">
      <c r="A3192" s="107"/>
      <c r="D3192" s="107"/>
      <c r="F3192" s="107"/>
    </row>
    <row r="3193" s="1" customFormat="true" spans="1:6">
      <c r="A3193" s="107"/>
      <c r="D3193" s="107"/>
      <c r="F3193" s="107"/>
    </row>
    <row r="3194" s="1" customFormat="true" spans="1:6">
      <c r="A3194" s="107"/>
      <c r="D3194" s="107"/>
      <c r="F3194" s="107"/>
    </row>
    <row r="3195" s="1" customFormat="true" spans="1:6">
      <c r="A3195" s="107"/>
      <c r="D3195" s="107"/>
      <c r="F3195" s="107"/>
    </row>
    <row r="3196" s="1" customFormat="true" spans="1:6">
      <c r="A3196" s="107"/>
      <c r="D3196" s="107"/>
      <c r="F3196" s="107"/>
    </row>
    <row r="3197" s="1" customFormat="true" spans="1:6">
      <c r="A3197" s="107"/>
      <c r="D3197" s="107"/>
      <c r="F3197" s="107"/>
    </row>
    <row r="3198" s="1" customFormat="true" spans="1:6">
      <c r="A3198" s="107"/>
      <c r="D3198" s="107"/>
      <c r="F3198" s="107"/>
    </row>
    <row r="3199" s="1" customFormat="true" spans="1:6">
      <c r="A3199" s="107"/>
      <c r="D3199" s="107"/>
      <c r="F3199" s="107"/>
    </row>
    <row r="3200" s="1" customFormat="true" spans="1:6">
      <c r="A3200" s="107"/>
      <c r="D3200" s="107"/>
      <c r="F3200" s="107"/>
    </row>
    <row r="3201" s="1" customFormat="true" spans="1:6">
      <c r="A3201" s="107"/>
      <c r="D3201" s="107"/>
      <c r="F3201" s="107"/>
    </row>
    <row r="3202" s="1" customFormat="true" spans="1:6">
      <c r="A3202" s="107"/>
      <c r="D3202" s="107"/>
      <c r="F3202" s="107"/>
    </row>
    <row r="3203" s="1" customFormat="true" spans="1:6">
      <c r="A3203" s="107"/>
      <c r="D3203" s="107"/>
      <c r="F3203" s="107"/>
    </row>
    <row r="3204" s="1" customFormat="true" spans="1:6">
      <c r="A3204" s="107"/>
      <c r="D3204" s="107"/>
      <c r="F3204" s="107"/>
    </row>
    <row r="3205" s="1" customFormat="true" spans="1:6">
      <c r="A3205" s="107"/>
      <c r="D3205" s="107"/>
      <c r="F3205" s="107"/>
    </row>
    <row r="3206" s="1" customFormat="true" spans="1:6">
      <c r="A3206" s="107"/>
      <c r="D3206" s="107"/>
      <c r="F3206" s="107"/>
    </row>
    <row r="3207" s="1" customFormat="true" spans="1:6">
      <c r="A3207" s="107"/>
      <c r="D3207" s="107"/>
      <c r="F3207" s="107"/>
    </row>
    <row r="3208" s="1" customFormat="true" spans="1:6">
      <c r="A3208" s="107"/>
      <c r="D3208" s="107"/>
      <c r="F3208" s="107"/>
    </row>
    <row r="3209" s="1" customFormat="true" spans="1:6">
      <c r="A3209" s="107"/>
      <c r="D3209" s="107"/>
      <c r="F3209" s="107"/>
    </row>
    <row r="3210" s="1" customFormat="true" spans="1:6">
      <c r="A3210" s="107"/>
      <c r="D3210" s="107"/>
      <c r="F3210" s="107"/>
    </row>
    <row r="3211" s="1" customFormat="true" spans="1:6">
      <c r="A3211" s="107"/>
      <c r="D3211" s="107"/>
      <c r="F3211" s="107"/>
    </row>
    <row r="3212" s="1" customFormat="true" spans="1:6">
      <c r="A3212" s="107"/>
      <c r="D3212" s="107"/>
      <c r="F3212" s="107"/>
    </row>
    <row r="3213" s="1" customFormat="true" spans="1:6">
      <c r="A3213" s="107"/>
      <c r="D3213" s="107"/>
      <c r="F3213" s="107"/>
    </row>
    <row r="3214" s="1" customFormat="true" spans="1:6">
      <c r="A3214" s="107"/>
      <c r="D3214" s="107"/>
      <c r="F3214" s="107"/>
    </row>
    <row r="3215" s="1" customFormat="true" spans="1:6">
      <c r="A3215" s="107"/>
      <c r="D3215" s="107"/>
      <c r="F3215" s="107"/>
    </row>
    <row r="3216" s="1" customFormat="true" spans="1:6">
      <c r="A3216" s="107"/>
      <c r="D3216" s="107"/>
      <c r="F3216" s="107"/>
    </row>
    <row r="3217" s="1" customFormat="true" spans="1:6">
      <c r="A3217" s="107"/>
      <c r="D3217" s="107"/>
      <c r="F3217" s="107"/>
    </row>
    <row r="3218" s="1" customFormat="true" spans="1:6">
      <c r="A3218" s="107"/>
      <c r="D3218" s="107"/>
      <c r="F3218" s="107"/>
    </row>
    <row r="3219" s="1" customFormat="true" spans="1:6">
      <c r="A3219" s="107"/>
      <c r="D3219" s="107"/>
      <c r="F3219" s="107"/>
    </row>
    <row r="3220" s="1" customFormat="true" spans="1:6">
      <c r="A3220" s="107"/>
      <c r="D3220" s="107"/>
      <c r="F3220" s="107"/>
    </row>
    <row r="3221" s="1" customFormat="true" spans="1:6">
      <c r="A3221" s="107"/>
      <c r="D3221" s="107"/>
      <c r="F3221" s="107"/>
    </row>
    <row r="3222" s="1" customFormat="true" spans="1:6">
      <c r="A3222" s="107"/>
      <c r="D3222" s="107"/>
      <c r="F3222" s="107"/>
    </row>
    <row r="3223" s="1" customFormat="true" spans="1:6">
      <c r="A3223" s="107"/>
      <c r="D3223" s="107"/>
      <c r="F3223" s="107"/>
    </row>
    <row r="3224" s="1" customFormat="true" spans="1:6">
      <c r="A3224" s="107"/>
      <c r="D3224" s="107"/>
      <c r="F3224" s="107"/>
    </row>
    <row r="3225" s="1" customFormat="true" spans="1:6">
      <c r="A3225" s="107"/>
      <c r="D3225" s="107"/>
      <c r="F3225" s="107"/>
    </row>
    <row r="3226" s="1" customFormat="true" spans="1:6">
      <c r="A3226" s="107"/>
      <c r="D3226" s="107"/>
      <c r="F3226" s="107"/>
    </row>
    <row r="3227" s="1" customFormat="true" spans="1:6">
      <c r="A3227" s="107"/>
      <c r="D3227" s="107"/>
      <c r="F3227" s="107"/>
    </row>
    <row r="3228" s="1" customFormat="true" spans="1:6">
      <c r="A3228" s="107"/>
      <c r="D3228" s="107"/>
      <c r="F3228" s="107"/>
    </row>
    <row r="3229" s="1" customFormat="true" spans="1:6">
      <c r="A3229" s="107"/>
      <c r="D3229" s="107"/>
      <c r="F3229" s="107"/>
    </row>
    <row r="3230" s="1" customFormat="true" spans="1:6">
      <c r="A3230" s="107"/>
      <c r="D3230" s="107"/>
      <c r="F3230" s="107"/>
    </row>
    <row r="3231" s="1" customFormat="true" spans="1:6">
      <c r="A3231" s="107"/>
      <c r="D3231" s="107"/>
      <c r="F3231" s="107"/>
    </row>
    <row r="3232" s="1" customFormat="true" spans="1:6">
      <c r="A3232" s="107"/>
      <c r="D3232" s="107"/>
      <c r="F3232" s="107"/>
    </row>
    <row r="3233" s="1" customFormat="true" spans="1:6">
      <c r="A3233" s="107"/>
      <c r="D3233" s="107"/>
      <c r="F3233" s="107"/>
    </row>
    <row r="3234" s="1" customFormat="true" spans="1:6">
      <c r="A3234" s="107"/>
      <c r="D3234" s="107"/>
      <c r="F3234" s="107"/>
    </row>
    <row r="3235" s="1" customFormat="true" spans="1:6">
      <c r="A3235" s="107"/>
      <c r="D3235" s="107"/>
      <c r="F3235" s="107"/>
    </row>
    <row r="3236" s="1" customFormat="true" spans="1:6">
      <c r="A3236" s="107"/>
      <c r="D3236" s="107"/>
      <c r="F3236" s="107"/>
    </row>
    <row r="3237" s="1" customFormat="true" spans="1:6">
      <c r="A3237" s="107"/>
      <c r="D3237" s="107"/>
      <c r="F3237" s="107"/>
    </row>
    <row r="3238" s="1" customFormat="true" spans="1:6">
      <c r="A3238" s="107"/>
      <c r="D3238" s="107"/>
      <c r="F3238" s="107"/>
    </row>
    <row r="3239" s="1" customFormat="true" spans="1:6">
      <c r="A3239" s="107"/>
      <c r="D3239" s="107"/>
      <c r="F3239" s="107"/>
    </row>
    <row r="3240" s="1" customFormat="true" spans="1:6">
      <c r="A3240" s="107"/>
      <c r="D3240" s="107"/>
      <c r="F3240" s="107"/>
    </row>
    <row r="3241" s="1" customFormat="true" spans="1:6">
      <c r="A3241" s="107"/>
      <c r="D3241" s="107"/>
      <c r="F3241" s="107"/>
    </row>
    <row r="3242" s="1" customFormat="true" spans="1:6">
      <c r="A3242" s="107"/>
      <c r="D3242" s="107"/>
      <c r="F3242" s="107"/>
    </row>
    <row r="3243" s="1" customFormat="true" spans="1:6">
      <c r="A3243" s="107"/>
      <c r="D3243" s="107"/>
      <c r="F3243" s="107"/>
    </row>
    <row r="3244" s="1" customFormat="true" spans="1:6">
      <c r="A3244" s="107"/>
      <c r="D3244" s="107"/>
      <c r="F3244" s="107"/>
    </row>
    <row r="3245" s="1" customFormat="true" spans="1:6">
      <c r="A3245" s="107"/>
      <c r="D3245" s="107"/>
      <c r="F3245" s="107"/>
    </row>
    <row r="3246" s="1" customFormat="true" spans="1:6">
      <c r="A3246" s="107"/>
      <c r="D3246" s="107"/>
      <c r="F3246" s="107"/>
    </row>
    <row r="3247" s="1" customFormat="true" spans="1:6">
      <c r="A3247" s="107"/>
      <c r="D3247" s="107"/>
      <c r="F3247" s="107"/>
    </row>
    <row r="3248" s="1" customFormat="true" spans="1:6">
      <c r="A3248" s="107"/>
      <c r="D3248" s="107"/>
      <c r="F3248" s="107"/>
    </row>
    <row r="3249" s="1" customFormat="true" spans="1:6">
      <c r="A3249" s="107"/>
      <c r="D3249" s="107"/>
      <c r="F3249" s="107"/>
    </row>
    <row r="3250" s="1" customFormat="true" spans="1:6">
      <c r="A3250" s="107"/>
      <c r="D3250" s="107"/>
      <c r="F3250" s="107"/>
    </row>
    <row r="3251" s="1" customFormat="true" spans="1:6">
      <c r="A3251" s="107"/>
      <c r="D3251" s="107"/>
      <c r="F3251" s="107"/>
    </row>
    <row r="3252" s="1" customFormat="true" spans="1:6">
      <c r="A3252" s="107"/>
      <c r="D3252" s="107"/>
      <c r="F3252" s="107"/>
    </row>
    <row r="3253" s="1" customFormat="true" spans="1:6">
      <c r="A3253" s="107"/>
      <c r="D3253" s="107"/>
      <c r="F3253" s="107"/>
    </row>
    <row r="3254" s="1" customFormat="true" spans="1:6">
      <c r="A3254" s="107"/>
      <c r="D3254" s="107"/>
      <c r="F3254" s="107"/>
    </row>
    <row r="3255" s="1" customFormat="true" spans="1:6">
      <c r="A3255" s="107"/>
      <c r="D3255" s="107"/>
      <c r="F3255" s="107"/>
    </row>
    <row r="3256" s="1" customFormat="true" spans="1:6">
      <c r="A3256" s="107"/>
      <c r="D3256" s="107"/>
      <c r="F3256" s="107"/>
    </row>
    <row r="3257" s="1" customFormat="true" spans="1:6">
      <c r="A3257" s="107"/>
      <c r="D3257" s="107"/>
      <c r="F3257" s="107"/>
    </row>
    <row r="3258" s="1" customFormat="true" spans="1:6">
      <c r="A3258" s="107"/>
      <c r="D3258" s="107"/>
      <c r="F3258" s="107"/>
    </row>
    <row r="3259" s="1" customFormat="true" spans="1:6">
      <c r="A3259" s="107"/>
      <c r="D3259" s="107"/>
      <c r="F3259" s="107"/>
    </row>
    <row r="3260" s="1" customFormat="true" spans="1:6">
      <c r="A3260" s="107"/>
      <c r="D3260" s="107"/>
      <c r="F3260" s="107"/>
    </row>
    <row r="3261" s="1" customFormat="true" spans="1:6">
      <c r="A3261" s="107"/>
      <c r="D3261" s="107"/>
      <c r="F3261" s="107"/>
    </row>
    <row r="3262" s="1" customFormat="true" spans="1:6">
      <c r="A3262" s="107"/>
      <c r="D3262" s="107"/>
      <c r="F3262" s="107"/>
    </row>
    <row r="3263" s="1" customFormat="true" spans="1:6">
      <c r="A3263" s="107"/>
      <c r="D3263" s="107"/>
      <c r="F3263" s="107"/>
    </row>
    <row r="3264" s="1" customFormat="true" spans="1:6">
      <c r="A3264" s="107"/>
      <c r="D3264" s="107"/>
      <c r="F3264" s="107"/>
    </row>
    <row r="3265" s="1" customFormat="true" spans="1:6">
      <c r="A3265" s="107"/>
      <c r="D3265" s="107"/>
      <c r="F3265" s="107"/>
    </row>
    <row r="3266" s="1" customFormat="true" spans="1:6">
      <c r="A3266" s="107"/>
      <c r="D3266" s="107"/>
      <c r="F3266" s="107"/>
    </row>
    <row r="3267" s="1" customFormat="true" spans="1:6">
      <c r="A3267" s="107"/>
      <c r="D3267" s="107"/>
      <c r="F3267" s="107"/>
    </row>
    <row r="3268" s="1" customFormat="true" spans="1:6">
      <c r="A3268" s="107"/>
      <c r="D3268" s="107"/>
      <c r="F3268" s="107"/>
    </row>
    <row r="3269" s="1" customFormat="true" spans="1:6">
      <c r="A3269" s="107"/>
      <c r="D3269" s="107"/>
      <c r="F3269" s="107"/>
    </row>
    <row r="3270" s="1" customFormat="true" spans="1:6">
      <c r="A3270" s="107"/>
      <c r="D3270" s="107"/>
      <c r="F3270" s="107"/>
    </row>
    <row r="3271" s="1" customFormat="true" spans="1:6">
      <c r="A3271" s="107"/>
      <c r="D3271" s="107"/>
      <c r="F3271" s="107"/>
    </row>
    <row r="3272" s="1" customFormat="true" spans="1:6">
      <c r="A3272" s="107"/>
      <c r="D3272" s="107"/>
      <c r="F3272" s="107"/>
    </row>
    <row r="3273" s="1" customFormat="true" spans="1:6">
      <c r="A3273" s="107"/>
      <c r="D3273" s="107"/>
      <c r="F3273" s="107"/>
    </row>
    <row r="3274" s="1" customFormat="true" spans="1:6">
      <c r="A3274" s="107"/>
      <c r="D3274" s="107"/>
      <c r="F3274" s="107"/>
    </row>
    <row r="3275" s="1" customFormat="true" spans="1:6">
      <c r="A3275" s="107"/>
      <c r="D3275" s="107"/>
      <c r="F3275" s="107"/>
    </row>
    <row r="3276" s="1" customFormat="true" spans="1:6">
      <c r="A3276" s="107"/>
      <c r="D3276" s="107"/>
      <c r="F3276" s="107"/>
    </row>
    <row r="3277" s="1" customFormat="true" spans="1:6">
      <c r="A3277" s="107"/>
      <c r="D3277" s="107"/>
      <c r="F3277" s="107"/>
    </row>
    <row r="3278" s="1" customFormat="true" spans="1:6">
      <c r="A3278" s="107"/>
      <c r="D3278" s="107"/>
      <c r="F3278" s="107"/>
    </row>
    <row r="3279" s="1" customFormat="true" spans="1:6">
      <c r="A3279" s="107"/>
      <c r="D3279" s="107"/>
      <c r="F3279" s="107"/>
    </row>
    <row r="3280" s="1" customFormat="true" spans="1:6">
      <c r="A3280" s="107"/>
      <c r="D3280" s="107"/>
      <c r="F3280" s="107"/>
    </row>
    <row r="3281" s="1" customFormat="true" spans="1:6">
      <c r="A3281" s="107"/>
      <c r="D3281" s="107"/>
      <c r="F3281" s="107"/>
    </row>
    <row r="3282" s="1" customFormat="true" spans="1:6">
      <c r="A3282" s="107"/>
      <c r="D3282" s="107"/>
      <c r="F3282" s="107"/>
    </row>
    <row r="3283" s="1" customFormat="true" spans="1:6">
      <c r="A3283" s="107"/>
      <c r="D3283" s="107"/>
      <c r="F3283" s="107"/>
    </row>
    <row r="3284" s="1" customFormat="true" spans="1:6">
      <c r="A3284" s="107"/>
      <c r="D3284" s="107"/>
      <c r="F3284" s="107"/>
    </row>
    <row r="3285" s="1" customFormat="true" spans="1:6">
      <c r="A3285" s="107"/>
      <c r="D3285" s="107"/>
      <c r="F3285" s="107"/>
    </row>
    <row r="3286" s="1" customFormat="true" spans="1:6">
      <c r="A3286" s="107"/>
      <c r="D3286" s="107"/>
      <c r="F3286" s="107"/>
    </row>
    <row r="3287" s="1" customFormat="true" spans="1:6">
      <c r="A3287" s="107"/>
      <c r="D3287" s="107"/>
      <c r="F3287" s="107"/>
    </row>
    <row r="3288" s="1" customFormat="true" spans="1:6">
      <c r="A3288" s="107"/>
      <c r="D3288" s="107"/>
      <c r="F3288" s="107"/>
    </row>
    <row r="3289" s="1" customFormat="true" spans="1:6">
      <c r="A3289" s="107"/>
      <c r="D3289" s="107"/>
      <c r="F3289" s="107"/>
    </row>
    <row r="3290" s="1" customFormat="true" spans="1:6">
      <c r="A3290" s="107"/>
      <c r="D3290" s="107"/>
      <c r="F3290" s="107"/>
    </row>
    <row r="3291" s="1" customFormat="true" spans="1:6">
      <c r="A3291" s="107"/>
      <c r="D3291" s="107"/>
      <c r="F3291" s="107"/>
    </row>
    <row r="3292" s="1" customFormat="true" spans="1:6">
      <c r="A3292" s="107"/>
      <c r="D3292" s="107"/>
      <c r="F3292" s="107"/>
    </row>
    <row r="3293" s="1" customFormat="true" spans="1:6">
      <c r="A3293" s="107"/>
      <c r="D3293" s="107"/>
      <c r="F3293" s="107"/>
    </row>
    <row r="3294" s="1" customFormat="true" spans="1:6">
      <c r="A3294" s="107"/>
      <c r="D3294" s="107"/>
      <c r="F3294" s="107"/>
    </row>
    <row r="3295" s="1" customFormat="true" spans="1:6">
      <c r="A3295" s="107"/>
      <c r="D3295" s="107"/>
      <c r="F3295" s="107"/>
    </row>
    <row r="3296" s="1" customFormat="true" spans="1:6">
      <c r="A3296" s="107"/>
      <c r="D3296" s="107"/>
      <c r="F3296" s="107"/>
    </row>
    <row r="3297" s="1" customFormat="true" spans="1:6">
      <c r="A3297" s="107"/>
      <c r="D3297" s="107"/>
      <c r="F3297" s="107"/>
    </row>
    <row r="3298" s="1" customFormat="true" spans="1:6">
      <c r="A3298" s="107"/>
      <c r="D3298" s="107"/>
      <c r="F3298" s="107"/>
    </row>
    <row r="3299" s="1" customFormat="true" spans="1:6">
      <c r="A3299" s="107"/>
      <c r="D3299" s="107"/>
      <c r="F3299" s="107"/>
    </row>
    <row r="3300" s="1" customFormat="true" spans="1:6">
      <c r="A3300" s="107"/>
      <c r="D3300" s="107"/>
      <c r="F3300" s="107"/>
    </row>
    <row r="3301" s="1" customFormat="true" spans="1:6">
      <c r="A3301" s="107"/>
      <c r="D3301" s="107"/>
      <c r="F3301" s="107"/>
    </row>
    <row r="3302" s="1" customFormat="true" spans="1:6">
      <c r="A3302" s="107"/>
      <c r="D3302" s="107"/>
      <c r="F3302" s="107"/>
    </row>
    <row r="3303" s="1" customFormat="true" spans="1:6">
      <c r="A3303" s="107"/>
      <c r="D3303" s="107"/>
      <c r="F3303" s="107"/>
    </row>
    <row r="3304" s="1" customFormat="true" spans="1:6">
      <c r="A3304" s="107"/>
      <c r="D3304" s="107"/>
      <c r="F3304" s="107"/>
    </row>
    <row r="3305" s="1" customFormat="true" spans="1:6">
      <c r="A3305" s="107"/>
      <c r="D3305" s="107"/>
      <c r="F3305" s="107"/>
    </row>
    <row r="3306" s="1" customFormat="true" spans="1:6">
      <c r="A3306" s="107"/>
      <c r="D3306" s="107"/>
      <c r="F3306" s="107"/>
    </row>
    <row r="3307" s="1" customFormat="true" spans="1:6">
      <c r="A3307" s="107"/>
      <c r="D3307" s="107"/>
      <c r="F3307" s="107"/>
    </row>
    <row r="3308" s="1" customFormat="true" spans="1:6">
      <c r="A3308" s="107"/>
      <c r="D3308" s="107"/>
      <c r="F3308" s="107"/>
    </row>
    <row r="3309" s="1" customFormat="true" spans="1:6">
      <c r="A3309" s="107"/>
      <c r="D3309" s="107"/>
      <c r="F3309" s="107"/>
    </row>
    <row r="3310" s="1" customFormat="true" spans="1:6">
      <c r="A3310" s="107"/>
      <c r="D3310" s="107"/>
      <c r="F3310" s="107"/>
    </row>
    <row r="3311" s="1" customFormat="true" spans="1:6">
      <c r="A3311" s="107"/>
      <c r="D3311" s="107"/>
      <c r="F3311" s="107"/>
    </row>
    <row r="3312" s="1" customFormat="true" spans="1:6">
      <c r="A3312" s="107"/>
      <c r="D3312" s="107"/>
      <c r="F3312" s="107"/>
    </row>
    <row r="3313" s="1" customFormat="true" spans="1:6">
      <c r="A3313" s="107"/>
      <c r="D3313" s="107"/>
      <c r="F3313" s="107"/>
    </row>
    <row r="3314" s="1" customFormat="true" spans="1:6">
      <c r="A3314" s="107"/>
      <c r="D3314" s="107"/>
      <c r="F3314" s="107"/>
    </row>
    <row r="3315" s="1" customFormat="true" spans="1:6">
      <c r="A3315" s="107"/>
      <c r="D3315" s="107"/>
      <c r="F3315" s="107"/>
    </row>
    <row r="3316" s="1" customFormat="true" spans="1:6">
      <c r="A3316" s="107"/>
      <c r="D3316" s="107"/>
      <c r="F3316" s="107"/>
    </row>
    <row r="3317" s="1" customFormat="true" spans="1:6">
      <c r="A3317" s="107"/>
      <c r="D3317" s="107"/>
      <c r="F3317" s="107"/>
    </row>
    <row r="3318" s="1" customFormat="true" spans="1:6">
      <c r="A3318" s="107"/>
      <c r="D3318" s="107"/>
      <c r="F3318" s="107"/>
    </row>
    <row r="3319" s="1" customFormat="true" spans="1:6">
      <c r="A3319" s="107"/>
      <c r="D3319" s="107"/>
      <c r="F3319" s="107"/>
    </row>
    <row r="3320" s="1" customFormat="true" spans="1:6">
      <c r="A3320" s="107"/>
      <c r="D3320" s="107"/>
      <c r="F3320" s="107"/>
    </row>
    <row r="3321" s="1" customFormat="true" spans="1:6">
      <c r="A3321" s="107"/>
      <c r="D3321" s="107"/>
      <c r="F3321" s="107"/>
    </row>
    <row r="3322" s="1" customFormat="true" spans="1:6">
      <c r="A3322" s="107"/>
      <c r="D3322" s="107"/>
      <c r="F3322" s="107"/>
    </row>
    <row r="3323" s="1" customFormat="true" spans="1:6">
      <c r="A3323" s="107"/>
      <c r="D3323" s="107"/>
      <c r="F3323" s="107"/>
    </row>
    <row r="3324" s="1" customFormat="true" spans="1:6">
      <c r="A3324" s="107"/>
      <c r="D3324" s="107"/>
      <c r="F3324" s="107"/>
    </row>
    <row r="3325" s="1" customFormat="true" spans="1:6">
      <c r="A3325" s="107"/>
      <c r="D3325" s="107"/>
      <c r="F3325" s="107"/>
    </row>
    <row r="3326" s="1" customFormat="true" spans="1:6">
      <c r="A3326" s="107"/>
      <c r="D3326" s="107"/>
      <c r="F3326" s="107"/>
    </row>
    <row r="3327" s="1" customFormat="true" spans="1:6">
      <c r="A3327" s="107"/>
      <c r="D3327" s="107"/>
      <c r="F3327" s="107"/>
    </row>
    <row r="3328" s="1" customFormat="true" spans="1:6">
      <c r="A3328" s="107"/>
      <c r="D3328" s="107"/>
      <c r="F3328" s="107"/>
    </row>
    <row r="3329" s="1" customFormat="true" spans="1:6">
      <c r="A3329" s="107"/>
      <c r="D3329" s="107"/>
      <c r="F3329" s="107"/>
    </row>
    <row r="3330" s="1" customFormat="true" spans="1:6">
      <c r="A3330" s="107"/>
      <c r="D3330" s="107"/>
      <c r="F3330" s="107"/>
    </row>
    <row r="3331" s="1" customFormat="true" spans="1:6">
      <c r="A3331" s="107"/>
      <c r="D3331" s="107"/>
      <c r="F3331" s="107"/>
    </row>
    <row r="3332" s="1" customFormat="true" spans="1:6">
      <c r="A3332" s="107"/>
      <c r="D3332" s="107"/>
      <c r="F3332" s="107"/>
    </row>
    <row r="3333" s="1" customFormat="true" spans="1:6">
      <c r="A3333" s="107"/>
      <c r="D3333" s="107"/>
      <c r="F3333" s="107"/>
    </row>
    <row r="3334" s="1" customFormat="true" spans="1:6">
      <c r="A3334" s="107"/>
      <c r="D3334" s="107"/>
      <c r="F3334" s="107"/>
    </row>
    <row r="3335" s="1" customFormat="true" spans="1:6">
      <c r="A3335" s="107"/>
      <c r="D3335" s="107"/>
      <c r="F3335" s="107"/>
    </row>
    <row r="3336" s="1" customFormat="true" spans="1:6">
      <c r="A3336" s="107"/>
      <c r="D3336" s="107"/>
      <c r="F3336" s="107"/>
    </row>
    <row r="3337" s="1" customFormat="true" spans="1:6">
      <c r="A3337" s="107"/>
      <c r="D3337" s="107"/>
      <c r="F3337" s="107"/>
    </row>
    <row r="3338" s="1" customFormat="true" spans="1:6">
      <c r="A3338" s="107"/>
      <c r="D3338" s="107"/>
      <c r="F3338" s="107"/>
    </row>
    <row r="3339" s="1" customFormat="true" spans="1:6">
      <c r="A3339" s="107"/>
      <c r="D3339" s="107"/>
      <c r="F3339" s="107"/>
    </row>
    <row r="3340" s="1" customFormat="true" spans="1:6">
      <c r="A3340" s="107"/>
      <c r="D3340" s="107"/>
      <c r="F3340" s="107"/>
    </row>
    <row r="3341" s="1" customFormat="true" spans="1:6">
      <c r="A3341" s="107"/>
      <c r="D3341" s="107"/>
      <c r="F3341" s="107"/>
    </row>
    <row r="3342" s="1" customFormat="true" spans="1:6">
      <c r="A3342" s="107"/>
      <c r="D3342" s="107"/>
      <c r="F3342" s="107"/>
    </row>
    <row r="3343" s="1" customFormat="true" spans="1:6">
      <c r="A3343" s="107"/>
      <c r="D3343" s="107"/>
      <c r="F3343" s="107"/>
    </row>
    <row r="3344" s="1" customFormat="true" spans="1:6">
      <c r="A3344" s="107"/>
      <c r="D3344" s="107"/>
      <c r="F3344" s="107"/>
    </row>
    <row r="3345" s="1" customFormat="true" spans="1:6">
      <c r="A3345" s="107"/>
      <c r="D3345" s="107"/>
      <c r="F3345" s="107"/>
    </row>
    <row r="3346" s="1" customFormat="true" spans="1:6">
      <c r="A3346" s="107"/>
      <c r="D3346" s="107"/>
      <c r="F3346" s="107"/>
    </row>
    <row r="3347" s="1" customFormat="true" spans="1:6">
      <c r="A3347" s="107"/>
      <c r="D3347" s="107"/>
      <c r="F3347" s="107"/>
    </row>
    <row r="3348" s="1" customFormat="true" spans="1:6">
      <c r="A3348" s="107"/>
      <c r="D3348" s="107"/>
      <c r="F3348" s="107"/>
    </row>
    <row r="3349" s="1" customFormat="true" spans="1:6">
      <c r="A3349" s="107"/>
      <c r="D3349" s="107"/>
      <c r="F3349" s="107"/>
    </row>
    <row r="3350" s="1" customFormat="true" spans="1:6">
      <c r="A3350" s="107"/>
      <c r="D3350" s="107"/>
      <c r="F3350" s="107"/>
    </row>
    <row r="3351" s="1" customFormat="true" spans="1:6">
      <c r="A3351" s="107"/>
      <c r="D3351" s="107"/>
      <c r="F3351" s="107"/>
    </row>
    <row r="3352" s="1" customFormat="true" spans="1:6">
      <c r="A3352" s="107"/>
      <c r="D3352" s="107"/>
      <c r="F3352" s="107"/>
    </row>
    <row r="3353" s="1" customFormat="true" spans="1:6">
      <c r="A3353" s="107"/>
      <c r="D3353" s="107"/>
      <c r="F3353" s="107"/>
    </row>
    <row r="3354" s="1" customFormat="true" spans="1:6">
      <c r="A3354" s="107"/>
      <c r="D3354" s="107"/>
      <c r="F3354" s="107"/>
    </row>
    <row r="3355" s="1" customFormat="true" spans="1:6">
      <c r="A3355" s="107"/>
      <c r="D3355" s="107"/>
      <c r="F3355" s="107"/>
    </row>
    <row r="3356" s="1" customFormat="true" spans="1:6">
      <c r="A3356" s="107"/>
      <c r="D3356" s="107"/>
      <c r="F3356" s="107"/>
    </row>
    <row r="3357" s="1" customFormat="true" spans="1:6">
      <c r="A3357" s="107"/>
      <c r="D3357" s="107"/>
      <c r="F3357" s="107"/>
    </row>
    <row r="3358" s="1" customFormat="true" spans="1:6">
      <c r="A3358" s="107"/>
      <c r="D3358" s="107"/>
      <c r="F3358" s="107"/>
    </row>
    <row r="3359" s="1" customFormat="true" spans="1:6">
      <c r="A3359" s="107"/>
      <c r="D3359" s="107"/>
      <c r="F3359" s="107"/>
    </row>
    <row r="3360" s="1" customFormat="true" spans="1:6">
      <c r="A3360" s="107"/>
      <c r="D3360" s="107"/>
      <c r="F3360" s="107"/>
    </row>
    <row r="3361" s="1" customFormat="true" spans="1:6">
      <c r="A3361" s="107"/>
      <c r="D3361" s="107"/>
      <c r="F3361" s="107"/>
    </row>
    <row r="3362" s="1" customFormat="true" spans="1:6">
      <c r="A3362" s="107"/>
      <c r="D3362" s="107"/>
      <c r="F3362" s="107"/>
    </row>
    <row r="3363" s="1" customFormat="true" spans="1:6">
      <c r="A3363" s="107"/>
      <c r="D3363" s="107"/>
      <c r="F3363" s="107"/>
    </row>
    <row r="3364" s="1" customFormat="true" spans="1:6">
      <c r="A3364" s="107"/>
      <c r="D3364" s="107"/>
      <c r="F3364" s="107"/>
    </row>
    <row r="3365" s="1" customFormat="true" spans="1:6">
      <c r="A3365" s="107"/>
      <c r="D3365" s="107"/>
      <c r="F3365" s="107"/>
    </row>
    <row r="3366" s="1" customFormat="true" spans="1:6">
      <c r="A3366" s="107"/>
      <c r="D3366" s="107"/>
      <c r="F3366" s="107"/>
    </row>
    <row r="3367" s="1" customFormat="true" spans="1:6">
      <c r="A3367" s="107"/>
      <c r="D3367" s="107"/>
      <c r="F3367" s="107"/>
    </row>
    <row r="3368" s="1" customFormat="true" spans="1:6">
      <c r="A3368" s="107"/>
      <c r="D3368" s="107"/>
      <c r="F3368" s="107"/>
    </row>
    <row r="3369" s="1" customFormat="true" spans="1:6">
      <c r="A3369" s="107"/>
      <c r="D3369" s="107"/>
      <c r="F3369" s="107"/>
    </row>
    <row r="3370" s="1" customFormat="true" spans="1:6">
      <c r="A3370" s="107"/>
      <c r="D3370" s="107"/>
      <c r="F3370" s="107"/>
    </row>
    <row r="3371" s="1" customFormat="true" spans="1:6">
      <c r="A3371" s="107"/>
      <c r="D3371" s="107"/>
      <c r="F3371" s="107"/>
    </row>
    <row r="3372" s="1" customFormat="true" spans="1:6">
      <c r="A3372" s="107"/>
      <c r="D3372" s="107"/>
      <c r="F3372" s="107"/>
    </row>
    <row r="3373" s="1" customFormat="true" spans="1:6">
      <c r="A3373" s="107"/>
      <c r="D3373" s="107"/>
      <c r="F3373" s="107"/>
    </row>
    <row r="3374" s="1" customFormat="true" spans="1:6">
      <c r="A3374" s="107"/>
      <c r="D3374" s="107"/>
      <c r="F3374" s="107"/>
    </row>
    <row r="3375" s="1" customFormat="true" spans="1:6">
      <c r="A3375" s="107"/>
      <c r="D3375" s="107"/>
      <c r="F3375" s="107"/>
    </row>
    <row r="3376" s="1" customFormat="true" spans="1:6">
      <c r="A3376" s="107"/>
      <c r="D3376" s="107"/>
      <c r="F3376" s="107"/>
    </row>
    <row r="3377" s="1" customFormat="true" spans="1:6">
      <c r="A3377" s="107"/>
      <c r="D3377" s="107"/>
      <c r="F3377" s="107"/>
    </row>
    <row r="3378" s="1" customFormat="true" spans="1:6">
      <c r="A3378" s="107"/>
      <c r="D3378" s="107"/>
      <c r="F3378" s="107"/>
    </row>
    <row r="3379" s="1" customFormat="true" spans="1:6">
      <c r="A3379" s="107"/>
      <c r="D3379" s="107"/>
      <c r="F3379" s="107"/>
    </row>
    <row r="3380" s="1" customFormat="true" spans="1:6">
      <c r="A3380" s="107"/>
      <c r="D3380" s="107"/>
      <c r="F3380" s="107"/>
    </row>
    <row r="3381" s="1" customFormat="true" spans="1:6">
      <c r="A3381" s="107"/>
      <c r="D3381" s="107"/>
      <c r="F3381" s="107"/>
    </row>
    <row r="3382" s="1" customFormat="true" spans="1:6">
      <c r="A3382" s="107"/>
      <c r="D3382" s="107"/>
      <c r="F3382" s="107"/>
    </row>
    <row r="3383" s="1" customFormat="true" spans="1:6">
      <c r="A3383" s="107"/>
      <c r="D3383" s="107"/>
      <c r="F3383" s="107"/>
    </row>
    <row r="3384" s="1" customFormat="true" spans="1:6">
      <c r="A3384" s="107"/>
      <c r="D3384" s="107"/>
      <c r="F3384" s="107"/>
    </row>
    <row r="3385" s="1" customFormat="true" spans="1:6">
      <c r="A3385" s="107"/>
      <c r="D3385" s="107"/>
      <c r="F3385" s="107"/>
    </row>
    <row r="3386" s="1" customFormat="true" spans="1:6">
      <c r="A3386" s="107"/>
      <c r="D3386" s="107"/>
      <c r="F3386" s="107"/>
    </row>
    <row r="3387" s="1" customFormat="true" spans="1:6">
      <c r="A3387" s="107"/>
      <c r="D3387" s="107"/>
      <c r="F3387" s="107"/>
    </row>
    <row r="3388" s="1" customFormat="true" spans="1:6">
      <c r="A3388" s="107"/>
      <c r="D3388" s="107"/>
      <c r="F3388" s="107"/>
    </row>
    <row r="3389" s="1" customFormat="true" spans="1:6">
      <c r="A3389" s="107"/>
      <c r="D3389" s="107"/>
      <c r="F3389" s="107"/>
    </row>
    <row r="3390" s="1" customFormat="true" spans="1:6">
      <c r="A3390" s="107"/>
      <c r="D3390" s="107"/>
      <c r="F3390" s="107"/>
    </row>
    <row r="3391" s="1" customFormat="true" spans="1:6">
      <c r="A3391" s="107"/>
      <c r="D3391" s="107"/>
      <c r="F3391" s="107"/>
    </row>
    <row r="3392" s="1" customFormat="true" spans="1:6">
      <c r="A3392" s="107"/>
      <c r="D3392" s="107"/>
      <c r="F3392" s="107"/>
    </row>
    <row r="3393" s="1" customFormat="true" spans="1:6">
      <c r="A3393" s="107"/>
      <c r="D3393" s="107"/>
      <c r="F3393" s="107"/>
    </row>
    <row r="3394" s="1" customFormat="true" spans="1:6">
      <c r="A3394" s="107"/>
      <c r="D3394" s="107"/>
      <c r="F3394" s="107"/>
    </row>
    <row r="3395" s="1" customFormat="true" spans="1:6">
      <c r="A3395" s="107"/>
      <c r="D3395" s="107"/>
      <c r="F3395" s="107"/>
    </row>
    <row r="3396" s="1" customFormat="true" spans="1:6">
      <c r="A3396" s="107"/>
      <c r="D3396" s="107"/>
      <c r="F3396" s="107"/>
    </row>
    <row r="3397" s="1" customFormat="true" spans="1:6">
      <c r="A3397" s="107"/>
      <c r="D3397" s="107"/>
      <c r="F3397" s="107"/>
    </row>
    <row r="3398" s="1" customFormat="true" spans="1:6">
      <c r="A3398" s="107"/>
      <c r="D3398" s="107"/>
      <c r="F3398" s="107"/>
    </row>
    <row r="3399" s="1" customFormat="true" spans="1:6">
      <c r="A3399" s="107"/>
      <c r="D3399" s="107"/>
      <c r="F3399" s="107"/>
    </row>
    <row r="3400" s="1" customFormat="true" spans="1:6">
      <c r="A3400" s="107"/>
      <c r="D3400" s="107"/>
      <c r="F3400" s="107"/>
    </row>
    <row r="3401" s="1" customFormat="true" spans="1:6">
      <c r="A3401" s="107"/>
      <c r="D3401" s="107"/>
      <c r="F3401" s="107"/>
    </row>
    <row r="3402" s="1" customFormat="true" spans="1:6">
      <c r="A3402" s="107"/>
      <c r="D3402" s="107"/>
      <c r="F3402" s="107"/>
    </row>
    <row r="3403" s="1" customFormat="true" spans="1:6">
      <c r="A3403" s="107"/>
      <c r="D3403" s="107"/>
      <c r="F3403" s="107"/>
    </row>
    <row r="3404" s="1" customFormat="true" spans="1:6">
      <c r="A3404" s="107"/>
      <c r="D3404" s="107"/>
      <c r="F3404" s="107"/>
    </row>
    <row r="3405" s="1" customFormat="true" spans="1:6">
      <c r="A3405" s="107"/>
      <c r="D3405" s="107"/>
      <c r="F3405" s="107"/>
    </row>
    <row r="3406" s="1" customFormat="true" spans="1:6">
      <c r="A3406" s="107"/>
      <c r="D3406" s="107"/>
      <c r="F3406" s="107"/>
    </row>
    <row r="3407" s="1" customFormat="true" spans="1:6">
      <c r="A3407" s="107"/>
      <c r="D3407" s="107"/>
      <c r="F3407" s="107"/>
    </row>
    <row r="3408" s="1" customFormat="true" spans="1:6">
      <c r="A3408" s="107"/>
      <c r="D3408" s="107"/>
      <c r="F3408" s="107"/>
    </row>
    <row r="3409" s="1" customFormat="true" spans="1:6">
      <c r="A3409" s="107"/>
      <c r="D3409" s="107"/>
      <c r="F3409" s="107"/>
    </row>
    <row r="3410" s="1" customFormat="true" spans="1:6">
      <c r="A3410" s="107"/>
      <c r="D3410" s="107"/>
      <c r="F3410" s="107"/>
    </row>
    <row r="3411" s="1" customFormat="true" spans="1:6">
      <c r="A3411" s="107"/>
      <c r="D3411" s="107"/>
      <c r="F3411" s="107"/>
    </row>
    <row r="3412" s="1" customFormat="true" spans="1:6">
      <c r="A3412" s="107"/>
      <c r="D3412" s="107"/>
      <c r="F3412" s="107"/>
    </row>
    <row r="3413" s="1" customFormat="true" spans="1:6">
      <c r="A3413" s="107"/>
      <c r="D3413" s="107"/>
      <c r="F3413" s="107"/>
    </row>
    <row r="3414" s="1" customFormat="true" spans="1:6">
      <c r="A3414" s="107"/>
      <c r="D3414" s="107"/>
      <c r="F3414" s="107"/>
    </row>
    <row r="3415" s="1" customFormat="true" spans="1:6">
      <c r="A3415" s="107"/>
      <c r="D3415" s="107"/>
      <c r="F3415" s="107"/>
    </row>
    <row r="3416" s="1" customFormat="true" spans="1:6">
      <c r="A3416" s="107"/>
      <c r="D3416" s="107"/>
      <c r="F3416" s="107"/>
    </row>
    <row r="3417" s="1" customFormat="true" spans="1:6">
      <c r="A3417" s="107"/>
      <c r="D3417" s="107"/>
      <c r="F3417" s="107"/>
    </row>
    <row r="3418" s="1" customFormat="true" spans="1:6">
      <c r="A3418" s="107"/>
      <c r="D3418" s="107"/>
      <c r="F3418" s="107"/>
    </row>
    <row r="3419" s="1" customFormat="true" spans="1:6">
      <c r="A3419" s="107"/>
      <c r="D3419" s="107"/>
      <c r="F3419" s="107"/>
    </row>
    <row r="3420" s="1" customFormat="true" spans="1:6">
      <c r="A3420" s="107"/>
      <c r="D3420" s="107"/>
      <c r="F3420" s="107"/>
    </row>
    <row r="3421" s="1" customFormat="true" spans="1:6">
      <c r="A3421" s="107"/>
      <c r="D3421" s="107"/>
      <c r="F3421" s="107"/>
    </row>
    <row r="3422" s="1" customFormat="true" spans="1:6">
      <c r="A3422" s="107"/>
      <c r="D3422" s="107"/>
      <c r="F3422" s="107"/>
    </row>
    <row r="3423" s="1" customFormat="true" spans="1:6">
      <c r="A3423" s="107"/>
      <c r="D3423" s="107"/>
      <c r="F3423" s="107"/>
    </row>
    <row r="3424" s="1" customFormat="true" spans="1:6">
      <c r="A3424" s="107"/>
      <c r="D3424" s="107"/>
      <c r="F3424" s="107"/>
    </row>
    <row r="3425" s="1" customFormat="true" spans="1:6">
      <c r="A3425" s="107"/>
      <c r="D3425" s="107"/>
      <c r="F3425" s="107"/>
    </row>
    <row r="3426" s="1" customFormat="true" spans="1:6">
      <c r="A3426" s="107"/>
      <c r="D3426" s="107"/>
      <c r="F3426" s="107"/>
    </row>
    <row r="3427" s="1" customFormat="true" spans="1:6">
      <c r="A3427" s="107"/>
      <c r="D3427" s="107"/>
      <c r="F3427" s="107"/>
    </row>
    <row r="3428" s="1" customFormat="true" spans="1:6">
      <c r="A3428" s="107"/>
      <c r="D3428" s="107"/>
      <c r="F3428" s="107"/>
    </row>
    <row r="3429" s="1" customFormat="true" spans="1:6">
      <c r="A3429" s="107"/>
      <c r="D3429" s="107"/>
      <c r="F3429" s="107"/>
    </row>
    <row r="3430" s="1" customFormat="true" spans="1:6">
      <c r="A3430" s="107"/>
      <c r="D3430" s="107"/>
      <c r="F3430" s="107"/>
    </row>
    <row r="3431" s="1" customFormat="true" spans="1:6">
      <c r="A3431" s="107"/>
      <c r="D3431" s="107"/>
      <c r="F3431" s="107"/>
    </row>
    <row r="3432" s="1" customFormat="true" spans="1:6">
      <c r="A3432" s="107"/>
      <c r="D3432" s="107"/>
      <c r="F3432" s="107"/>
    </row>
    <row r="3433" s="1" customFormat="true" spans="1:6">
      <c r="A3433" s="107"/>
      <c r="D3433" s="107"/>
      <c r="F3433" s="107"/>
    </row>
    <row r="3434" s="1" customFormat="true" spans="1:6">
      <c r="A3434" s="107"/>
      <c r="D3434" s="107"/>
      <c r="F3434" s="107"/>
    </row>
    <row r="3435" s="1" customFormat="true" spans="1:6">
      <c r="A3435" s="107"/>
      <c r="D3435" s="107"/>
      <c r="F3435" s="107"/>
    </row>
    <row r="3436" s="1" customFormat="true" spans="1:6">
      <c r="A3436" s="107"/>
      <c r="D3436" s="107"/>
      <c r="F3436" s="107"/>
    </row>
    <row r="3437" s="1" customFormat="true" spans="1:6">
      <c r="A3437" s="107"/>
      <c r="D3437" s="107"/>
      <c r="F3437" s="107"/>
    </row>
    <row r="3438" s="1" customFormat="true" spans="1:6">
      <c r="A3438" s="107"/>
      <c r="D3438" s="107"/>
      <c r="F3438" s="107"/>
    </row>
    <row r="3439" s="1" customFormat="true" spans="1:6">
      <c r="A3439" s="107"/>
      <c r="D3439" s="107"/>
      <c r="F3439" s="107"/>
    </row>
    <row r="3440" s="1" customFormat="true" spans="1:6">
      <c r="A3440" s="107"/>
      <c r="D3440" s="107"/>
      <c r="F3440" s="107"/>
    </row>
    <row r="3441" s="1" customFormat="true" spans="1:6">
      <c r="A3441" s="107"/>
      <c r="D3441" s="107"/>
      <c r="F3441" s="107"/>
    </row>
    <row r="3442" s="1" customFormat="true" spans="1:6">
      <c r="A3442" s="107"/>
      <c r="D3442" s="107"/>
      <c r="F3442" s="107"/>
    </row>
    <row r="3443" s="1" customFormat="true" spans="1:6">
      <c r="A3443" s="107"/>
      <c r="D3443" s="107"/>
      <c r="F3443" s="107"/>
    </row>
    <row r="3444" s="1" customFormat="true" spans="1:6">
      <c r="A3444" s="107"/>
      <c r="D3444" s="107"/>
      <c r="F3444" s="107"/>
    </row>
    <row r="3445" s="1" customFormat="true" spans="1:6">
      <c r="A3445" s="107"/>
      <c r="D3445" s="107"/>
      <c r="F3445" s="107"/>
    </row>
    <row r="3446" s="1" customFormat="true" spans="1:6">
      <c r="A3446" s="107"/>
      <c r="D3446" s="107"/>
      <c r="F3446" s="107"/>
    </row>
    <row r="3447" s="1" customFormat="true" spans="1:6">
      <c r="A3447" s="107"/>
      <c r="D3447" s="107"/>
      <c r="F3447" s="107"/>
    </row>
    <row r="3448" s="1" customFormat="true" spans="1:6">
      <c r="A3448" s="107"/>
      <c r="D3448" s="107"/>
      <c r="F3448" s="107"/>
    </row>
    <row r="3449" s="1" customFormat="true" spans="1:6">
      <c r="A3449" s="107"/>
      <c r="D3449" s="107"/>
      <c r="F3449" s="107"/>
    </row>
    <row r="3450" s="1" customFormat="true" spans="1:6">
      <c r="A3450" s="107"/>
      <c r="D3450" s="107"/>
      <c r="F3450" s="107"/>
    </row>
    <row r="3451" s="1" customFormat="true" spans="1:6">
      <c r="A3451" s="107"/>
      <c r="D3451" s="107"/>
      <c r="F3451" s="107"/>
    </row>
    <row r="3452" s="1" customFormat="true" spans="1:6">
      <c r="A3452" s="107"/>
      <c r="D3452" s="107"/>
      <c r="F3452" s="107"/>
    </row>
    <row r="3453" s="1" customFormat="true"/>
    <row r="3454" s="1" customFormat="true"/>
    <row r="3455" s="1" customFormat="true"/>
    <row r="3456" s="1" customFormat="true"/>
    <row r="3457" s="1" customFormat="true"/>
    <row r="3458" s="1" customFormat="true"/>
    <row r="3459" s="1" customFormat="true"/>
    <row r="3460" s="1" customFormat="true"/>
    <row r="3461" s="1" customFormat="true"/>
    <row r="3462" s="1" customFormat="true"/>
    <row r="3463" s="1" customFormat="true"/>
    <row r="3464" s="1" customFormat="true"/>
    <row r="3465" s="1" customFormat="true"/>
    <row r="3466" s="1" customFormat="true"/>
    <row r="3467" s="1" customFormat="true"/>
    <row r="3468" s="1" customFormat="true"/>
    <row r="3469" s="1" customFormat="true"/>
    <row r="3470" s="1" customFormat="true"/>
    <row r="3471" s="1" customFormat="true"/>
    <row r="3472" s="1" customFormat="true"/>
    <row r="3473" s="1" customFormat="true"/>
    <row r="3474" s="1" customFormat="true"/>
    <row r="3475" s="1" customFormat="true"/>
    <row r="3476" s="1" customFormat="true"/>
    <row r="3477" s="1" customFormat="true"/>
    <row r="3478" s="1" customFormat="true"/>
    <row r="3479" s="1" customFormat="true"/>
    <row r="3480" s="1" customFormat="true"/>
    <row r="3481" s="1" customFormat="true"/>
    <row r="3482" s="1" customFormat="true"/>
    <row r="3483" s="1" customFormat="true"/>
    <row r="3484" s="1" customFormat="true"/>
    <row r="3485" s="1" customFormat="true"/>
    <row r="3486" s="1" customFormat="true"/>
    <row r="3487" s="1" customFormat="true"/>
    <row r="3488" s="1" customFormat="true"/>
    <row r="3489" s="1" customFormat="true"/>
    <row r="3490" s="1" customFormat="true"/>
    <row r="3491" s="1" customFormat="true"/>
    <row r="3492" s="1" customFormat="true"/>
    <row r="3493" s="1" customFormat="true"/>
    <row r="3494" s="1" customFormat="true"/>
    <row r="3495" s="1" customFormat="true"/>
    <row r="3496" s="1" customFormat="true"/>
    <row r="3497" s="1" customFormat="true"/>
    <row r="3498" s="1" customFormat="true"/>
    <row r="3499" s="1" customFormat="true"/>
    <row r="3500" s="1" customFormat="true"/>
    <row r="3501" s="1" customFormat="true"/>
    <row r="3502" s="1" customFormat="true"/>
    <row r="3503" s="1" customFormat="true"/>
    <row r="3504" s="1" customFormat="true"/>
    <row r="3505" s="1" customFormat="true"/>
    <row r="3506" s="1" customFormat="true"/>
    <row r="3507" s="1" customFormat="true"/>
    <row r="3508" s="1" customFormat="true"/>
    <row r="3509" s="1" customFormat="true"/>
    <row r="3510" s="1" customFormat="true"/>
    <row r="3511" s="1" customFormat="true"/>
    <row r="3512" s="1" customFormat="true"/>
    <row r="3513" s="1" customFormat="true"/>
    <row r="3514" s="1" customFormat="true"/>
    <row r="3515" s="1" customFormat="true"/>
    <row r="3516" s="1" customFormat="true"/>
    <row r="3517" s="1" customFormat="true"/>
    <row r="3518" s="1" customFormat="true"/>
    <row r="3519" s="1" customFormat="true"/>
    <row r="3520" s="1" customFormat="true"/>
    <row r="3521" s="1" customFormat="true"/>
    <row r="3522" s="1" customFormat="true"/>
    <row r="3523" s="1" customFormat="true"/>
    <row r="3524" s="1" customFormat="true"/>
    <row r="3525" s="1" customFormat="true"/>
    <row r="3526" s="1" customFormat="true"/>
    <row r="3527" s="1" customFormat="true"/>
    <row r="3528" s="1" customFormat="true"/>
    <row r="3529" s="1" customFormat="true"/>
    <row r="3530" s="1" customFormat="true"/>
    <row r="3531" s="1" customFormat="true"/>
    <row r="3532" s="1" customFormat="true"/>
    <row r="3533" s="1" customFormat="true"/>
    <row r="3534" s="1" customFormat="true"/>
    <row r="3535" s="1" customFormat="true"/>
    <row r="3536" s="1" customFormat="true"/>
    <row r="3537" s="1" customFormat="true"/>
    <row r="3538" s="1" customFormat="true"/>
    <row r="3539" s="1" customFormat="true"/>
    <row r="3540" s="1" customFormat="true"/>
    <row r="3541" s="1" customFormat="true"/>
    <row r="3542" s="1" customFormat="true"/>
    <row r="3543" s="1" customFormat="true"/>
    <row r="3544" s="1" customFormat="true"/>
    <row r="3545" s="1" customFormat="true"/>
    <row r="3546" s="1" customFormat="true"/>
    <row r="3547" s="1" customFormat="true"/>
    <row r="3548" s="1" customFormat="true"/>
    <row r="3549" s="1" customFormat="true"/>
    <row r="3550" s="1" customFormat="true"/>
    <row r="3551" s="1" customFormat="true"/>
    <row r="3552" s="1" customFormat="true"/>
    <row r="3553" s="1" customFormat="true"/>
    <row r="3554" s="1" customFormat="true"/>
    <row r="3555" s="1" customFormat="true"/>
    <row r="3556" s="1" customFormat="true"/>
    <row r="3557" s="1" customFormat="true"/>
    <row r="3558" s="1" customFormat="true"/>
    <row r="3559" s="1" customFormat="true"/>
    <row r="3560" s="1" customFormat="true"/>
    <row r="3561" s="1" customFormat="true"/>
    <row r="3562" s="1" customFormat="true"/>
    <row r="3563" s="1" customFormat="true"/>
    <row r="3564" s="1" customFormat="true"/>
    <row r="3565" s="1" customFormat="true"/>
    <row r="3566" s="1" customFormat="true"/>
    <row r="3567" s="1" customFormat="true"/>
    <row r="3568" s="1" customFormat="true"/>
    <row r="3569" s="1" customFormat="true"/>
    <row r="3570" s="1" customFormat="true"/>
    <row r="3571" s="1" customFormat="true"/>
    <row r="3572" s="1" customFormat="true"/>
    <row r="3573" s="1" customFormat="true"/>
    <row r="3574" s="1" customFormat="true"/>
    <row r="3575" s="1" customFormat="true"/>
    <row r="3576" s="1" customFormat="true"/>
    <row r="3577" s="1" customFormat="true"/>
    <row r="3578" s="1" customFormat="true"/>
    <row r="3579" s="1" customFormat="true"/>
    <row r="3580" s="1" customFormat="true"/>
    <row r="3581" s="1" customFormat="true"/>
    <row r="3582" s="1" customFormat="true"/>
    <row r="3583" s="1" customFormat="true"/>
    <row r="3584" s="1" customFormat="true"/>
    <row r="3585" s="1" customFormat="true"/>
    <row r="3586" s="1" customFormat="true"/>
    <row r="3587" s="1" customFormat="true"/>
    <row r="3588" s="1" customFormat="true"/>
    <row r="3589" s="1" customFormat="true"/>
    <row r="3590" s="1" customFormat="true"/>
    <row r="3591" s="1" customFormat="true"/>
    <row r="3592" s="1" customFormat="true"/>
    <row r="3593" s="1" customFormat="true"/>
    <row r="3594" s="1" customFormat="true"/>
    <row r="3595" s="1" customFormat="true"/>
    <row r="3596" s="1" customFormat="true"/>
    <row r="3597" s="1" customFormat="true"/>
    <row r="3598" s="1" customFormat="true"/>
    <row r="3599" s="1" customFormat="true"/>
    <row r="3600" s="1" customFormat="true"/>
    <row r="3601" s="1" customFormat="true"/>
    <row r="3602" s="1" customFormat="true"/>
    <row r="3603" s="1" customFormat="true"/>
    <row r="3604" s="1" customFormat="true"/>
    <row r="3605" s="1" customFormat="true"/>
    <row r="3606" s="1" customFormat="true"/>
    <row r="3607" s="1" customFormat="true"/>
    <row r="3608" s="1" customFormat="true"/>
    <row r="3609" s="1" customFormat="true"/>
    <row r="3610" s="1" customFormat="true"/>
    <row r="3611" s="1" customFormat="true"/>
    <row r="3612" s="1" customFormat="true"/>
    <row r="3613" s="1" customFormat="true"/>
    <row r="3614" s="1" customFormat="true"/>
    <row r="3615" s="1" customFormat="true"/>
    <row r="3616" s="1" customFormat="true"/>
    <row r="3617" s="1" customFormat="true"/>
    <row r="3618" s="1" customFormat="true"/>
    <row r="3619" s="1" customFormat="true"/>
    <row r="3620" s="1" customFormat="true"/>
    <row r="3621" s="1" customFormat="true"/>
    <row r="3622" s="1" customFormat="true"/>
    <row r="3623" s="1" customFormat="true"/>
    <row r="3624" s="1" customFormat="true"/>
    <row r="3625" s="1" customFormat="true"/>
    <row r="3626" s="1" customFormat="true"/>
    <row r="3627" s="1" customFormat="true"/>
    <row r="3628" s="1" customFormat="true"/>
    <row r="3629" s="1" customFormat="true"/>
    <row r="3630" s="1" customFormat="true"/>
    <row r="3631" s="1" customFormat="true"/>
    <row r="3632" s="1" customFormat="true"/>
    <row r="3633" s="1" customFormat="true"/>
    <row r="3634" s="1" customFormat="true"/>
    <row r="3635" s="1" customFormat="true"/>
    <row r="3636" s="1" customFormat="true"/>
    <row r="3637" s="1" customFormat="true"/>
    <row r="3638" s="1" customFormat="true"/>
    <row r="3639" s="1" customFormat="true"/>
    <row r="3640" s="1" customFormat="true"/>
    <row r="3641" s="1" customFormat="true"/>
    <row r="3642" s="1" customFormat="true"/>
    <row r="3643" s="1" customFormat="true"/>
    <row r="3644" s="1" customFormat="true"/>
    <row r="3645" s="1" customFormat="true"/>
    <row r="3646" s="1" customFormat="true"/>
    <row r="3647" s="1" customFormat="true"/>
    <row r="3648" s="1" customFormat="true"/>
    <row r="3649" s="1" customFormat="true"/>
    <row r="3650" s="1" customFormat="true"/>
    <row r="3651" s="1" customFormat="true"/>
    <row r="3652" s="1" customFormat="true"/>
    <row r="3653" s="1" customFormat="true"/>
    <row r="3654" s="1" customFormat="true"/>
    <row r="3655" s="1" customFormat="true"/>
    <row r="3656" s="1" customFormat="true"/>
    <row r="3657" s="1" customFormat="true"/>
    <row r="3658" s="1" customFormat="true"/>
    <row r="3659" s="1" customFormat="true"/>
    <row r="3660" s="1" customFormat="true"/>
    <row r="3661" s="1" customFormat="true"/>
    <row r="3662" s="1" customFormat="true"/>
    <row r="3663" s="1" customFormat="true"/>
    <row r="3664" s="1" customFormat="true"/>
    <row r="3665" s="1" customFormat="true"/>
    <row r="3666" s="1" customFormat="true"/>
    <row r="3667" s="1" customFormat="true"/>
    <row r="3668" s="1" customFormat="true"/>
    <row r="3669" s="1" customFormat="true"/>
    <row r="3670" s="1" customFormat="true"/>
    <row r="3671" s="1" customFormat="true"/>
    <row r="3672" s="1" customFormat="true"/>
    <row r="3673" s="1" customFormat="true"/>
    <row r="3674" s="1" customFormat="true"/>
    <row r="3675" s="1" customFormat="true"/>
    <row r="3676" s="1" customFormat="true"/>
    <row r="3677" s="1" customFormat="true"/>
    <row r="3678" s="1" customFormat="true"/>
    <row r="3679" s="1" customFormat="true"/>
    <row r="3680" s="1" customFormat="true"/>
    <row r="3681" s="1" customFormat="true"/>
    <row r="3682" s="1" customFormat="true"/>
    <row r="3683" s="1" customFormat="true"/>
    <row r="3684" s="1" customFormat="true"/>
    <row r="3685" s="1" customFormat="true"/>
    <row r="3686" s="1" customFormat="true"/>
    <row r="3687" s="1" customFormat="true"/>
    <row r="3688" s="1" customFormat="true"/>
    <row r="3689" s="1" customFormat="true"/>
    <row r="3690" s="1" customFormat="true"/>
    <row r="3691" s="1" customFormat="true"/>
    <row r="3692" s="1" customFormat="true"/>
    <row r="3693" s="1" customFormat="true"/>
    <row r="3694" s="1" customFormat="true"/>
    <row r="3695" s="1" customFormat="true"/>
    <row r="3696" s="1" customFormat="true"/>
    <row r="3697" s="1" customFormat="true"/>
    <row r="3698" s="1" customFormat="true"/>
    <row r="3699" s="1" customFormat="true"/>
    <row r="3700" s="1" customFormat="true"/>
    <row r="3701" s="1" customFormat="true"/>
    <row r="3702" s="1" customFormat="true"/>
    <row r="3703" s="1" customFormat="true"/>
    <row r="3704" s="1" customFormat="true"/>
    <row r="3705" s="1" customFormat="true"/>
    <row r="3706" s="1" customFormat="true"/>
    <row r="3707" s="1" customFormat="true"/>
    <row r="3708" s="1" customFormat="true"/>
    <row r="3709" s="1" customFormat="true"/>
    <row r="3710" s="1" customFormat="true"/>
    <row r="3711" s="1" customFormat="true"/>
    <row r="3712" s="1" customFormat="true"/>
    <row r="3713" s="1" customFormat="true"/>
    <row r="3714" s="1" customFormat="true"/>
    <row r="3715" s="1" customFormat="true"/>
    <row r="3716" s="1" customFormat="true"/>
    <row r="3717" s="1" customFormat="true"/>
    <row r="3718" s="1" customFormat="true"/>
    <row r="3719" s="1" customFormat="true"/>
    <row r="3720" s="1" customFormat="true"/>
    <row r="3721" s="1" customFormat="true"/>
    <row r="3722" s="1" customFormat="true"/>
    <row r="3723" s="1" customFormat="true"/>
    <row r="3724" s="1" customFormat="true"/>
    <row r="3725" s="1" customFormat="true"/>
    <row r="3726" s="1" customFormat="true"/>
    <row r="3727" s="1" customFormat="true"/>
    <row r="3728" s="1" customFormat="true"/>
    <row r="3729" s="1" customFormat="true"/>
    <row r="3730" s="1" customFormat="true"/>
    <row r="3731" s="1" customFormat="true"/>
    <row r="3732" s="1" customFormat="true"/>
    <row r="3733" s="1" customFormat="true"/>
    <row r="3734" s="1" customFormat="true"/>
    <row r="3735" s="1" customFormat="true"/>
    <row r="3736" s="1" customFormat="true"/>
    <row r="3737" s="1" customFormat="true"/>
    <row r="3738" s="1" customFormat="true"/>
    <row r="3739" s="1" customFormat="true"/>
    <row r="3740" s="1" customFormat="true"/>
    <row r="3741" s="1" customFormat="true"/>
    <row r="3742" s="1" customFormat="true"/>
    <row r="3743" s="1" customFormat="true"/>
    <row r="3744" s="1" customFormat="true"/>
    <row r="3745" s="1" customFormat="true"/>
    <row r="3746" s="1" customFormat="true"/>
    <row r="3747" s="1" customFormat="true"/>
    <row r="3748" s="1" customFormat="true"/>
    <row r="3749" s="1" customFormat="true"/>
    <row r="3750" s="1" customFormat="true"/>
    <row r="3751" s="1" customFormat="true"/>
    <row r="3752" s="1" customFormat="true"/>
    <row r="3753" s="1" customFormat="true"/>
    <row r="3754" s="1" customFormat="true"/>
    <row r="3755" s="1" customFormat="true"/>
    <row r="3756" s="1" customFormat="true"/>
    <row r="3757" s="1" customFormat="true"/>
    <row r="3758" s="1" customFormat="true"/>
    <row r="3759" s="1" customFormat="true"/>
    <row r="3760" s="1" customFormat="true"/>
    <row r="3761" s="1" customFormat="true"/>
    <row r="3762" s="1" customFormat="true"/>
    <row r="3763" s="1" customFormat="true"/>
    <row r="3764" s="1" customFormat="true"/>
    <row r="3765" s="1" customFormat="true"/>
    <row r="3766" s="1" customFormat="true"/>
    <row r="3767" s="1" customFormat="true"/>
    <row r="3768" s="1" customFormat="true"/>
    <row r="3769" s="1" customFormat="true"/>
    <row r="3770" s="1" customFormat="true"/>
    <row r="3771" s="1" customFormat="true"/>
    <row r="3772" s="1" customFormat="true"/>
    <row r="3773" s="1" customFormat="true"/>
    <row r="3774" s="1" customFormat="true"/>
    <row r="3775" s="1" customFormat="true"/>
    <row r="3776" s="1" customFormat="true"/>
    <row r="3777" s="1" customFormat="true"/>
    <row r="3778" s="1" customFormat="true"/>
    <row r="3779" s="1" customFormat="true"/>
    <row r="3780" s="1" customFormat="true"/>
    <row r="3781" s="1" customFormat="true"/>
    <row r="3782" s="1" customFormat="true"/>
    <row r="3783" s="1" customFormat="true"/>
    <row r="3784" s="1" customFormat="true"/>
    <row r="3785" s="1" customFormat="true"/>
    <row r="3786" s="1" customFormat="true"/>
    <row r="3787" s="1" customFormat="true"/>
    <row r="3788" s="1" customFormat="true"/>
    <row r="3789" s="1" customFormat="true"/>
    <row r="3790" s="1" customFormat="true"/>
    <row r="3791" s="1" customFormat="true"/>
    <row r="3792" s="1" customFormat="true"/>
    <row r="3793" s="1" customFormat="true"/>
    <row r="3794" s="1" customFormat="true"/>
    <row r="3795" s="1" customFormat="true"/>
    <row r="3796" s="1" customFormat="true"/>
    <row r="3797" s="1" customFormat="true"/>
    <row r="3798" s="1" customFormat="true"/>
    <row r="3799" s="1" customFormat="true"/>
    <row r="3800" s="1" customFormat="true"/>
    <row r="3801" s="1" customFormat="true"/>
    <row r="3802" s="1" customFormat="true"/>
    <row r="3803" s="1" customFormat="true"/>
    <row r="3804" s="1" customFormat="true"/>
    <row r="3805" s="1" customFormat="true"/>
    <row r="3806" s="1" customFormat="true"/>
    <row r="3807" s="1" customFormat="true"/>
    <row r="3808" s="1" customFormat="true"/>
    <row r="3809" s="1" customFormat="true"/>
    <row r="3810" s="1" customFormat="true"/>
    <row r="3811" s="1" customFormat="true"/>
    <row r="3812" s="1" customFormat="true"/>
    <row r="3813" s="1" customFormat="true"/>
    <row r="3814" s="1" customFormat="true"/>
    <row r="3815" s="1" customFormat="true"/>
    <row r="3816" s="1" customFormat="true"/>
    <row r="3817" s="1" customFormat="true"/>
    <row r="3818" s="1" customFormat="true"/>
    <row r="3819" s="1" customFormat="true"/>
    <row r="3820" s="1" customFormat="true"/>
    <row r="3821" s="1" customFormat="true"/>
    <row r="3822" s="1" customFormat="true"/>
    <row r="3823" s="1" customFormat="true"/>
    <row r="3824" s="1" customFormat="true"/>
    <row r="3825" s="1" customFormat="true"/>
    <row r="3826" s="1" customFormat="true"/>
    <row r="3827" s="1" customFormat="true"/>
    <row r="3828" s="1" customFormat="true"/>
    <row r="3829" s="1" customFormat="true"/>
    <row r="3830" s="1" customFormat="true"/>
    <row r="3831" s="1" customFormat="true"/>
    <row r="3832" s="1" customFormat="true"/>
    <row r="3833" s="1" customFormat="true"/>
    <row r="3834" s="1" customFormat="true"/>
    <row r="3835" s="1" customFormat="true"/>
    <row r="3836" s="1" customFormat="true"/>
    <row r="3837" s="1" customFormat="true"/>
    <row r="3838" s="1" customFormat="true"/>
    <row r="3839" s="1" customFormat="true"/>
    <row r="3840" s="1" customFormat="true"/>
    <row r="3841" s="1" customFormat="true"/>
    <row r="3842" s="1" customFormat="true"/>
    <row r="3843" s="1" customFormat="true"/>
    <row r="3844" s="1" customFormat="true"/>
    <row r="3845" s="1" customFormat="true"/>
    <row r="3846" s="1" customFormat="true"/>
    <row r="3847" s="1" customFormat="true"/>
    <row r="3848" s="1" customFormat="true"/>
    <row r="3849" s="1" customFormat="true"/>
    <row r="3850" s="1" customFormat="true"/>
    <row r="3851" s="1" customFormat="true"/>
    <row r="3852" s="1" customFormat="true"/>
    <row r="3853" s="1" customFormat="true"/>
    <row r="3854" s="1" customFormat="true"/>
    <row r="3855" s="1" customFormat="true"/>
    <row r="3856" s="1" customFormat="true"/>
    <row r="3857" s="1" customFormat="true"/>
    <row r="3858" s="1" customFormat="true"/>
    <row r="3859" s="1" customFormat="true"/>
    <row r="3860" s="1" customFormat="true"/>
    <row r="3861" s="1" customFormat="true"/>
    <row r="3862" s="1" customFormat="true"/>
    <row r="3863" s="1" customFormat="true"/>
    <row r="3864" s="1" customFormat="true"/>
    <row r="3865" s="1" customFormat="true"/>
    <row r="3866" s="1" customFormat="true"/>
    <row r="3867" s="1" customFormat="true"/>
    <row r="3868" s="1" customFormat="true"/>
    <row r="3869" s="1" customFormat="true"/>
    <row r="3870" s="1" customFormat="true"/>
    <row r="3871" s="1" customFormat="true"/>
    <row r="3872" s="1" customFormat="true"/>
    <row r="3873" s="1" customFormat="true"/>
    <row r="3874" s="1" customFormat="true"/>
    <row r="3875" s="1" customFormat="true"/>
    <row r="3876" s="1" customFormat="true"/>
    <row r="3877" s="1" customFormat="true"/>
    <row r="3878" s="1" customFormat="true"/>
    <row r="3879" s="1" customFormat="true"/>
    <row r="3880" s="1" customFormat="true"/>
    <row r="3881" s="1" customFormat="true"/>
    <row r="3882" s="1" customFormat="true"/>
    <row r="3883" s="1" customFormat="true"/>
    <row r="3884" s="1" customFormat="true"/>
    <row r="3885" s="1" customFormat="true"/>
    <row r="3886" s="1" customFormat="true"/>
    <row r="3887" s="1" customFormat="true"/>
    <row r="3888" s="1" customFormat="true"/>
    <row r="3889" s="1" customFormat="true"/>
    <row r="3890" s="1" customFormat="true"/>
    <row r="3891" s="1" customFormat="true"/>
    <row r="3892" s="1" customFormat="true"/>
    <row r="3893" s="1" customFormat="true"/>
    <row r="3894" s="1" customFormat="true"/>
    <row r="3895" s="1" customFormat="true"/>
    <row r="3896" s="1" customFormat="true"/>
    <row r="3897" s="1" customFormat="true"/>
    <row r="3898" s="1" customFormat="true"/>
    <row r="3899" s="1" customFormat="true"/>
    <row r="3900" s="1" customFormat="true"/>
    <row r="3901" s="1" customFormat="true"/>
    <row r="3902" s="1" customFormat="true"/>
    <row r="3903" s="1" customFormat="true"/>
    <row r="3904" s="1" customFormat="true"/>
    <row r="3905" s="1" customFormat="true"/>
    <row r="3906" s="1" customFormat="true"/>
    <row r="3907" s="1" customFormat="true"/>
    <row r="3908" s="1" customFormat="true"/>
    <row r="3909" s="1" customFormat="true"/>
    <row r="3910" s="1" customFormat="true"/>
    <row r="3911" s="1" customFormat="true"/>
    <row r="3912" s="1" customFormat="true"/>
    <row r="3913" s="1" customFormat="true"/>
    <row r="3914" s="1" customFormat="true"/>
    <row r="3915" s="1" customFormat="true"/>
    <row r="3916" s="1" customFormat="true"/>
    <row r="3917" s="1" customFormat="true"/>
    <row r="3918" s="1" customFormat="true"/>
    <row r="3919" s="1" customFormat="true"/>
    <row r="3920" s="1" customFormat="true"/>
    <row r="3921" s="1" customFormat="true"/>
    <row r="3922" s="1" customFormat="true"/>
    <row r="3923" s="1" customFormat="true"/>
    <row r="3924" s="1" customFormat="true"/>
    <row r="3925" s="1" customFormat="true"/>
    <row r="3926" s="1" customFormat="true"/>
    <row r="3927" s="1" customFormat="true"/>
    <row r="3928" s="1" customFormat="true"/>
    <row r="3929" s="1" customFormat="true"/>
    <row r="3930" s="1" customFormat="true"/>
    <row r="3931" s="1" customFormat="true"/>
    <row r="3932" s="1" customFormat="true"/>
    <row r="3933" s="1" customFormat="true"/>
    <row r="3934" s="1" customFormat="true"/>
    <row r="3935" s="1" customFormat="true"/>
    <row r="3936" s="1" customFormat="true"/>
    <row r="3937" s="1" customFormat="true"/>
    <row r="3938" s="1" customFormat="true"/>
    <row r="3939" s="1" customFormat="true"/>
    <row r="3940" s="1" customFormat="true"/>
    <row r="3941" s="1" customFormat="true"/>
    <row r="3942" s="1" customFormat="true"/>
    <row r="3943" s="1" customFormat="true"/>
    <row r="3944" s="1" customFormat="true"/>
    <row r="3945" s="1" customFormat="true"/>
    <row r="3946" s="1" customFormat="true"/>
    <row r="3947" s="1" customFormat="true"/>
    <row r="3948" s="1" customFormat="true"/>
    <row r="3949" s="1" customFormat="true"/>
    <row r="3950" s="1" customFormat="true"/>
    <row r="3951" s="1" customFormat="true"/>
    <row r="3952" s="1" customFormat="true"/>
    <row r="3953" s="1" customFormat="true"/>
    <row r="3954" s="1" customFormat="true"/>
    <row r="3955" s="1" customFormat="true"/>
    <row r="3956" s="1" customFormat="true"/>
    <row r="3957" s="1" customFormat="true"/>
    <row r="3958" s="1" customFormat="true"/>
    <row r="3959" s="1" customFormat="true"/>
    <row r="3960" s="1" customFormat="true"/>
    <row r="3961" s="1" customFormat="true"/>
    <row r="3962" s="1" customFormat="true"/>
    <row r="3963" s="1" customFormat="true"/>
    <row r="3964" s="1" customFormat="true"/>
    <row r="3965" s="1" customFormat="true"/>
    <row r="3966" s="1" customFormat="true"/>
    <row r="3967" s="1" customFormat="true"/>
    <row r="3968" s="1" customFormat="true"/>
    <row r="3969" s="1" customFormat="true"/>
    <row r="3970" s="1" customFormat="true"/>
    <row r="3971" s="1" customFormat="true"/>
    <row r="3972" s="1" customFormat="true"/>
    <row r="3973" s="1" customFormat="true"/>
    <row r="3974" s="1" customFormat="true"/>
    <row r="3975" s="1" customFormat="true"/>
    <row r="3976" s="1" customFormat="true"/>
    <row r="3977" s="1" customFormat="true"/>
    <row r="3978" s="1" customFormat="true"/>
    <row r="3979" s="1" customFormat="true"/>
    <row r="3980" s="1" customFormat="true"/>
    <row r="3981" s="1" customFormat="true"/>
    <row r="3982" s="1" customFormat="true"/>
    <row r="3983" s="1" customFormat="true"/>
    <row r="3984" s="1" customFormat="true"/>
    <row r="3985" s="1" customFormat="true"/>
    <row r="3986" s="1" customFormat="true"/>
    <row r="3987" s="1" customFormat="true"/>
    <row r="3988" s="1" customFormat="true"/>
    <row r="3989" s="1" customFormat="true"/>
    <row r="3990" s="1" customFormat="true"/>
    <row r="3991" s="1" customFormat="true"/>
    <row r="3992" s="1" customFormat="true"/>
    <row r="3993" s="1" customFormat="true"/>
    <row r="3994" s="1" customFormat="true"/>
    <row r="3995" s="1" customFormat="true"/>
    <row r="3996" s="1" customFormat="true"/>
    <row r="3997" s="1" customFormat="true"/>
    <row r="3998" s="1" customFormat="true"/>
    <row r="3999" s="1" customFormat="true"/>
    <row r="4000" s="1" customFormat="true"/>
    <row r="4001" s="1" customFormat="true"/>
    <row r="4002" s="1" customFormat="true"/>
    <row r="4003" s="1" customFormat="true"/>
    <row r="4004" s="1" customFormat="true"/>
    <row r="4005" s="1" customFormat="true"/>
    <row r="4006" s="1" customFormat="true"/>
    <row r="4007" s="1" customFormat="true"/>
    <row r="4008" s="1" customFormat="true"/>
    <row r="4009" s="1" customFormat="true"/>
    <row r="4010" s="1" customFormat="true"/>
    <row r="4011" s="1" customFormat="true"/>
    <row r="4012" s="1" customFormat="true"/>
    <row r="4013" s="1" customFormat="true"/>
    <row r="4014" s="1" customFormat="true"/>
    <row r="4015" s="1" customFormat="true"/>
    <row r="4016" s="1" customFormat="true"/>
    <row r="4017" s="1" customFormat="true"/>
    <row r="4018" s="1" customFormat="true"/>
    <row r="4019" s="1" customFormat="true"/>
    <row r="4020" s="1" customFormat="true"/>
    <row r="4021" s="1" customFormat="true"/>
    <row r="4022" s="1" customFormat="true"/>
    <row r="4023" s="1" customFormat="true"/>
    <row r="4024" s="1" customFormat="true"/>
    <row r="4025" s="1" customFormat="true"/>
    <row r="4026" s="1" customFormat="true"/>
    <row r="4027" s="1" customFormat="true"/>
    <row r="4028" s="1" customFormat="true"/>
    <row r="4029" s="1" customFormat="true"/>
    <row r="4030" s="1" customFormat="true"/>
    <row r="4031" s="1" customFormat="true"/>
    <row r="4032" s="1" customFormat="true"/>
    <row r="4033" s="1" customFormat="true"/>
    <row r="4034" s="1" customFormat="true"/>
    <row r="4035" s="1" customFormat="true"/>
    <row r="4036" s="1" customFormat="true"/>
    <row r="4037" s="1" customFormat="true"/>
    <row r="4038" s="1" customFormat="true"/>
    <row r="4039" s="1" customFormat="true"/>
    <row r="4040" s="1" customFormat="true"/>
    <row r="4041" s="1" customFormat="true"/>
    <row r="4042" s="1" customFormat="true"/>
    <row r="4043" s="1" customFormat="true"/>
    <row r="4044" s="1" customFormat="true"/>
    <row r="4045" s="1" customFormat="true"/>
    <row r="4046" s="1" customFormat="true"/>
    <row r="4047" s="1" customFormat="true"/>
    <row r="4048" s="1" customFormat="true"/>
    <row r="4049" s="1" customFormat="true"/>
    <row r="4050" s="1" customFormat="true"/>
    <row r="4051" s="1" customFormat="true"/>
    <row r="4052" s="1" customFormat="true"/>
    <row r="4053" s="1" customFormat="true"/>
    <row r="4054" s="1" customFormat="true"/>
    <row r="4055" s="1" customFormat="true"/>
    <row r="4056" s="1" customFormat="true"/>
    <row r="4057" s="1" customFormat="true"/>
    <row r="4058" s="1" customFormat="true"/>
    <row r="4059" s="1" customFormat="true"/>
    <row r="4060" s="1" customFormat="true"/>
    <row r="4061" s="1" customFormat="true"/>
    <row r="4062" s="1" customFormat="true"/>
    <row r="4063" s="1" customFormat="true"/>
    <row r="4064" s="1" customFormat="true"/>
    <row r="4065" s="1" customFormat="true"/>
    <row r="4066" s="1" customFormat="true"/>
    <row r="4067" s="1" customFormat="true"/>
    <row r="4068" s="1" customFormat="true"/>
    <row r="4069" s="1" customFormat="true"/>
    <row r="4070" s="1" customFormat="true"/>
    <row r="4071" s="1" customFormat="true"/>
    <row r="4072" s="1" customFormat="true"/>
    <row r="4073" s="1" customFormat="true"/>
    <row r="4074" s="1" customFormat="true"/>
    <row r="4075" s="1" customFormat="true"/>
    <row r="4076" s="1" customFormat="true"/>
    <row r="4077" s="1" customFormat="true"/>
    <row r="4078" s="1" customFormat="true"/>
    <row r="4079" s="1" customFormat="true"/>
    <row r="4080" s="1" customFormat="true"/>
    <row r="4081" s="1" customFormat="true"/>
    <row r="4082" s="1" customFormat="true"/>
    <row r="4083" s="1" customFormat="true"/>
    <row r="4084" s="1" customFormat="true"/>
    <row r="4085" s="1" customFormat="true"/>
    <row r="4086" s="1" customFormat="true"/>
    <row r="4087" s="1" customFormat="true"/>
    <row r="4088" s="1" customFormat="true"/>
    <row r="4089" s="1" customFormat="true"/>
    <row r="4090" s="1" customFormat="true"/>
    <row r="4091" s="1" customFormat="true"/>
    <row r="4092" s="1" customFormat="true"/>
    <row r="4093" s="1" customFormat="true"/>
    <row r="4094" s="1" customFormat="true"/>
    <row r="4095" s="1" customFormat="true"/>
    <row r="4096" s="1" customFormat="true"/>
    <row r="4097" s="1" customFormat="true"/>
    <row r="4098" s="1" customFormat="true"/>
    <row r="4099" s="1" customFormat="true"/>
    <row r="4100" s="1" customFormat="true"/>
    <row r="4101" s="1" customFormat="true"/>
    <row r="4102" s="1" customFormat="true"/>
    <row r="4103" s="1" customFormat="true"/>
    <row r="4104" s="1" customFormat="true"/>
    <row r="4105" s="1" customFormat="true"/>
    <row r="4106" s="1" customFormat="true"/>
    <row r="4107" s="1" customFormat="true"/>
    <row r="4108" s="1" customFormat="true"/>
    <row r="4109" s="1" customFormat="true"/>
    <row r="4110" s="1" customFormat="true"/>
    <row r="4111" s="1" customFormat="true"/>
    <row r="4112" s="1" customFormat="true"/>
    <row r="4113" s="1" customFormat="true"/>
    <row r="4114" s="1" customFormat="true"/>
    <row r="4115" s="1" customFormat="true"/>
    <row r="4116" s="1" customFormat="true"/>
    <row r="4117" s="1" customFormat="true"/>
    <row r="4118" s="1" customFormat="true"/>
    <row r="4119" s="1" customFormat="true"/>
    <row r="4120" s="1" customFormat="true"/>
    <row r="4121" s="1" customFormat="true"/>
    <row r="4122" s="1" customFormat="true"/>
    <row r="4123" s="1" customFormat="true"/>
    <row r="4124" s="1" customFormat="true"/>
    <row r="4125" s="1" customFormat="true"/>
    <row r="4126" s="1" customFormat="true"/>
    <row r="4127" s="1" customFormat="true"/>
    <row r="4128" s="1" customFormat="true"/>
    <row r="4129" s="1" customFormat="true"/>
    <row r="4130" s="1" customFormat="true"/>
    <row r="4131" s="1" customFormat="true"/>
    <row r="4132" s="1" customFormat="true"/>
    <row r="4133" s="1" customFormat="true"/>
    <row r="4134" s="1" customFormat="true"/>
    <row r="4135" s="1" customFormat="true"/>
    <row r="4136" s="1" customFormat="true"/>
    <row r="4137" s="1" customFormat="true"/>
    <row r="4138" s="1" customFormat="true"/>
    <row r="4139" s="1" customFormat="true"/>
    <row r="4140" s="1" customFormat="true"/>
    <row r="4141" s="1" customFormat="true"/>
    <row r="4142" s="1" customFormat="true"/>
    <row r="4143" s="1" customFormat="true"/>
    <row r="4144" s="1" customFormat="true"/>
    <row r="4145" s="1" customFormat="true"/>
    <row r="4146" s="1" customFormat="true"/>
    <row r="4147" s="1" customFormat="true"/>
    <row r="4148" s="1" customFormat="true"/>
    <row r="4149" s="1" customFormat="true"/>
    <row r="4150" s="1" customFormat="true"/>
    <row r="4151" s="1" customFormat="true"/>
    <row r="4152" s="1" customFormat="true"/>
    <row r="4153" s="1" customFormat="true"/>
    <row r="4154" s="1" customFormat="true"/>
    <row r="4155" s="1" customFormat="true"/>
    <row r="4156" s="1" customFormat="true"/>
    <row r="4157" s="1" customFormat="true"/>
    <row r="4158" s="1" customFormat="true"/>
    <row r="4159" s="1" customFormat="true"/>
    <row r="4160" s="1" customFormat="true"/>
    <row r="4161" s="1" customFormat="true"/>
    <row r="4162" s="1" customFormat="true"/>
    <row r="4163" s="1" customFormat="true"/>
    <row r="4164" s="1" customFormat="true"/>
    <row r="4165" s="1" customFormat="true"/>
    <row r="4166" s="1" customFormat="true"/>
    <row r="4167" s="1" customFormat="true"/>
    <row r="4168" s="1" customFormat="true"/>
    <row r="4169" s="1" customFormat="true"/>
    <row r="4170" s="1" customFormat="true"/>
    <row r="4171" s="1" customFormat="true"/>
    <row r="4172" s="1" customFormat="true"/>
    <row r="4173" s="1" customFormat="true"/>
    <row r="4174" s="1" customFormat="true"/>
    <row r="4175" s="1" customFormat="true"/>
    <row r="4176" s="1" customFormat="true"/>
    <row r="4177" s="1" customFormat="true"/>
    <row r="4178" s="1" customFormat="true"/>
    <row r="4179" s="1" customFormat="true"/>
    <row r="4180" s="1" customFormat="true"/>
    <row r="4181" s="1" customFormat="true"/>
    <row r="4182" s="1" customFormat="true"/>
    <row r="4183" s="1" customFormat="true"/>
    <row r="4184" s="1" customFormat="true"/>
    <row r="4185" s="1" customFormat="true"/>
    <row r="4186" s="1" customFormat="true"/>
    <row r="4187" s="1" customFormat="true"/>
    <row r="4188" s="1" customFormat="true"/>
    <row r="4189" s="1" customFormat="true"/>
    <row r="4190" s="1" customFormat="true"/>
    <row r="4191" s="1" customFormat="true"/>
    <row r="4192" s="1" customFormat="true"/>
    <row r="4193" s="1" customFormat="true"/>
    <row r="4194" s="1" customFormat="true"/>
    <row r="4195" s="1" customFormat="true"/>
    <row r="4196" s="1" customFormat="true"/>
    <row r="4197" s="1" customFormat="true"/>
    <row r="4198" s="1" customFormat="true"/>
    <row r="4199" s="1" customFormat="true"/>
    <row r="4200" s="1" customFormat="true"/>
    <row r="4201" s="1" customFormat="true"/>
    <row r="4202" s="1" customFormat="true"/>
    <row r="4203" s="1" customFormat="true"/>
    <row r="4204" s="1" customFormat="true"/>
    <row r="4205" s="1" customFormat="true"/>
    <row r="4206" s="1" customFormat="true"/>
    <row r="4207" s="1" customFormat="true"/>
    <row r="4208" s="1" customFormat="true"/>
    <row r="4209" s="1" customFormat="true"/>
    <row r="4210" s="1" customFormat="true"/>
    <row r="4211" s="1" customFormat="true"/>
    <row r="4212" s="1" customFormat="true"/>
    <row r="4213" s="1" customFormat="true"/>
    <row r="4214" s="1" customFormat="true"/>
    <row r="4215" s="1" customFormat="true"/>
    <row r="4216" s="1" customFormat="true"/>
    <row r="4217" s="1" customFormat="true"/>
    <row r="4218" s="1" customFormat="true"/>
    <row r="4219" s="1" customFormat="true"/>
    <row r="4220" s="1" customFormat="true"/>
    <row r="4221" s="1" customFormat="true"/>
    <row r="4222" s="1" customFormat="true"/>
    <row r="4223" s="1" customFormat="true"/>
    <row r="4224" s="1" customFormat="true"/>
    <row r="4225" s="1" customFormat="true"/>
    <row r="4226" s="1" customFormat="true"/>
    <row r="4227" s="1" customFormat="true"/>
    <row r="4228" s="1" customFormat="true"/>
    <row r="4229" s="1" customFormat="true"/>
    <row r="4230" s="1" customFormat="true"/>
    <row r="4231" s="1" customFormat="true"/>
    <row r="4232" s="1" customFormat="true"/>
    <row r="4233" s="1" customFormat="true"/>
    <row r="4234" s="1" customFormat="true"/>
    <row r="4235" s="1" customFormat="true"/>
    <row r="4236" s="1" customFormat="true"/>
    <row r="4237" s="1" customFormat="true"/>
    <row r="4238" s="1" customFormat="true"/>
    <row r="4239" s="1" customFormat="true"/>
    <row r="4240" s="1" customFormat="true"/>
    <row r="4241" s="1" customFormat="true"/>
    <row r="4242" s="1" customFormat="true"/>
    <row r="4243" s="1" customFormat="true"/>
    <row r="4244" s="1" customFormat="true"/>
    <row r="4245" s="1" customFormat="true"/>
    <row r="4246" s="1" customFormat="true"/>
    <row r="4247" s="1" customFormat="true"/>
    <row r="4248" s="1" customFormat="true"/>
    <row r="4249" s="1" customFormat="true"/>
    <row r="4250" s="1" customFormat="true"/>
    <row r="4251" s="1" customFormat="true"/>
    <row r="4252" s="1" customFormat="true"/>
    <row r="4253" s="1" customFormat="true"/>
    <row r="4254" s="1" customFormat="true"/>
    <row r="4255" s="1" customFormat="true"/>
    <row r="4256" s="1" customFormat="true"/>
    <row r="4257" s="1" customFormat="true"/>
    <row r="4258" s="1" customFormat="true"/>
    <row r="4259" s="1" customFormat="true"/>
    <row r="4260" s="1" customFormat="true"/>
    <row r="4261" s="1" customFormat="true"/>
    <row r="4262" s="1" customFormat="true"/>
    <row r="4263" s="1" customFormat="true"/>
    <row r="4264" s="1" customFormat="true"/>
    <row r="4265" s="1" customFormat="true"/>
    <row r="4266" s="1" customFormat="true"/>
    <row r="4267" s="1" customFormat="true"/>
    <row r="4268" s="1" customFormat="true"/>
    <row r="4269" s="1" customFormat="true"/>
    <row r="4270" s="1" customFormat="true"/>
    <row r="4271" s="1" customFormat="true"/>
    <row r="4272" s="1" customFormat="true"/>
    <row r="4273" s="1" customFormat="true"/>
    <row r="4274" s="1" customFormat="true"/>
    <row r="4275" s="1" customFormat="true"/>
    <row r="4276" s="1" customFormat="true"/>
    <row r="4277" s="1" customFormat="true"/>
    <row r="4278" s="1" customFormat="true"/>
    <row r="4279" s="1" customFormat="true"/>
    <row r="4280" s="1" customFormat="true"/>
    <row r="4281" s="1" customFormat="true"/>
    <row r="4282" s="1" customFormat="true"/>
    <row r="4283" s="1" customFormat="true"/>
    <row r="4284" s="1" customFormat="true"/>
    <row r="4285" s="1" customFormat="true"/>
    <row r="4286" s="1" customFormat="true"/>
    <row r="4287" s="1" customFormat="true"/>
    <row r="4288" s="1" customFormat="true"/>
    <row r="4289" s="1" customFormat="true"/>
    <row r="4290" s="1" customFormat="true"/>
    <row r="4291" s="1" customFormat="true"/>
    <row r="4292" s="1" customFormat="true"/>
    <row r="4293" s="1" customFormat="true"/>
    <row r="4294" s="1" customFormat="true"/>
    <row r="4295" s="1" customFormat="true"/>
    <row r="4296" s="1" customFormat="true"/>
    <row r="4297" s="1" customFormat="true"/>
    <row r="4298" s="1" customFormat="true"/>
    <row r="4299" s="1" customFormat="true"/>
    <row r="4300" s="1" customFormat="true"/>
    <row r="4301" s="1" customFormat="true"/>
    <row r="4302" s="1" customFormat="true"/>
    <row r="4303" s="1" customFormat="true"/>
    <row r="4304" s="1" customFormat="true"/>
    <row r="4305" s="1" customFormat="true"/>
    <row r="4306" s="1" customFormat="true"/>
    <row r="4307" s="1" customFormat="true"/>
    <row r="4308" s="1" customFormat="true"/>
    <row r="4309" s="1" customFormat="true"/>
    <row r="4310" s="1" customFormat="true"/>
    <row r="4311" s="1" customFormat="true"/>
    <row r="4312" s="1" customFormat="true"/>
    <row r="4313" s="1" customFormat="true"/>
    <row r="4314" s="1" customFormat="true"/>
    <row r="4315" s="1" customFormat="true"/>
    <row r="4316" s="1" customFormat="true"/>
    <row r="4317" s="1" customFormat="true"/>
    <row r="4318" s="1" customFormat="true"/>
    <row r="4319" s="1" customFormat="true"/>
    <row r="4320" s="1" customFormat="true"/>
    <row r="4321" s="1" customFormat="true"/>
    <row r="4322" s="1" customFormat="true"/>
    <row r="4323" s="1" customFormat="true"/>
    <row r="4324" s="1" customFormat="true"/>
    <row r="4325" s="1" customFormat="true"/>
    <row r="4326" s="1" customFormat="true"/>
    <row r="4327" s="1" customFormat="true"/>
    <row r="4328" s="1" customFormat="true"/>
    <row r="4329" s="1" customFormat="true"/>
    <row r="4330" s="1" customFormat="true"/>
    <row r="4331" s="1" customFormat="true"/>
    <row r="4332" s="1" customFormat="true"/>
    <row r="4333" s="1" customFormat="true"/>
    <row r="4334" s="1" customFormat="true"/>
    <row r="4335" s="1" customFormat="true"/>
    <row r="4336" s="1" customFormat="true"/>
    <row r="4337" s="1" customFormat="true"/>
    <row r="4338" s="1" customFormat="true"/>
    <row r="4339" s="1" customFormat="true"/>
    <row r="4340" s="1" customFormat="true"/>
    <row r="4341" s="1" customFormat="true"/>
    <row r="4342" s="1" customFormat="true"/>
    <row r="4343" s="1" customFormat="true"/>
    <row r="4344" s="1" customFormat="true"/>
    <row r="4345" s="1" customFormat="true"/>
    <row r="4346" s="1" customFormat="true"/>
    <row r="4347" s="1" customFormat="true"/>
    <row r="4348" s="1" customFormat="true"/>
    <row r="4349" s="1" customFormat="true"/>
    <row r="4350" s="1" customFormat="true"/>
    <row r="4351" s="1" customFormat="true"/>
    <row r="4352" s="1" customFormat="true"/>
    <row r="4353" s="1" customFormat="true"/>
    <row r="4354" s="1" customFormat="true"/>
    <row r="4355" s="1" customFormat="true"/>
    <row r="4356" s="1" customFormat="true"/>
    <row r="4357" s="1" customFormat="true"/>
    <row r="4358" s="1" customFormat="true"/>
    <row r="4359" s="1" customFormat="true"/>
    <row r="4360" s="1" customFormat="true"/>
    <row r="4361" s="1" customFormat="true"/>
    <row r="4362" s="1" customFormat="true"/>
    <row r="4363" s="1" customFormat="true"/>
    <row r="4364" s="1" customFormat="true"/>
    <row r="4365" s="1" customFormat="true"/>
    <row r="4366" s="1" customFormat="true"/>
    <row r="4367" s="1" customFormat="true"/>
    <row r="4368" s="1" customFormat="true"/>
    <row r="4369" s="1" customFormat="true"/>
    <row r="4370" s="1" customFormat="true"/>
    <row r="4371" s="1" customFormat="true"/>
    <row r="4372" s="1" customFormat="true"/>
    <row r="4373" s="1" customFormat="true"/>
    <row r="4374" s="1" customFormat="true"/>
    <row r="4375" s="1" customFormat="true"/>
    <row r="4376" s="1" customFormat="true"/>
    <row r="4377" s="1" customFormat="true"/>
    <row r="4378" s="1" customFormat="true"/>
    <row r="4379" s="1" customFormat="true"/>
    <row r="4380" s="1" customFormat="true"/>
    <row r="4381" s="1" customFormat="true"/>
    <row r="4382" s="1" customFormat="true"/>
    <row r="4383" s="1" customFormat="true"/>
    <row r="4384" s="1" customFormat="true"/>
    <row r="4385" s="1" customFormat="true"/>
    <row r="4386" s="1" customFormat="true"/>
    <row r="4387" s="1" customFormat="true"/>
    <row r="4388" s="1" customFormat="true"/>
    <row r="4389" s="1" customFormat="true"/>
    <row r="4390" s="1" customFormat="true"/>
    <row r="4391" s="1" customFormat="true"/>
    <row r="4392" s="1" customFormat="true"/>
    <row r="4393" s="1" customFormat="true"/>
    <row r="4394" s="1" customFormat="true"/>
    <row r="4395" s="1" customFormat="true"/>
    <row r="4396" s="1" customFormat="true"/>
    <row r="4397" s="1" customFormat="true"/>
    <row r="4398" s="1" customFormat="true"/>
    <row r="4399" s="1" customFormat="true"/>
    <row r="4400" s="1" customFormat="true"/>
    <row r="4401" s="1" customFormat="true"/>
    <row r="4402" s="1" customFormat="true"/>
    <row r="4403" s="1" customFormat="true"/>
    <row r="4404" s="1" customFormat="true"/>
    <row r="4405" s="1" customFormat="true"/>
    <row r="4406" s="1" customFormat="true"/>
    <row r="4407" s="1" customFormat="true"/>
    <row r="4408" s="1" customFormat="true"/>
    <row r="4409" s="1" customFormat="true"/>
    <row r="4410" s="1" customFormat="true"/>
    <row r="4411" s="1" customFormat="true"/>
    <row r="4412" s="1" customFormat="true"/>
    <row r="4413" s="1" customFormat="true"/>
    <row r="4414" s="1" customFormat="true"/>
    <row r="4415" s="1" customFormat="true"/>
    <row r="4416" s="1" customFormat="true"/>
    <row r="4417" s="1" customFormat="true"/>
    <row r="4418" s="1" customFormat="true"/>
    <row r="4419" s="1" customFormat="true"/>
    <row r="4420" s="1" customFormat="true"/>
    <row r="4421" s="1" customFormat="true"/>
    <row r="4422" s="1" customFormat="true"/>
    <row r="4423" s="1" customFormat="true"/>
    <row r="4424" s="1" customFormat="true"/>
    <row r="4425" s="1" customFormat="true"/>
    <row r="4426" s="1" customFormat="true"/>
    <row r="4427" s="1" customFormat="true"/>
    <row r="4428" s="1" customFormat="true"/>
    <row r="4429" s="1" customFormat="true"/>
    <row r="4430" s="1" customFormat="true"/>
    <row r="4431" s="1" customFormat="true"/>
    <row r="4432" s="1" customFormat="true"/>
    <row r="4433" s="1" customFormat="true"/>
    <row r="4434" s="1" customFormat="true"/>
    <row r="4435" s="1" customFormat="true"/>
    <row r="4436" s="1" customFormat="true"/>
    <row r="4437" s="1" customFormat="true"/>
    <row r="4438" s="1" customFormat="true"/>
    <row r="4439" s="1" customFormat="true"/>
    <row r="4440" s="1" customFormat="true"/>
    <row r="4441" s="1" customFormat="true"/>
    <row r="4442" s="1" customFormat="true"/>
    <row r="4443" s="1" customFormat="true"/>
    <row r="4444" s="1" customFormat="true"/>
    <row r="4445" s="1" customFormat="true"/>
    <row r="4446" s="1" customFormat="true"/>
    <row r="4447" s="1" customFormat="true"/>
    <row r="4448" s="1" customFormat="true"/>
    <row r="4449" s="1" customFormat="true"/>
    <row r="4450" s="1" customFormat="true"/>
    <row r="4451" s="1" customFormat="true"/>
    <row r="4452" s="1" customFormat="true"/>
    <row r="4453" s="1" customFormat="true"/>
    <row r="4454" s="1" customFormat="true"/>
    <row r="4455" s="1" customFormat="true"/>
    <row r="4456" s="1" customFormat="true"/>
    <row r="4457" s="1" customFormat="true"/>
    <row r="4458" s="1" customFormat="true"/>
    <row r="4459" s="1" customFormat="true"/>
    <row r="4460" s="1" customFormat="true"/>
    <row r="4461" s="1" customFormat="true"/>
    <row r="4462" s="1" customFormat="true"/>
    <row r="4463" s="1" customFormat="true"/>
    <row r="4464" s="1" customFormat="true"/>
    <row r="4465" s="1" customFormat="true"/>
    <row r="4466" s="1" customFormat="true"/>
    <row r="4467" s="1" customFormat="true"/>
    <row r="4468" s="1" customFormat="true"/>
    <row r="4469" s="1" customFormat="true"/>
    <row r="4470" s="1" customFormat="true"/>
    <row r="4471" s="1" customFormat="true"/>
    <row r="4472" s="1" customFormat="true"/>
    <row r="4473" s="1" customFormat="true"/>
    <row r="4474" s="1" customFormat="true"/>
    <row r="4475" s="1" customFormat="true"/>
    <row r="4476" s="1" customFormat="true"/>
    <row r="4477" s="1" customFormat="true"/>
    <row r="4478" s="1" customFormat="true"/>
    <row r="4479" s="1" customFormat="true"/>
    <row r="4480" s="1" customFormat="true"/>
    <row r="4481" s="1" customFormat="true"/>
    <row r="4482" s="1" customFormat="true"/>
    <row r="4483" s="1" customFormat="true"/>
    <row r="4484" s="1" customFormat="true"/>
    <row r="4485" s="1" customFormat="true"/>
    <row r="4486" s="1" customFormat="true"/>
    <row r="4487" s="1" customFormat="true"/>
    <row r="4488" s="1" customFormat="true"/>
    <row r="4489" s="1" customFormat="true"/>
    <row r="4490" s="1" customFormat="true"/>
    <row r="4491" s="1" customFormat="true"/>
    <row r="4492" s="1" customFormat="true"/>
    <row r="4493" s="1" customFormat="true"/>
    <row r="4494" s="1" customFormat="true"/>
    <row r="4495" s="1" customFormat="true"/>
    <row r="4496" s="1" customFormat="true"/>
    <row r="4497" s="1" customFormat="true"/>
    <row r="4498" s="1" customFormat="true"/>
    <row r="4499" s="1" customFormat="true"/>
    <row r="4500" s="1" customFormat="true"/>
    <row r="4501" s="1" customFormat="true"/>
    <row r="4502" s="1" customFormat="true"/>
    <row r="4503" s="1" customFormat="true"/>
    <row r="4504" s="1" customFormat="true"/>
    <row r="4505" s="1" customFormat="true"/>
    <row r="4506" s="1" customFormat="true"/>
    <row r="4507" s="1" customFormat="true"/>
    <row r="4508" s="1" customFormat="true"/>
    <row r="4509" s="1" customFormat="true"/>
    <row r="4510" s="1" customFormat="true"/>
    <row r="4511" s="1" customFormat="true"/>
    <row r="4512" s="1" customFormat="true"/>
    <row r="4513" s="1" customFormat="true"/>
    <row r="4514" s="1" customFormat="true"/>
    <row r="4515" s="1" customFormat="true"/>
    <row r="4516" s="1" customFormat="true"/>
    <row r="4517" s="1" customFormat="true"/>
    <row r="4518" s="1" customFormat="true"/>
    <row r="4519" s="1" customFormat="true"/>
    <row r="4520" s="1" customFormat="true"/>
    <row r="4521" s="1" customFormat="true"/>
    <row r="4522" s="1" customFormat="true"/>
    <row r="4523" s="1" customFormat="true"/>
    <row r="4524" s="1" customFormat="true"/>
    <row r="4525" s="1" customFormat="true"/>
    <row r="4526" s="1" customFormat="true"/>
    <row r="4527" s="1" customFormat="true"/>
    <row r="4528" s="1" customFormat="true"/>
    <row r="4529" s="1" customFormat="true"/>
    <row r="4530" s="1" customFormat="true"/>
    <row r="4531" s="1" customFormat="true"/>
    <row r="4532" s="1" customFormat="true"/>
    <row r="4533" s="1" customFormat="true"/>
    <row r="4534" s="1" customFormat="true"/>
    <row r="4535" s="1" customFormat="true"/>
    <row r="4536" s="1" customFormat="true"/>
    <row r="4537" s="1" customFormat="true"/>
    <row r="4538" s="1" customFormat="true"/>
    <row r="4539" s="1" customFormat="true"/>
    <row r="4540" s="1" customFormat="true"/>
    <row r="4541" s="1" customFormat="true"/>
    <row r="4542" s="1" customFormat="true"/>
    <row r="4543" s="1" customFormat="true"/>
    <row r="4544" s="1" customFormat="true"/>
    <row r="4545" s="1" customFormat="true"/>
    <row r="4546" s="1" customFormat="true"/>
    <row r="4547" s="1" customFormat="true"/>
    <row r="4548" s="1" customFormat="true"/>
    <row r="4549" s="1" customFormat="true"/>
    <row r="4550" s="1" customFormat="true"/>
    <row r="4551" s="1" customFormat="true"/>
    <row r="4552" s="1" customFormat="true"/>
    <row r="4553" s="1" customFormat="true"/>
    <row r="4554" s="1" customFormat="true"/>
    <row r="4555" s="1" customFormat="true"/>
    <row r="4556" s="1" customFormat="true"/>
    <row r="4557" s="1" customFormat="true"/>
    <row r="4558" s="1" customFormat="true"/>
    <row r="4559" s="1" customFormat="true"/>
    <row r="4560" s="1" customFormat="true"/>
    <row r="4561" s="1" customFormat="true"/>
    <row r="4562" s="1" customFormat="true"/>
    <row r="4563" s="1" customFormat="true"/>
    <row r="4564" s="1" customFormat="true"/>
    <row r="4565" s="1" customFormat="true"/>
    <row r="4566" s="1" customFormat="true"/>
    <row r="4567" s="1" customFormat="true"/>
    <row r="4568" s="1" customFormat="true"/>
    <row r="4569" s="1" customFormat="true"/>
    <row r="4570" s="1" customFormat="true"/>
    <row r="4571" s="1" customFormat="true"/>
    <row r="4572" s="1" customFormat="true"/>
    <row r="4573" s="1" customFormat="true"/>
    <row r="4574" s="1" customFormat="true"/>
    <row r="4575" s="1" customFormat="true"/>
    <row r="4576" s="1" customFormat="true"/>
    <row r="4577" s="1" customFormat="true"/>
    <row r="4578" s="1" customFormat="true"/>
    <row r="4579" s="1" customFormat="true"/>
    <row r="4580" s="1" customFormat="true"/>
    <row r="4581" s="1" customFormat="true"/>
    <row r="4582" s="1" customFormat="true"/>
    <row r="4583" s="1" customFormat="true"/>
    <row r="4584" s="1" customFormat="true"/>
    <row r="4585" s="1" customFormat="true"/>
    <row r="4586" s="1" customFormat="true"/>
    <row r="4587" s="1" customFormat="true"/>
    <row r="4588" s="1" customFormat="true"/>
    <row r="4589" s="1" customFormat="true"/>
    <row r="4590" s="1" customFormat="true"/>
    <row r="4591" s="1" customFormat="true"/>
    <row r="4592" s="1" customFormat="true"/>
    <row r="4593" s="1" customFormat="true"/>
    <row r="4594" s="1" customFormat="true"/>
    <row r="4595" s="1" customFormat="true"/>
    <row r="4596" s="1" customFormat="true"/>
    <row r="4597" s="1" customFormat="true"/>
    <row r="4598" s="1" customFormat="true"/>
    <row r="4599" s="1" customFormat="true"/>
    <row r="4600" s="1" customFormat="true"/>
    <row r="4601" s="1" customFormat="true"/>
    <row r="4602" s="1" customFormat="true"/>
    <row r="4603" s="1" customFormat="true"/>
    <row r="4604" s="1" customFormat="true"/>
    <row r="4605" s="1" customFormat="true"/>
    <row r="4606" s="1" customFormat="true"/>
    <row r="4607" s="1" customFormat="true"/>
    <row r="4608" s="1" customFormat="true"/>
    <row r="4609" s="1" customFormat="true"/>
    <row r="4610" s="1" customFormat="true"/>
    <row r="4611" s="1" customFormat="true"/>
    <row r="4612" s="1" customFormat="true"/>
    <row r="4613" s="1" customFormat="true"/>
    <row r="4614" s="1" customFormat="true"/>
    <row r="4615" s="1" customFormat="true"/>
    <row r="4616" s="1" customFormat="true"/>
    <row r="4617" s="1" customFormat="true"/>
    <row r="4618" s="1" customFormat="true"/>
    <row r="4619" s="1" customFormat="true"/>
    <row r="4620" s="1" customFormat="true"/>
    <row r="4621" s="1" customFormat="true"/>
    <row r="4622" s="1" customFormat="true"/>
    <row r="4623" s="1" customFormat="true"/>
    <row r="4624" s="1" customFormat="true"/>
    <row r="4625" s="1" customFormat="true"/>
    <row r="4626" s="1" customFormat="true"/>
    <row r="4627" s="1" customFormat="true"/>
    <row r="4628" s="1" customFormat="true"/>
    <row r="4629" s="1" customFormat="true"/>
    <row r="4630" s="1" customFormat="true"/>
    <row r="4631" s="1" customFormat="true"/>
    <row r="4632" s="1" customFormat="true"/>
    <row r="4633" s="1" customFormat="true"/>
    <row r="4634" s="1" customFormat="true"/>
    <row r="4635" s="1" customFormat="true"/>
    <row r="4636" s="1" customFormat="true"/>
    <row r="4637" s="1" customFormat="true"/>
    <row r="4638" s="1" customFormat="true"/>
    <row r="4639" s="1" customFormat="true"/>
    <row r="4640" s="1" customFormat="true"/>
    <row r="4641" s="1" customFormat="true"/>
    <row r="4642" s="1" customFormat="true"/>
    <row r="4643" s="1" customFormat="true"/>
    <row r="4644" s="1" customFormat="true"/>
    <row r="4645" s="1" customFormat="true"/>
    <row r="4646" s="1" customFormat="true"/>
    <row r="4647" s="1" customFormat="true"/>
    <row r="4648" s="1" customFormat="true"/>
    <row r="4649" s="1" customFormat="true"/>
    <row r="4650" s="1" customFormat="true"/>
    <row r="4651" s="1" customFormat="true"/>
    <row r="4652" s="1" customFormat="true"/>
    <row r="4653" s="1" customFormat="true"/>
    <row r="4654" s="1" customFormat="true"/>
    <row r="4655" s="1" customFormat="true"/>
    <row r="4656" s="1" customFormat="true"/>
    <row r="4657" s="1" customFormat="true"/>
    <row r="4658" s="1" customFormat="true"/>
    <row r="4659" s="1" customFormat="true"/>
    <row r="4660" s="1" customFormat="true"/>
    <row r="4661" s="1" customFormat="true"/>
    <row r="4662" s="1" customFormat="true"/>
    <row r="4663" s="1" customFormat="true"/>
    <row r="4664" s="1" customFormat="true"/>
    <row r="4665" s="1" customFormat="true"/>
    <row r="4666" s="1" customFormat="true"/>
    <row r="4667" s="1" customFormat="true"/>
    <row r="4668" s="1" customFormat="true"/>
    <row r="4669" s="1" customFormat="true"/>
    <row r="4670" s="1" customFormat="true"/>
    <row r="4671" s="1" customFormat="true"/>
    <row r="4672" s="1" customFormat="true"/>
    <row r="4673" s="1" customFormat="true"/>
    <row r="4674" s="1" customFormat="true"/>
    <row r="4675" s="1" customFormat="true"/>
    <row r="4676" s="1" customFormat="true"/>
    <row r="4677" s="1" customFormat="true"/>
    <row r="4678" s="1" customFormat="true"/>
    <row r="4679" s="1" customFormat="true"/>
    <row r="4680" s="1" customFormat="true"/>
    <row r="4681" s="1" customFormat="true"/>
    <row r="4682" s="1" customFormat="true"/>
    <row r="4683" s="1" customFormat="true"/>
    <row r="4684" s="1" customFormat="true"/>
    <row r="4685" s="1" customFormat="true"/>
    <row r="4686" s="1" customFormat="true"/>
    <row r="4687" s="1" customFormat="true"/>
    <row r="4688" s="1" customFormat="true"/>
    <row r="4689" s="1" customFormat="true"/>
    <row r="4690" s="1" customFormat="true"/>
    <row r="4691" s="1" customFormat="true"/>
    <row r="4692" s="1" customFormat="true"/>
    <row r="4693" s="1" customFormat="true"/>
    <row r="4694" s="1" customFormat="true"/>
    <row r="4695" s="1" customFormat="true"/>
    <row r="4696" s="1" customFormat="true"/>
    <row r="4697" s="1" customFormat="true"/>
    <row r="4698" s="1" customFormat="true"/>
    <row r="4699" s="1" customFormat="true"/>
    <row r="4700" s="1" customFormat="true"/>
    <row r="4701" s="1" customFormat="true"/>
    <row r="4702" s="1" customFormat="true"/>
    <row r="4703" s="1" customFormat="true"/>
    <row r="4704" s="1" customFormat="true"/>
    <row r="4705" s="1" customFormat="true"/>
    <row r="4706" s="1" customFormat="true"/>
    <row r="4707" s="1" customFormat="true"/>
    <row r="4708" s="1" customFormat="true"/>
    <row r="4709" s="1" customFormat="true"/>
    <row r="4710" s="1" customFormat="true"/>
    <row r="4711" s="1" customFormat="true"/>
    <row r="4712" s="1" customFormat="true"/>
    <row r="4713" s="1" customFormat="true"/>
    <row r="4714" s="1" customFormat="true"/>
    <row r="4715" s="1" customFormat="true"/>
    <row r="4716" s="1" customFormat="true"/>
    <row r="4717" s="1" customFormat="true"/>
    <row r="4718" s="1" customFormat="true"/>
    <row r="4719" s="1" customFormat="true"/>
    <row r="4720" s="1" customFormat="true"/>
    <row r="4721" s="1" customFormat="true"/>
    <row r="4722" s="1" customFormat="true"/>
    <row r="4723" s="1" customFormat="true"/>
    <row r="4724" s="1" customFormat="true"/>
    <row r="4725" s="1" customFormat="true"/>
    <row r="4726" s="1" customFormat="true"/>
    <row r="4727" s="1" customFormat="true"/>
    <row r="4728" s="1" customFormat="true"/>
    <row r="4729" s="1" customFormat="true"/>
    <row r="4730" s="1" customFormat="true"/>
    <row r="4731" s="1" customFormat="true"/>
    <row r="4732" s="1" customFormat="true"/>
    <row r="4733" s="1" customFormat="true"/>
    <row r="4734" s="1" customFormat="true"/>
    <row r="4735" s="1" customFormat="true"/>
    <row r="4736" s="1" customFormat="true"/>
    <row r="4737" s="1" customFormat="true"/>
    <row r="4738" s="1" customFormat="true"/>
    <row r="4739" s="1" customFormat="true"/>
    <row r="4740" s="1" customFormat="true"/>
    <row r="4741" s="1" customFormat="true"/>
    <row r="4742" s="1" customFormat="true"/>
    <row r="4743" s="1" customFormat="true"/>
    <row r="4744" s="1" customFormat="true"/>
    <row r="4745" s="1" customFormat="true"/>
    <row r="4746" s="1" customFormat="true"/>
    <row r="4747" s="1" customFormat="true"/>
    <row r="4748" s="1" customFormat="true"/>
    <row r="4749" s="1" customFormat="true"/>
    <row r="4750" s="1" customFormat="true"/>
    <row r="4751" s="1" customFormat="true"/>
    <row r="4752" s="1" customFormat="true"/>
    <row r="4753" s="1" customFormat="true"/>
    <row r="4754" s="1" customFormat="true"/>
    <row r="4755" s="1" customFormat="true"/>
    <row r="4756" s="1" customFormat="true"/>
    <row r="4757" s="1" customFormat="true"/>
    <row r="4758" s="1" customFormat="true"/>
    <row r="4759" s="1" customFormat="true"/>
    <row r="4760" s="1" customFormat="true"/>
    <row r="4761" s="1" customFormat="true"/>
    <row r="4762" s="1" customFormat="true"/>
    <row r="4763" s="1" customFormat="true"/>
    <row r="4764" s="1" customFormat="true"/>
    <row r="4765" s="1" customFormat="true"/>
    <row r="4766" s="1" customFormat="true"/>
    <row r="4767" s="1" customFormat="true"/>
    <row r="4768" s="1" customFormat="true"/>
    <row r="4769" s="1" customFormat="true"/>
    <row r="4770" s="1" customFormat="true"/>
    <row r="4771" s="1" customFormat="true"/>
    <row r="4772" s="1" customFormat="true"/>
    <row r="4773" s="1" customFormat="true"/>
    <row r="4774" s="1" customFormat="true"/>
    <row r="4775" s="1" customFormat="true"/>
    <row r="4776" s="1" customFormat="true"/>
    <row r="4777" s="1" customFormat="true"/>
    <row r="4778" s="1" customFormat="true"/>
    <row r="4779" s="1" customFormat="true"/>
    <row r="4780" s="1" customFormat="true"/>
    <row r="4781" s="1" customFormat="true"/>
    <row r="4782" s="1" customFormat="true"/>
    <row r="4783" s="1" customFormat="true"/>
    <row r="4784" s="1" customFormat="true"/>
    <row r="4785" s="1" customFormat="true"/>
    <row r="4786" s="1" customFormat="true"/>
    <row r="4787" s="1" customFormat="true"/>
    <row r="4788" s="1" customFormat="true"/>
    <row r="4789" s="1" customFormat="true"/>
    <row r="4790" s="1" customFormat="true"/>
    <row r="4791" s="1" customFormat="true"/>
    <row r="4792" s="1" customFormat="true"/>
    <row r="4793" s="1" customFormat="true"/>
    <row r="4794" s="1" customFormat="true"/>
    <row r="4795" s="1" customFormat="true"/>
    <row r="4796" s="1" customFormat="true"/>
    <row r="4797" s="1" customFormat="true"/>
    <row r="4798" s="1" customFormat="true"/>
    <row r="4799" s="1" customFormat="true"/>
    <row r="4800" s="1" customFormat="true"/>
    <row r="4801" s="1" customFormat="true"/>
    <row r="4802" s="1" customFormat="true"/>
    <row r="4803" s="1" customFormat="true"/>
    <row r="4804" s="1" customFormat="true"/>
    <row r="4805" s="1" customFormat="true"/>
    <row r="4806" s="1" customFormat="true"/>
    <row r="4807" s="1" customFormat="true"/>
    <row r="4808" s="1" customFormat="true"/>
    <row r="4809" s="1" customFormat="true"/>
    <row r="4810" s="1" customFormat="true"/>
    <row r="4811" s="1" customFormat="true"/>
    <row r="4812" s="1" customFormat="true"/>
    <row r="4813" s="1" customFormat="true"/>
    <row r="4814" s="1" customFormat="true"/>
    <row r="4815" s="1" customFormat="true"/>
    <row r="4816" s="1" customFormat="true"/>
    <row r="4817" s="1" customFormat="true"/>
    <row r="4818" s="1" customFormat="true"/>
    <row r="4819" s="1" customFormat="true"/>
    <row r="4820" s="1" customFormat="true"/>
    <row r="4821" s="1" customFormat="true"/>
    <row r="4822" s="1" customFormat="true"/>
    <row r="4823" s="1" customFormat="true"/>
    <row r="4824" s="1" customFormat="true"/>
    <row r="4825" s="1" customFormat="true"/>
    <row r="4826" s="1" customFormat="true"/>
    <row r="4827" s="1" customFormat="true"/>
    <row r="4828" s="1" customFormat="true"/>
    <row r="4829" s="1" customFormat="true"/>
    <row r="4830" s="1" customFormat="true"/>
    <row r="4831" s="1" customFormat="true"/>
    <row r="4832" s="1" customFormat="true"/>
    <row r="4833" s="1" customFormat="true"/>
    <row r="4834" s="1" customFormat="true"/>
    <row r="4835" s="1" customFormat="true"/>
    <row r="4836" s="1" customFormat="true"/>
    <row r="4837" s="1" customFormat="true"/>
    <row r="4838" s="1" customFormat="true"/>
    <row r="4839" s="1" customFormat="true"/>
    <row r="4840" s="1" customFormat="true"/>
    <row r="4841" s="1" customFormat="true"/>
    <row r="4842" s="1" customFormat="true"/>
    <row r="4843" s="1" customFormat="true"/>
    <row r="4844" s="1" customFormat="true"/>
    <row r="4845" s="1" customFormat="true"/>
    <row r="4846" s="1" customFormat="true"/>
    <row r="4847" s="1" customFormat="true"/>
    <row r="4848" s="1" customFormat="true"/>
    <row r="4849" s="1" customFormat="true"/>
    <row r="4850" s="1" customFormat="true"/>
    <row r="4851" s="1" customFormat="true"/>
    <row r="4852" s="1" customFormat="true"/>
    <row r="4853" s="1" customFormat="true"/>
    <row r="4854" s="1" customFormat="true"/>
    <row r="4855" s="1" customFormat="true"/>
    <row r="4856" s="1" customFormat="true"/>
    <row r="4857" s="1" customFormat="true"/>
    <row r="4858" s="1" customFormat="true"/>
    <row r="4859" s="1" customFormat="true"/>
    <row r="4860" s="1" customFormat="true"/>
    <row r="4861" s="1" customFormat="true"/>
    <row r="4862" s="1" customFormat="true"/>
    <row r="4863" s="1" customFormat="true"/>
    <row r="4864" s="1" customFormat="true"/>
    <row r="4865" s="1" customFormat="true"/>
    <row r="4866" s="1" customFormat="true"/>
    <row r="4867" s="1" customFormat="true"/>
    <row r="4868" s="1" customFormat="true"/>
    <row r="4869" s="1" customFormat="true"/>
    <row r="4870" s="1" customFormat="true"/>
    <row r="4871" s="1" customFormat="true"/>
    <row r="4872" s="1" customFormat="true"/>
    <row r="4873" s="1" customFormat="true"/>
    <row r="4874" s="1" customFormat="true"/>
    <row r="4875" s="1" customFormat="true"/>
    <row r="4876" s="1" customFormat="true"/>
    <row r="4877" s="1" customFormat="true"/>
    <row r="4878" s="1" customFormat="true"/>
    <row r="4879" s="1" customFormat="true"/>
    <row r="4880" s="1" customFormat="true"/>
    <row r="4881" s="1" customFormat="true"/>
    <row r="4882" s="1" customFormat="true"/>
    <row r="4883" s="1" customFormat="true"/>
    <row r="4884" s="1" customFormat="true"/>
    <row r="4885" s="1" customFormat="true"/>
    <row r="4886" s="1" customFormat="true"/>
    <row r="4887" s="1" customFormat="true"/>
    <row r="4888" s="1" customFormat="true"/>
    <row r="4889" s="1" customFormat="true"/>
    <row r="4890" s="1" customFormat="true"/>
    <row r="4891" s="1" customFormat="true"/>
    <row r="4892" s="1" customFormat="true"/>
    <row r="4893" s="1" customFormat="true"/>
    <row r="4894" s="1" customFormat="true"/>
    <row r="4895" s="1" customFormat="true"/>
    <row r="4896" s="1" customFormat="true"/>
    <row r="4897" s="1" customFormat="true"/>
    <row r="4898" s="1" customFormat="true"/>
    <row r="4899" s="1" customFormat="true"/>
    <row r="4900" s="1" customFormat="true"/>
    <row r="4901" s="1" customFormat="true"/>
    <row r="4902" s="1" customFormat="true"/>
    <row r="4903" s="1" customFormat="true"/>
    <row r="4904" s="1" customFormat="true"/>
    <row r="4905" s="1" customFormat="true"/>
    <row r="4906" s="1" customFormat="true"/>
    <row r="4907" s="1" customFormat="true"/>
    <row r="4908" s="1" customFormat="true"/>
    <row r="4909" s="1" customFormat="true"/>
    <row r="4910" s="1" customFormat="true"/>
    <row r="4911" s="1" customFormat="true"/>
    <row r="4912" s="1" customFormat="true"/>
    <row r="4913" s="1" customFormat="true"/>
    <row r="4914" s="1" customFormat="true"/>
    <row r="4915" s="1" customFormat="true"/>
    <row r="4916" s="1" customFormat="true"/>
    <row r="4917" s="1" customFormat="true"/>
    <row r="4918" s="1" customFormat="true"/>
    <row r="4919" s="1" customFormat="true"/>
    <row r="4920" s="1" customFormat="true"/>
    <row r="4921" s="1" customFormat="true"/>
    <row r="4922" s="1" customFormat="true"/>
    <row r="4923" s="1" customFormat="true"/>
    <row r="4924" s="1" customFormat="true"/>
    <row r="4925" s="1" customFormat="true"/>
    <row r="4926" s="1" customFormat="true"/>
    <row r="4927" s="1" customFormat="true"/>
    <row r="4928" s="1" customFormat="true"/>
    <row r="4929" s="1" customFormat="true"/>
    <row r="4930" s="1" customFormat="true"/>
    <row r="4931" s="1" customFormat="true"/>
    <row r="4932" s="1" customFormat="true"/>
    <row r="4933" s="1" customFormat="true"/>
    <row r="4934" s="1" customFormat="true"/>
    <row r="4935" s="1" customFormat="true"/>
    <row r="4936" s="1" customFormat="true"/>
    <row r="4937" s="1" customFormat="true"/>
    <row r="4938" s="1" customFormat="true"/>
    <row r="4939" s="1" customFormat="true"/>
    <row r="4940" s="1" customFormat="true"/>
    <row r="4941" s="1" customFormat="true"/>
    <row r="4942" s="1" customFormat="true"/>
    <row r="4943" s="1" customFormat="true"/>
    <row r="4944" s="1" customFormat="true"/>
    <row r="4945" s="1" customFormat="true"/>
    <row r="4946" s="1" customFormat="true"/>
    <row r="4947" s="1" customFormat="true"/>
    <row r="4948" s="1" customFormat="true"/>
    <row r="4949" s="1" customFormat="true"/>
    <row r="4950" s="1" customFormat="true"/>
    <row r="4951" s="1" customFormat="true"/>
    <row r="4952" s="1" customFormat="true"/>
    <row r="4953" s="1" customFormat="true"/>
    <row r="4954" s="1" customFormat="true"/>
    <row r="4955" s="1" customFormat="true"/>
    <row r="4956" s="1" customFormat="true"/>
    <row r="4957" s="1" customFormat="true"/>
    <row r="4958" s="1" customFormat="true"/>
    <row r="4959" s="1" customFormat="true"/>
    <row r="4960" s="1" customFormat="true"/>
    <row r="4961" s="1" customFormat="true"/>
    <row r="4962" s="1" customFormat="true"/>
    <row r="4963" s="1" customFormat="true"/>
    <row r="4964" s="1" customFormat="true"/>
    <row r="4965" s="1" customFormat="true"/>
    <row r="4966" s="1" customFormat="true"/>
    <row r="4967" s="1" customFormat="true"/>
    <row r="4968" s="1" customFormat="true"/>
    <row r="4969" s="1" customFormat="true"/>
    <row r="4970" s="1" customFormat="true"/>
    <row r="4971" s="1" customFormat="true"/>
    <row r="4972" s="1" customFormat="true"/>
    <row r="4973" s="1" customFormat="true"/>
    <row r="4974" s="1" customFormat="true"/>
    <row r="4975" s="1" customFormat="true"/>
    <row r="4976" s="1" customFormat="true"/>
    <row r="4977" s="1" customFormat="true"/>
    <row r="4978" s="1" customFormat="true"/>
    <row r="4979" s="1" customFormat="true"/>
    <row r="4980" s="1" customFormat="true"/>
    <row r="4981" s="1" customFormat="true"/>
    <row r="4982" s="1" customFormat="true"/>
    <row r="4983" s="1" customFormat="true"/>
    <row r="4984" s="1" customFormat="true"/>
    <row r="4985" s="1" customFormat="true"/>
    <row r="4986" s="1" customFormat="true"/>
    <row r="4987" s="1" customFormat="true"/>
    <row r="4988" s="1" customFormat="true"/>
    <row r="4989" s="1" customFormat="true"/>
    <row r="4990" s="1" customFormat="true"/>
    <row r="4991" s="1" customFormat="true"/>
    <row r="4992" s="1" customFormat="true"/>
    <row r="4993" s="1" customFormat="true"/>
    <row r="4994" s="1" customFormat="true"/>
    <row r="4995" s="1" customFormat="true"/>
    <row r="4996" s="1" customFormat="true"/>
    <row r="4997" s="1" customFormat="true"/>
    <row r="4998" s="1" customFormat="true"/>
    <row r="4999" s="1" customFormat="true"/>
    <row r="5000" s="1" customFormat="true"/>
    <row r="5001" s="1" customFormat="true"/>
    <row r="5002" s="1" customFormat="true"/>
    <row r="5003" s="1" customFormat="true"/>
    <row r="5004" s="1" customFormat="true"/>
    <row r="5005" s="1" customFormat="true"/>
    <row r="5006" s="1" customFormat="true"/>
    <row r="5007" s="1" customFormat="true"/>
    <row r="5008" s="1" customFormat="true"/>
    <row r="5009" s="1" customFormat="true"/>
    <row r="5010" s="1" customFormat="true"/>
    <row r="5011" s="1" customFormat="true"/>
    <row r="5012" s="1" customFormat="true"/>
    <row r="5013" s="1" customFormat="true"/>
    <row r="5014" s="1" customFormat="true"/>
    <row r="5015" s="1" customFormat="true"/>
    <row r="5016" s="1" customFormat="true"/>
    <row r="5017" s="1" customFormat="true"/>
    <row r="5018" s="1" customFormat="true"/>
    <row r="5019" s="1" customFormat="true"/>
    <row r="5020" s="1" customFormat="true"/>
    <row r="5021" s="1" customFormat="true"/>
    <row r="5022" s="1" customFormat="true"/>
    <row r="5023" s="1" customFormat="true"/>
    <row r="5024" s="1" customFormat="true"/>
    <row r="5025" s="1" customFormat="true"/>
    <row r="5026" s="1" customFormat="true"/>
    <row r="5027" s="1" customFormat="true"/>
    <row r="5028" s="1" customFormat="true"/>
    <row r="5029" s="1" customFormat="true"/>
    <row r="5030" s="1" customFormat="true"/>
    <row r="5031" s="1" customFormat="true"/>
    <row r="5032" s="1" customFormat="true"/>
    <row r="5033" s="1" customFormat="true"/>
    <row r="5034" s="1" customFormat="true"/>
    <row r="5035" s="1" customFormat="true"/>
    <row r="5036" s="1" customFormat="true"/>
    <row r="5037" s="1" customFormat="true"/>
    <row r="5038" s="1" customFormat="true"/>
    <row r="5039" s="1" customFormat="true"/>
    <row r="5040" s="1" customFormat="true"/>
    <row r="5041" s="1" customFormat="true"/>
    <row r="5042" s="1" customFormat="true"/>
    <row r="5043" s="1" customFormat="true"/>
    <row r="5044" s="1" customFormat="true"/>
    <row r="5045" s="1" customFormat="true"/>
    <row r="5046" s="1" customFormat="true"/>
    <row r="5047" s="1" customFormat="true"/>
    <row r="5048" s="1" customFormat="true"/>
    <row r="5049" s="1" customFormat="true"/>
    <row r="5050" s="1" customFormat="true"/>
    <row r="5051" s="1" customFormat="true"/>
    <row r="5052" s="1" customFormat="true"/>
    <row r="5053" s="1" customFormat="true"/>
    <row r="5054" s="1" customFormat="true"/>
    <row r="5055" s="1" customFormat="true"/>
    <row r="5056" s="1" customFormat="true"/>
    <row r="5057" s="1" customFormat="true"/>
    <row r="5058" s="1" customFormat="true"/>
    <row r="5059" s="1" customFormat="true"/>
    <row r="5060" s="1" customFormat="true"/>
    <row r="5061" s="1" customFormat="true"/>
    <row r="5062" s="1" customFormat="true"/>
    <row r="5063" s="1" customFormat="true"/>
    <row r="5064" s="1" customFormat="true"/>
    <row r="5065" s="1" customFormat="true"/>
    <row r="5066" s="1" customFormat="true"/>
    <row r="5067" s="1" customFormat="true"/>
    <row r="5068" s="1" customFormat="true"/>
    <row r="5069" s="1" customFormat="true"/>
    <row r="5070" s="1" customFormat="true"/>
    <row r="5071" s="1" customFormat="true"/>
    <row r="5072" s="1" customFormat="true"/>
    <row r="5073" s="1" customFormat="true"/>
    <row r="5074" s="1" customFormat="true"/>
    <row r="5075" s="1" customFormat="true"/>
    <row r="5076" s="1" customFormat="true"/>
    <row r="5077" s="1" customFormat="true"/>
    <row r="5078" s="1" customFormat="true"/>
    <row r="5079" s="1" customFormat="true"/>
    <row r="5080" s="1" customFormat="true"/>
    <row r="5081" s="1" customFormat="true"/>
    <row r="5082" s="1" customFormat="true"/>
    <row r="5083" s="1" customFormat="true"/>
    <row r="5084" s="1" customFormat="true"/>
    <row r="5085" s="1" customFormat="true"/>
    <row r="5086" s="1" customFormat="true"/>
    <row r="5087" s="1" customFormat="true"/>
    <row r="5088" s="1" customFormat="true"/>
    <row r="5089" s="1" customFormat="true"/>
    <row r="5090" s="1" customFormat="true"/>
    <row r="5091" s="1" customFormat="true"/>
    <row r="5092" s="1" customFormat="true"/>
    <row r="5093" s="1" customFormat="true"/>
    <row r="5094" s="1" customFormat="true"/>
    <row r="5095" s="1" customFormat="true"/>
    <row r="5096" s="1" customFormat="true"/>
    <row r="5097" s="1" customFormat="true"/>
    <row r="5098" s="1" customFormat="true"/>
    <row r="5099" s="1" customFormat="true"/>
    <row r="5100" s="1" customFormat="true"/>
    <row r="5101" s="1" customFormat="true"/>
    <row r="5102" s="1" customFormat="true"/>
    <row r="5103" s="1" customFormat="true"/>
    <row r="5104" s="1" customFormat="true"/>
    <row r="5105" s="1" customFormat="true"/>
    <row r="5106" s="1" customFormat="true"/>
    <row r="5107" s="1" customFormat="true"/>
    <row r="5108" s="1" customFormat="true"/>
    <row r="5109" s="1" customFormat="true"/>
    <row r="5110" s="1" customFormat="true"/>
    <row r="5111" s="1" customFormat="true"/>
    <row r="5112" s="1" customFormat="true"/>
    <row r="5113" s="1" customFormat="true"/>
    <row r="5114" s="1" customFormat="true"/>
    <row r="5115" s="1" customFormat="true"/>
    <row r="5116" s="1" customFormat="true"/>
    <row r="5117" s="1" customFormat="true"/>
    <row r="5118" s="1" customFormat="true"/>
    <row r="5119" s="1" customFormat="true"/>
    <row r="5120" s="1" customFormat="true"/>
    <row r="5121" s="1" customFormat="true"/>
    <row r="5122" s="1" customFormat="true"/>
    <row r="5123" s="1" customFormat="true"/>
    <row r="5124" s="1" customFormat="true"/>
    <row r="5125" s="1" customFormat="true"/>
    <row r="5126" s="1" customFormat="true"/>
    <row r="5127" s="1" customFormat="true"/>
    <row r="5128" s="1" customFormat="true"/>
    <row r="5129" s="1" customFormat="true"/>
    <row r="5130" s="1" customFormat="true"/>
    <row r="5131" s="1" customFormat="true"/>
    <row r="5132" s="1" customFormat="true"/>
    <row r="5133" s="1" customFormat="true"/>
    <row r="5134" s="1" customFormat="true"/>
    <row r="5135" s="1" customFormat="true"/>
    <row r="5136" s="1" customFormat="true"/>
    <row r="5137" s="1" customFormat="true"/>
    <row r="5138" s="1" customFormat="true"/>
    <row r="5139" s="1" customFormat="true"/>
    <row r="5140" s="1" customFormat="true"/>
    <row r="5141" s="1" customFormat="true"/>
    <row r="5142" s="1" customFormat="true"/>
    <row r="5143" s="1" customFormat="true"/>
    <row r="5144" s="1" customFormat="true"/>
    <row r="5145" s="1" customFormat="true"/>
    <row r="5146" s="1" customFormat="true"/>
    <row r="5147" s="1" customFormat="true"/>
    <row r="5148" s="1" customFormat="true"/>
    <row r="5149" s="1" customFormat="true"/>
    <row r="5150" s="1" customFormat="true"/>
    <row r="5151" s="1" customFormat="true"/>
    <row r="5152" s="1" customFormat="true"/>
    <row r="5153" s="1" customFormat="true"/>
    <row r="5154" s="1" customFormat="true"/>
    <row r="5155" s="1" customFormat="true"/>
    <row r="5156" s="1" customFormat="true"/>
    <row r="5157" s="1" customFormat="true"/>
    <row r="5158" s="1" customFormat="true"/>
    <row r="5159" s="1" customFormat="true"/>
    <row r="5160" s="1" customFormat="true"/>
    <row r="5161" s="1" customFormat="true"/>
    <row r="5162" s="1" customFormat="true"/>
    <row r="5163" s="1" customFormat="true"/>
    <row r="5164" s="1" customFormat="true"/>
    <row r="5165" s="1" customFormat="true"/>
    <row r="5166" s="1" customFormat="true"/>
    <row r="5167" s="1" customFormat="true"/>
    <row r="5168" s="1" customFormat="true"/>
    <row r="5169" s="1" customFormat="true"/>
    <row r="5170" s="1" customFormat="true"/>
    <row r="5171" s="1" customFormat="true"/>
    <row r="5172" s="1" customFormat="true"/>
    <row r="5173" s="1" customFormat="true"/>
    <row r="5174" s="1" customFormat="true"/>
    <row r="5175" s="1" customFormat="true"/>
    <row r="5176" s="1" customFormat="true"/>
    <row r="5177" s="1" customFormat="true"/>
    <row r="5178" s="1" customFormat="true"/>
    <row r="5179" s="1" customFormat="true"/>
    <row r="5180" s="1" customFormat="true"/>
    <row r="5181" s="1" customFormat="true"/>
    <row r="5182" s="1" customFormat="true"/>
    <row r="5183" s="1" customFormat="true"/>
    <row r="5184" s="1" customFormat="true"/>
    <row r="5185" s="1" customFormat="true"/>
    <row r="5186" s="1" customFormat="true"/>
    <row r="5187" s="1" customFormat="true"/>
    <row r="5188" s="1" customFormat="true"/>
    <row r="5189" s="1" customFormat="true"/>
    <row r="5190" s="1" customFormat="true"/>
    <row r="5191" s="1" customFormat="true"/>
    <row r="5192" s="1" customFormat="true"/>
    <row r="5193" s="1" customFormat="true"/>
    <row r="5194" s="1" customFormat="true"/>
    <row r="5195" s="1" customFormat="true"/>
    <row r="5196" s="1" customFormat="true"/>
    <row r="5197" s="1" customFormat="true"/>
    <row r="5198" s="1" customFormat="true"/>
    <row r="5199" s="1" customFormat="true"/>
    <row r="5200" s="1" customFormat="true"/>
    <row r="5201" s="1" customFormat="true"/>
    <row r="5202" s="1" customFormat="true"/>
    <row r="5203" s="1" customFormat="true"/>
    <row r="5204" s="1" customFormat="true"/>
    <row r="5205" s="1" customFormat="true"/>
    <row r="5206" s="1" customFormat="true"/>
    <row r="5207" s="1" customFormat="true"/>
    <row r="5208" s="1" customFormat="true"/>
    <row r="5209" s="1" customFormat="true"/>
    <row r="5210" s="1" customFormat="true"/>
    <row r="5211" s="1" customFormat="true"/>
    <row r="5212" s="1" customFormat="true"/>
    <row r="5213" s="1" customFormat="true"/>
    <row r="5214" s="1" customFormat="true"/>
    <row r="5215" s="1" customFormat="true"/>
    <row r="5216" s="1" customFormat="true"/>
    <row r="5217" s="1" customFormat="true"/>
    <row r="5218" s="1" customFormat="true"/>
    <row r="5219" s="1" customFormat="true"/>
    <row r="5220" s="1" customFormat="true"/>
    <row r="5221" s="1" customFormat="true"/>
    <row r="5222" s="1" customFormat="true"/>
    <row r="5223" s="1" customFormat="true"/>
    <row r="5224" s="1" customFormat="true"/>
    <row r="5225" s="1" customFormat="true"/>
    <row r="5226" s="1" customFormat="true"/>
    <row r="5227" s="1" customFormat="true"/>
    <row r="5228" s="1" customFormat="true"/>
    <row r="5229" s="1" customFormat="true"/>
    <row r="5230" s="1" customFormat="true"/>
    <row r="5231" s="1" customFormat="true"/>
    <row r="5232" s="1" customFormat="true"/>
    <row r="5233" s="1" customFormat="true"/>
    <row r="5234" s="1" customFormat="true"/>
    <row r="5235" s="1" customFormat="true"/>
    <row r="5236" s="1" customFormat="true"/>
    <row r="5237" s="1" customFormat="true"/>
    <row r="5238" s="1" customFormat="true"/>
    <row r="5239" s="1" customFormat="true"/>
    <row r="5240" s="1" customFormat="true"/>
    <row r="5241" s="1" customFormat="true"/>
    <row r="5242" s="1" customFormat="true"/>
    <row r="5243" s="1" customFormat="true"/>
    <row r="5244" s="1" customFormat="true"/>
    <row r="5245" s="1" customFormat="true"/>
    <row r="5246" s="1" customFormat="true"/>
    <row r="5247" s="1" customFormat="true"/>
    <row r="5248" s="1" customFormat="true"/>
    <row r="5249" s="1" customFormat="true"/>
    <row r="5250" s="1" customFormat="true"/>
    <row r="5251" s="1" customFormat="true"/>
    <row r="5252" s="1" customFormat="true"/>
    <row r="5253" s="1" customFormat="true"/>
    <row r="5254" s="1" customFormat="true"/>
    <row r="5255" s="1" customFormat="true"/>
    <row r="5256" s="1" customFormat="true"/>
    <row r="5257" s="1" customFormat="true"/>
    <row r="5258" s="1" customFormat="true"/>
    <row r="5259" s="1" customFormat="true"/>
    <row r="5260" s="1" customFormat="true"/>
    <row r="5261" s="1" customFormat="true"/>
    <row r="5262" s="1" customFormat="true"/>
    <row r="5263" s="1" customFormat="true"/>
    <row r="5264" s="1" customFormat="true"/>
    <row r="5265" s="1" customFormat="true"/>
    <row r="5266" s="1" customFormat="true"/>
    <row r="5267" s="1" customFormat="true"/>
    <row r="5268" s="1" customFormat="true"/>
    <row r="5269" s="1" customFormat="true"/>
    <row r="5270" s="1" customFormat="true"/>
    <row r="5271" s="1" customFormat="true"/>
    <row r="5272" s="1" customFormat="true"/>
    <row r="5273" s="1" customFormat="true"/>
    <row r="5274" s="1" customFormat="true"/>
    <row r="5275" s="1" customFormat="true"/>
    <row r="5276" s="1" customFormat="true"/>
    <row r="5277" s="1" customFormat="true"/>
    <row r="5278" s="1" customFormat="true"/>
    <row r="5279" s="1" customFormat="true"/>
    <row r="5280" s="1" customFormat="true"/>
    <row r="5281" s="1" customFormat="true"/>
    <row r="5282" s="1" customFormat="true"/>
    <row r="5283" s="1" customFormat="true"/>
    <row r="5284" s="1" customFormat="true"/>
    <row r="5285" s="1" customFormat="true"/>
    <row r="5286" s="1" customFormat="true"/>
    <row r="5287" s="1" customFormat="true"/>
    <row r="5288" s="1" customFormat="true"/>
    <row r="5289" s="1" customFormat="true"/>
    <row r="5290" s="1" customFormat="true"/>
    <row r="5291" s="1" customFormat="true"/>
    <row r="5292" s="1" customFormat="true"/>
    <row r="5293" s="1" customFormat="true"/>
    <row r="5294" s="1" customFormat="true"/>
    <row r="5295" s="1" customFormat="true"/>
    <row r="5296" s="1" customFormat="true"/>
    <row r="5297" s="1" customFormat="true"/>
    <row r="5298" s="1" customFormat="true"/>
    <row r="5299" s="1" customFormat="true"/>
    <row r="5300" s="1" customFormat="true"/>
    <row r="5301" s="1" customFormat="true"/>
    <row r="5302" s="1" customFormat="true"/>
    <row r="5303" s="1" customFormat="true"/>
    <row r="5304" s="1" customFormat="true"/>
    <row r="5305" s="1" customFormat="true"/>
    <row r="5306" s="1" customFormat="true"/>
    <row r="5307" s="1" customFormat="true"/>
    <row r="5308" s="1" customFormat="true"/>
    <row r="5309" s="1" customFormat="true"/>
    <row r="5310" s="1" customFormat="true"/>
    <row r="5311" s="1" customFormat="true"/>
    <row r="5312" s="1" customFormat="true"/>
    <row r="5313" s="1" customFormat="true"/>
    <row r="5314" s="1" customFormat="true"/>
    <row r="5315" s="1" customFormat="true"/>
    <row r="5316" s="1" customFormat="true"/>
    <row r="5317" s="1" customFormat="true"/>
    <row r="5318" s="1" customFormat="true"/>
    <row r="5319" s="1" customFormat="true"/>
    <row r="5320" s="1" customFormat="true"/>
    <row r="5321" s="1" customFormat="true"/>
    <row r="5322" s="1" customFormat="true"/>
    <row r="5323" s="1" customFormat="true"/>
    <row r="5324" s="1" customFormat="true"/>
    <row r="5325" s="1" customFormat="true"/>
    <row r="5326" s="1" customFormat="true"/>
    <row r="5327" s="1" customFormat="true"/>
    <row r="5328" s="1" customFormat="true"/>
    <row r="5329" s="1" customFormat="true"/>
    <row r="5330" s="1" customFormat="true"/>
    <row r="5331" s="1" customFormat="true"/>
    <row r="5332" s="1" customFormat="true"/>
    <row r="5333" s="1" customFormat="true"/>
    <row r="5334" s="1" customFormat="true"/>
    <row r="5335" s="1" customFormat="true"/>
    <row r="5336" s="1" customFormat="true"/>
    <row r="5337" s="1" customFormat="true"/>
    <row r="5338" s="1" customFormat="true"/>
    <row r="5339" s="1" customFormat="true"/>
    <row r="5340" s="1" customFormat="true"/>
    <row r="5341" s="1" customFormat="true"/>
    <row r="5342" s="1" customFormat="true"/>
    <row r="5343" s="1" customFormat="true"/>
    <row r="5344" s="1" customFormat="true"/>
    <row r="5345" s="1" customFormat="true"/>
    <row r="5346" s="1" customFormat="true"/>
    <row r="5347" s="1" customFormat="true"/>
    <row r="5348" s="1" customFormat="true"/>
    <row r="5349" s="1" customFormat="true"/>
    <row r="5350" s="1" customFormat="true"/>
    <row r="5351" s="1" customFormat="true"/>
    <row r="5352" s="1" customFormat="true"/>
    <row r="5353" s="1" customFormat="true"/>
    <row r="5354" s="1" customFormat="true"/>
    <row r="5355" s="1" customFormat="true"/>
    <row r="5356" s="1" customFormat="true"/>
    <row r="5357" s="1" customFormat="true"/>
    <row r="5358" s="1" customFormat="true"/>
    <row r="5359" s="1" customFormat="true"/>
    <row r="5360" s="1" customFormat="true"/>
    <row r="5361" s="1" customFormat="true"/>
    <row r="5362" s="1" customFormat="true"/>
    <row r="5363" s="1" customFormat="true"/>
    <row r="5364" s="1" customFormat="true"/>
    <row r="5365" s="1" customFormat="true"/>
    <row r="5366" s="1" customFormat="true"/>
    <row r="5367" s="1" customFormat="true"/>
    <row r="5368" s="1" customFormat="true"/>
    <row r="5369" s="1" customFormat="true"/>
    <row r="5370" s="1" customFormat="true"/>
    <row r="5371" s="1" customFormat="true"/>
    <row r="5372" s="1" customFormat="true"/>
    <row r="5373" s="1" customFormat="true"/>
    <row r="5374" s="1" customFormat="true"/>
    <row r="5375" s="1" customFormat="true"/>
    <row r="5376" s="1" customFormat="true"/>
    <row r="5377" s="1" customFormat="true"/>
    <row r="5378" s="1" customFormat="true"/>
    <row r="5379" s="1" customFormat="true"/>
    <row r="5380" s="1" customFormat="true"/>
    <row r="5381" s="1" customFormat="true"/>
    <row r="5382" s="1" customFormat="true"/>
    <row r="5383" s="1" customFormat="true"/>
    <row r="5384" s="1" customFormat="true"/>
    <row r="5385" s="1" customFormat="true"/>
    <row r="5386" s="1" customFormat="true"/>
    <row r="5387" s="1" customFormat="true"/>
    <row r="5388" s="1" customFormat="true"/>
    <row r="5389" s="1" customFormat="true"/>
    <row r="5390" s="1" customFormat="true"/>
    <row r="5391" s="1" customFormat="true"/>
    <row r="5392" s="1" customFormat="true"/>
    <row r="5393" s="1" customFormat="true"/>
    <row r="5394" s="1" customFormat="true"/>
    <row r="5395" s="1" customFormat="true"/>
    <row r="5396" s="1" customFormat="true"/>
    <row r="5397" s="1" customFormat="true"/>
    <row r="5398" s="1" customFormat="true"/>
    <row r="5399" s="1" customFormat="true"/>
    <row r="5400" s="1" customFormat="true"/>
    <row r="5401" s="1" customFormat="true"/>
    <row r="5402" s="1" customFormat="true"/>
    <row r="5403" s="1" customFormat="true"/>
    <row r="5404" s="1" customFormat="true"/>
    <row r="5405" s="1" customFormat="true"/>
    <row r="5406" s="1" customFormat="true"/>
    <row r="5407" s="1" customFormat="true"/>
    <row r="5408" s="1" customFormat="true"/>
    <row r="5409" s="1" customFormat="true"/>
    <row r="5410" s="1" customFormat="true"/>
    <row r="5411" s="1" customFormat="true"/>
    <row r="5412" s="1" customFormat="true"/>
    <row r="5413" s="1" customFormat="true"/>
    <row r="5414" s="1" customFormat="true"/>
    <row r="5415" s="1" customFormat="true"/>
    <row r="5416" s="1" customFormat="true"/>
    <row r="5417" s="1" customFormat="true"/>
    <row r="5418" s="1" customFormat="true"/>
    <row r="5419" s="1" customFormat="true"/>
    <row r="5420" s="1" customFormat="true"/>
    <row r="5421" s="1" customFormat="true"/>
    <row r="5422" s="1" customFormat="true"/>
    <row r="5423" s="1" customFormat="true"/>
    <row r="5424" s="1" customFormat="true"/>
    <row r="5425" s="1" customFormat="true"/>
    <row r="5426" s="1" customFormat="true"/>
    <row r="5427" s="1" customFormat="true"/>
    <row r="5428" s="1" customFormat="true"/>
    <row r="5429" s="1" customFormat="true"/>
    <row r="5430" s="1" customFormat="true"/>
    <row r="5431" s="1" customFormat="true"/>
    <row r="5432" s="1" customFormat="true"/>
    <row r="5433" s="1" customFormat="true"/>
    <row r="5434" s="1" customFormat="true"/>
    <row r="5435" s="1" customFormat="true"/>
    <row r="5436" s="1" customFormat="true"/>
    <row r="5437" s="1" customFormat="true"/>
    <row r="5438" s="1" customFormat="true"/>
    <row r="5439" s="1" customFormat="true"/>
    <row r="5440" s="1" customFormat="true"/>
    <row r="5441" s="1" customFormat="true"/>
    <row r="5442" s="1" customFormat="true"/>
    <row r="5443" s="1" customFormat="true"/>
    <row r="5444" s="1" customFormat="true"/>
    <row r="5445" s="1" customFormat="true"/>
    <row r="5446" s="1" customFormat="true"/>
    <row r="5447" s="1" customFormat="true"/>
    <row r="5448" s="1" customFormat="true"/>
    <row r="5449" s="1" customFormat="true"/>
    <row r="5450" s="1" customFormat="true"/>
    <row r="5451" s="1" customFormat="true"/>
    <row r="5452" s="1" customFormat="true"/>
    <row r="5453" s="1" customFormat="true"/>
    <row r="5454" s="1" customFormat="true"/>
    <row r="5455" s="1" customFormat="true"/>
    <row r="5456" s="1" customFormat="true"/>
    <row r="5457" s="1" customFormat="true"/>
    <row r="5458" s="1" customFormat="true"/>
    <row r="5459" s="1" customFormat="true"/>
    <row r="5460" s="1" customFormat="true"/>
    <row r="5461" s="1" customFormat="true"/>
    <row r="5462" s="1" customFormat="true"/>
    <row r="5463" s="1" customFormat="true"/>
    <row r="5464" s="1" customFormat="true"/>
    <row r="5465" s="1" customFormat="true"/>
    <row r="5466" s="1" customFormat="true"/>
    <row r="5467" s="1" customFormat="true"/>
    <row r="5468" s="1" customFormat="true"/>
    <row r="5469" s="1" customFormat="true"/>
    <row r="5470" s="1" customFormat="true"/>
    <row r="5471" s="1" customFormat="true"/>
    <row r="5472" s="1" customFormat="true"/>
    <row r="5473" s="1" customFormat="true"/>
    <row r="5474" s="1" customFormat="true"/>
    <row r="5475" s="1" customFormat="true"/>
    <row r="5476" s="1" customFormat="true"/>
    <row r="5477" s="1" customFormat="true"/>
    <row r="5478" s="1" customFormat="true"/>
    <row r="5479" s="1" customFormat="true"/>
    <row r="5480" s="1" customFormat="true"/>
    <row r="5481" s="1" customFormat="true"/>
    <row r="5482" s="1" customFormat="true"/>
    <row r="5483" s="1" customFormat="true"/>
    <row r="5484" s="1" customFormat="true"/>
    <row r="5485" s="1" customFormat="true"/>
    <row r="5486" s="1" customFormat="true"/>
    <row r="5487" s="1" customFormat="true"/>
    <row r="5488" s="1" customFormat="true"/>
    <row r="5489" s="1" customFormat="true"/>
    <row r="5490" s="1" customFormat="true"/>
    <row r="5491" s="1" customFormat="true"/>
    <row r="5492" s="1" customFormat="true"/>
    <row r="5493" s="1" customFormat="true"/>
    <row r="5494" s="1" customFormat="true"/>
    <row r="5495" s="1" customFormat="true"/>
    <row r="5496" s="1" customFormat="true"/>
    <row r="5497" s="1" customFormat="true"/>
    <row r="5498" s="1" customFormat="true"/>
    <row r="5499" s="1" customFormat="true"/>
    <row r="5500" s="1" customFormat="true"/>
    <row r="5501" s="1" customFormat="true"/>
    <row r="5502" s="1" customFormat="true"/>
    <row r="5503" s="1" customFormat="true"/>
    <row r="5504" s="1" customFormat="true"/>
    <row r="5505" s="1" customFormat="true"/>
    <row r="5506" s="1" customFormat="true"/>
    <row r="5507" s="1" customFormat="true"/>
    <row r="5508" s="1" customFormat="true"/>
    <row r="5509" s="1" customFormat="true"/>
    <row r="5510" s="1" customFormat="true"/>
    <row r="5511" s="1" customFormat="true"/>
    <row r="5512" s="1" customFormat="true"/>
    <row r="5513" s="1" customFormat="true"/>
    <row r="5514" s="1" customFormat="true"/>
    <row r="5515" s="1" customFormat="true"/>
    <row r="5516" s="1" customFormat="true"/>
    <row r="5517" s="1" customFormat="true"/>
    <row r="5518" s="1" customFormat="true"/>
    <row r="5519" s="1" customFormat="true"/>
    <row r="5520" s="1" customFormat="true"/>
    <row r="5521" s="1" customFormat="true"/>
    <row r="5522" s="1" customFormat="true"/>
    <row r="5523" s="1" customFormat="true"/>
    <row r="5524" s="1" customFormat="true"/>
    <row r="5525" s="1" customFormat="true"/>
    <row r="5526" s="1" customFormat="true"/>
    <row r="5527" s="1" customFormat="true"/>
    <row r="5528" s="1" customFormat="true"/>
    <row r="5529" s="1" customFormat="true"/>
    <row r="5530" s="1" customFormat="true"/>
    <row r="5531" s="1" customFormat="true"/>
    <row r="5532" s="1" customFormat="true"/>
    <row r="5533" s="1" customFormat="true"/>
    <row r="5534" s="1" customFormat="true"/>
    <row r="5535" s="1" customFormat="true"/>
    <row r="5536" s="1" customFormat="true"/>
    <row r="5537" s="1" customFormat="true"/>
    <row r="5538" s="1" customFormat="true"/>
    <row r="5539" s="1" customFormat="true"/>
    <row r="5540" s="1" customFormat="true"/>
    <row r="5541" s="1" customFormat="true"/>
    <row r="5542" s="1" customFormat="true"/>
    <row r="5543" s="1" customFormat="true"/>
    <row r="5544" s="1" customFormat="true"/>
    <row r="5545" s="1" customFormat="true"/>
    <row r="5546" s="1" customFormat="true"/>
    <row r="5547" s="1" customFormat="true"/>
    <row r="5548" s="1" customFormat="true"/>
    <row r="5549" s="1" customFormat="true"/>
    <row r="5550" s="1" customFormat="true"/>
    <row r="5551" s="1" customFormat="true"/>
    <row r="5552" s="1" customFormat="true"/>
    <row r="5553" s="1" customFormat="true"/>
    <row r="5554" s="1" customFormat="true"/>
    <row r="5555" s="1" customFormat="true"/>
    <row r="5556" s="1" customFormat="true"/>
    <row r="5557" s="1" customFormat="true"/>
    <row r="5558" s="1" customFormat="true"/>
    <row r="5559" s="1" customFormat="true"/>
    <row r="5560" s="1" customFormat="true"/>
    <row r="5561" s="1" customFormat="true"/>
    <row r="5562" s="1" customFormat="true"/>
    <row r="5563" s="1" customFormat="true"/>
    <row r="5564" s="1" customFormat="true"/>
    <row r="5565" s="1" customFormat="true"/>
    <row r="5566" s="1" customFormat="true"/>
    <row r="5567" s="1" customFormat="true"/>
    <row r="5568" s="1" customFormat="true"/>
    <row r="5569" s="1" customFormat="true"/>
    <row r="5570" s="1" customFormat="true"/>
    <row r="5571" s="1" customFormat="true"/>
    <row r="5572" s="1" customFormat="true"/>
    <row r="5573" s="1" customFormat="true"/>
    <row r="5574" s="1" customFormat="true"/>
    <row r="5575" s="1" customFormat="true"/>
    <row r="5576" s="1" customFormat="true"/>
    <row r="5577" s="1" customFormat="true"/>
    <row r="5578" s="1" customFormat="true"/>
    <row r="5579" s="1" customFormat="true"/>
    <row r="5580" s="1" customFormat="true"/>
    <row r="5581" s="1" customFormat="true"/>
    <row r="5582" s="1" customFormat="true"/>
    <row r="5583" s="1" customFormat="true"/>
    <row r="5584" s="1" customFormat="true"/>
    <row r="5585" s="1" customFormat="true"/>
    <row r="5586" s="1" customFormat="true"/>
    <row r="5587" s="1" customFormat="true"/>
    <row r="5588" s="1" customFormat="true"/>
    <row r="5589" s="1" customFormat="true"/>
    <row r="5590" s="1" customFormat="true"/>
    <row r="5591" s="1" customFormat="true"/>
    <row r="5592" s="1" customFormat="true"/>
    <row r="5593" s="1" customFormat="true"/>
    <row r="5594" s="1" customFormat="true"/>
    <row r="5595" s="1" customFormat="true"/>
    <row r="5596" s="1" customFormat="true"/>
    <row r="5597" s="1" customFormat="true"/>
    <row r="5598" s="1" customFormat="true"/>
    <row r="5599" s="1" customFormat="true"/>
    <row r="5600" s="1" customFormat="true"/>
    <row r="5601" s="1" customFormat="true"/>
    <row r="5602" s="1" customFormat="true"/>
    <row r="5603" s="1" customFormat="true"/>
    <row r="5604" s="1" customFormat="true"/>
    <row r="5605" s="1" customFormat="true"/>
    <row r="5606" s="1" customFormat="true"/>
    <row r="5607" s="1" customFormat="true"/>
    <row r="5608" s="1" customFormat="true"/>
    <row r="5609" s="1" customFormat="true"/>
    <row r="5610" s="1" customFormat="true"/>
    <row r="5611" s="1" customFormat="true"/>
    <row r="5612" s="1" customFormat="true"/>
    <row r="5613" s="1" customFormat="true"/>
    <row r="5614" s="1" customFormat="true"/>
    <row r="5615" s="1" customFormat="true"/>
    <row r="5616" s="1" customFormat="true"/>
    <row r="5617" s="1" customFormat="true"/>
    <row r="5618" s="1" customFormat="true"/>
    <row r="5619" s="1" customFormat="true"/>
    <row r="5620" s="1" customFormat="true"/>
    <row r="5621" s="1" customFormat="true"/>
    <row r="5622" s="1" customFormat="true"/>
    <row r="5623" s="1" customFormat="true"/>
    <row r="5624" s="1" customFormat="true"/>
    <row r="5625" s="1" customFormat="true"/>
    <row r="5626" s="1" customFormat="true"/>
    <row r="5627" s="1" customFormat="true"/>
    <row r="5628" s="1" customFormat="true"/>
    <row r="5629" s="1" customFormat="true"/>
    <row r="5630" s="1" customFormat="true"/>
    <row r="5631" s="1" customFormat="true"/>
    <row r="5632" s="1" customFormat="true"/>
    <row r="5633" s="1" customFormat="true"/>
    <row r="5634" s="1" customFormat="true"/>
    <row r="5635" s="1" customFormat="true"/>
    <row r="5636" s="1" customFormat="true"/>
    <row r="5637" s="1" customFormat="true"/>
    <row r="5638" s="1" customFormat="true"/>
    <row r="5639" s="1" customFormat="true"/>
    <row r="5640" s="1" customFormat="true"/>
    <row r="5641" s="1" customFormat="true"/>
    <row r="5642" s="1" customFormat="true"/>
    <row r="5643" s="1" customFormat="true"/>
    <row r="5644" s="1" customFormat="true"/>
    <row r="5645" s="1" customFormat="true"/>
    <row r="5646" s="1" customFormat="true"/>
    <row r="5647" s="1" customFormat="true"/>
    <row r="5648" s="1" customFormat="true"/>
    <row r="5649" s="1" customFormat="true"/>
    <row r="5650" s="1" customFormat="true"/>
    <row r="5651" s="1" customFormat="true"/>
    <row r="5652" s="1" customFormat="true"/>
    <row r="5653" s="1" customFormat="true"/>
    <row r="5654" s="1" customFormat="true"/>
    <row r="5655" s="1" customFormat="true"/>
    <row r="5656" s="1" customFormat="true"/>
    <row r="5657" s="1" customFormat="true"/>
    <row r="5658" s="1" customFormat="true"/>
    <row r="5659" s="1" customFormat="true"/>
    <row r="5660" s="1" customFormat="true"/>
    <row r="5661" s="1" customFormat="true"/>
    <row r="5662" s="1" customFormat="true"/>
    <row r="5663" s="1" customFormat="true"/>
    <row r="5664" s="1" customFormat="true"/>
    <row r="5665" s="1" customFormat="true"/>
    <row r="5666" s="1" customFormat="true"/>
    <row r="5667" s="1" customFormat="true"/>
    <row r="5668" s="1" customFormat="true"/>
    <row r="5669" s="1" customFormat="true"/>
    <row r="5670" s="1" customFormat="true"/>
    <row r="5671" s="1" customFormat="true"/>
    <row r="5672" s="1" customFormat="true"/>
    <row r="5673" s="1" customFormat="true"/>
    <row r="5674" s="1" customFormat="true"/>
    <row r="5675" s="1" customFormat="true"/>
    <row r="5676" s="1" customFormat="true"/>
    <row r="5677" s="1" customFormat="true"/>
    <row r="5678" s="1" customFormat="true"/>
    <row r="5679" s="1" customFormat="true"/>
    <row r="5680" s="1" customFormat="true"/>
    <row r="5681" s="1" customFormat="true"/>
    <row r="5682" s="1" customFormat="true"/>
    <row r="5683" s="1" customFormat="true"/>
    <row r="5684" s="1" customFormat="true"/>
    <row r="5685" s="1" customFormat="true"/>
    <row r="5686" s="1" customFormat="true"/>
    <row r="5687" s="1" customFormat="true"/>
    <row r="5688" s="1" customFormat="true"/>
    <row r="5689" s="1" customFormat="true"/>
    <row r="5690" s="1" customFormat="true"/>
    <row r="5691" s="1" customFormat="true"/>
    <row r="5692" s="1" customFormat="true"/>
    <row r="5693" s="1" customFormat="true"/>
    <row r="5694" s="1" customFormat="true"/>
    <row r="5695" s="1" customFormat="true"/>
    <row r="5696" s="1" customFormat="true"/>
    <row r="5697" s="1" customFormat="true"/>
    <row r="5698" s="1" customFormat="true"/>
    <row r="5699" s="1" customFormat="true"/>
    <row r="5700" s="1" customFormat="true"/>
    <row r="5701" s="1" customFormat="true"/>
    <row r="5702" s="1" customFormat="true"/>
    <row r="5703" s="1" customFormat="true"/>
    <row r="5704" s="1" customFormat="true"/>
    <row r="5705" s="1" customFormat="true"/>
    <row r="5706" s="1" customFormat="true"/>
    <row r="5707" s="1" customFormat="true"/>
    <row r="5708" s="1" customFormat="true"/>
    <row r="5709" s="1" customFormat="true"/>
    <row r="5710" s="1" customFormat="true"/>
    <row r="5711" s="1" customFormat="true"/>
    <row r="5712" s="1" customFormat="true"/>
    <row r="5713" s="1" customFormat="true"/>
    <row r="5714" s="1" customFormat="true"/>
    <row r="5715" s="1" customFormat="true"/>
    <row r="5716" s="1" customFormat="true"/>
    <row r="5717" s="1" customFormat="true"/>
    <row r="5718" s="1" customFormat="true"/>
    <row r="5719" s="1" customFormat="true"/>
    <row r="5720" s="1" customFormat="true"/>
    <row r="5721" s="1" customFormat="true"/>
    <row r="5722" s="1" customFormat="true"/>
    <row r="5723" s="1" customFormat="true"/>
    <row r="5724" s="1" customFormat="true"/>
    <row r="5725" s="1" customFormat="true"/>
    <row r="5726" s="1" customFormat="true"/>
    <row r="5727" s="1" customFormat="true"/>
    <row r="5728" s="1" customFormat="true"/>
    <row r="5729" s="1" customFormat="true"/>
    <row r="5730" s="1" customFormat="true"/>
    <row r="5731" s="1" customFormat="true"/>
    <row r="5732" s="1" customFormat="true"/>
    <row r="5733" s="1" customFormat="true"/>
    <row r="5734" s="1" customFormat="true"/>
    <row r="5735" s="1" customFormat="true"/>
    <row r="5736" s="1" customFormat="true"/>
    <row r="5737" s="1" customFormat="true"/>
    <row r="5738" s="1" customFormat="true"/>
    <row r="5739" s="1" customFormat="true"/>
    <row r="5740" s="1" customFormat="true"/>
    <row r="5741" s="1" customFormat="true"/>
    <row r="5742" s="1" customFormat="true"/>
    <row r="5743" s="1" customFormat="true"/>
    <row r="5744" s="1" customFormat="true"/>
    <row r="5745" s="1" customFormat="true"/>
    <row r="5746" s="1" customFormat="true"/>
    <row r="5747" s="1" customFormat="true"/>
    <row r="5748" s="1" customFormat="true"/>
    <row r="5749" s="1" customFormat="true"/>
    <row r="5750" s="1" customFormat="true"/>
    <row r="5751" s="1" customFormat="true"/>
    <row r="5752" s="1" customFormat="true"/>
    <row r="5753" s="1" customFormat="true"/>
    <row r="5754" s="1" customFormat="true"/>
    <row r="5755" s="1" customFormat="true"/>
    <row r="5756" s="1" customFormat="true"/>
    <row r="5757" s="1" customFormat="true"/>
    <row r="5758" s="1" customFormat="true"/>
    <row r="5759" s="1" customFormat="true"/>
    <row r="5760" s="1" customFormat="true"/>
    <row r="5761" s="1" customFormat="true"/>
    <row r="5762" s="1" customFormat="true"/>
    <row r="5763" s="1" customFormat="true"/>
    <row r="5764" s="1" customFormat="true"/>
    <row r="5765" s="1" customFormat="true"/>
    <row r="5766" s="1" customFormat="true"/>
    <row r="5767" s="1" customFormat="true"/>
    <row r="5768" s="1" customFormat="true"/>
    <row r="5769" s="1" customFormat="true"/>
    <row r="5770" s="1" customFormat="true"/>
    <row r="5771" s="1" customFormat="true"/>
    <row r="5772" s="1" customFormat="true"/>
    <row r="5773" s="1" customFormat="true"/>
    <row r="5774" s="1" customFormat="true"/>
    <row r="5775" s="1" customFormat="true"/>
    <row r="5776" s="1" customFormat="true"/>
    <row r="5777" s="1" customFormat="true"/>
    <row r="5778" s="1" customFormat="true"/>
    <row r="5779" s="1" customFormat="true"/>
    <row r="5780" s="1" customFormat="true"/>
    <row r="5781" s="1" customFormat="true"/>
    <row r="5782" s="1" customFormat="true"/>
    <row r="5783" s="1" customFormat="true"/>
    <row r="5784" s="1" customFormat="true"/>
    <row r="5785" s="1" customFormat="true"/>
    <row r="5786" s="1" customFormat="true"/>
    <row r="5787" s="1" customFormat="true"/>
    <row r="5788" s="1" customFormat="true"/>
    <row r="5789" s="1" customFormat="true"/>
    <row r="5790" s="1" customFormat="true"/>
    <row r="5791" s="1" customFormat="true"/>
    <row r="5792" s="1" customFormat="true"/>
    <row r="5793" s="1" customFormat="true"/>
    <row r="5794" s="1" customFormat="true"/>
    <row r="5795" s="1" customFormat="true"/>
    <row r="5796" s="1" customFormat="true"/>
    <row r="5797" s="1" customFormat="true"/>
    <row r="5798" s="1" customFormat="true"/>
    <row r="5799" s="1" customFormat="true"/>
    <row r="5800" s="1" customFormat="true"/>
    <row r="5801" s="1" customFormat="true"/>
    <row r="5802" s="1" customFormat="true"/>
    <row r="5803" s="1" customFormat="true"/>
    <row r="5804" s="1" customFormat="true"/>
    <row r="5805" s="1" customFormat="true"/>
    <row r="5806" s="1" customFormat="true"/>
    <row r="5807" s="1" customFormat="true"/>
    <row r="5808" s="1" customFormat="true"/>
    <row r="5809" s="1" customFormat="true"/>
    <row r="5810" s="1" customFormat="true"/>
    <row r="5811" s="1" customFormat="true"/>
    <row r="5812" s="1" customFormat="true"/>
    <row r="5813" s="1" customFormat="true"/>
    <row r="5814" s="1" customFormat="true"/>
    <row r="5815" s="1" customFormat="true"/>
    <row r="5816" s="1" customFormat="true"/>
    <row r="5817" s="1" customFormat="true"/>
    <row r="5818" s="1" customFormat="true"/>
    <row r="5819" s="1" customFormat="true"/>
    <row r="5820" s="1" customFormat="true"/>
    <row r="5821" s="1" customFormat="true"/>
    <row r="5822" s="1" customFormat="true"/>
    <row r="5823" s="1" customFormat="true"/>
    <row r="5824" s="1" customFormat="true"/>
    <row r="5825" s="1" customFormat="true"/>
    <row r="5826" s="1" customFormat="true"/>
    <row r="5827" s="1" customFormat="true"/>
    <row r="5828" s="1" customFormat="true"/>
    <row r="5829" s="1" customFormat="true"/>
    <row r="5830" s="1" customFormat="true"/>
    <row r="5831" s="1" customFormat="true"/>
    <row r="5832" s="1" customFormat="true"/>
    <row r="5833" s="1" customFormat="true"/>
    <row r="5834" s="1" customFormat="true"/>
    <row r="5835" s="1" customFormat="true"/>
    <row r="5836" s="1" customFormat="true"/>
    <row r="5837" s="1" customFormat="true"/>
    <row r="5838" s="1" customFormat="true"/>
    <row r="5839" s="1" customFormat="true"/>
    <row r="5840" s="1" customFormat="true"/>
    <row r="5841" s="1" customFormat="true"/>
    <row r="5842" s="1" customFormat="true"/>
    <row r="5843" s="1" customFormat="true"/>
    <row r="5844" s="1" customFormat="true"/>
    <row r="5845" s="1" customFormat="true"/>
    <row r="5846" s="1" customFormat="true"/>
    <row r="5847" s="1" customFormat="true"/>
    <row r="5848" s="1" customFormat="true"/>
    <row r="5849" s="1" customFormat="true"/>
    <row r="5850" s="1" customFormat="true"/>
    <row r="5851" s="1" customFormat="true"/>
    <row r="5852" s="1" customFormat="true"/>
    <row r="5853" s="1" customFormat="true"/>
    <row r="5854" s="1" customFormat="true"/>
    <row r="5855" s="1" customFormat="true"/>
    <row r="5856" s="1" customFormat="true"/>
    <row r="5857" s="1" customFormat="true"/>
    <row r="5858" s="1" customFormat="true"/>
    <row r="5859" s="1" customFormat="true"/>
    <row r="5860" s="1" customFormat="true"/>
    <row r="5861" s="1" customFormat="true"/>
    <row r="5862" s="1" customFormat="true"/>
    <row r="5863" s="1" customFormat="true"/>
    <row r="5864" s="1" customFormat="true"/>
    <row r="5865" s="1" customFormat="true"/>
    <row r="5866" s="1" customFormat="true"/>
    <row r="5867" s="1" customFormat="true"/>
    <row r="5868" s="1" customFormat="true"/>
    <row r="5869" s="1" customFormat="true"/>
    <row r="5870" s="1" customFormat="true"/>
    <row r="5871" s="1" customFormat="true"/>
    <row r="5872" s="1" customFormat="true"/>
    <row r="5873" s="1" customFormat="true"/>
    <row r="5874" s="1" customFormat="true"/>
    <row r="5875" s="1" customFormat="true"/>
    <row r="5876" s="1" customFormat="true"/>
    <row r="5877" s="1" customFormat="true"/>
    <row r="5878" s="1" customFormat="true"/>
    <row r="5879" s="1" customFormat="true"/>
    <row r="5880" s="1" customFormat="true"/>
    <row r="5881" s="1" customFormat="true"/>
    <row r="5882" s="1" customFormat="true"/>
    <row r="5883" s="1" customFormat="true"/>
    <row r="5884" s="1" customFormat="true"/>
    <row r="5885" s="1" customFormat="true"/>
    <row r="5886" s="1" customFormat="true"/>
    <row r="5887" s="1" customFormat="true"/>
    <row r="5888" s="1" customFormat="true"/>
    <row r="5889" s="1" customFormat="true"/>
    <row r="5890" s="1" customFormat="true"/>
    <row r="5891" s="1" customFormat="true"/>
    <row r="5892" s="1" customFormat="true"/>
    <row r="5893" s="1" customFormat="true"/>
    <row r="5894" s="1" customFormat="true"/>
    <row r="5895" s="1" customFormat="true"/>
    <row r="5896" s="1" customFormat="true"/>
    <row r="5897" s="1" customFormat="true"/>
    <row r="5898" s="1" customFormat="true"/>
    <row r="5899" s="1" customFormat="true"/>
    <row r="5900" s="1" customFormat="true"/>
    <row r="5901" s="1" customFormat="true"/>
    <row r="5902" s="1" customFormat="true"/>
    <row r="5903" s="1" customFormat="true"/>
    <row r="5904" s="1" customFormat="true"/>
    <row r="5905" s="1" customFormat="true"/>
    <row r="5906" s="1" customFormat="true"/>
    <row r="5907" s="1" customFormat="true"/>
    <row r="5908" s="1" customFormat="true"/>
    <row r="5909" s="1" customFormat="true"/>
    <row r="5910" s="1" customFormat="true"/>
    <row r="5911" s="1" customFormat="true"/>
    <row r="5912" s="1" customFormat="true"/>
    <row r="5913" s="1" customFormat="true"/>
    <row r="5914" s="1" customFormat="true"/>
    <row r="5915" s="1" customFormat="true"/>
    <row r="5916" s="1" customFormat="true"/>
    <row r="5917" s="1" customFormat="true"/>
    <row r="5918" s="1" customFormat="true"/>
    <row r="5919" s="1" customFormat="true"/>
    <row r="5920" s="1" customFormat="true"/>
    <row r="5921" s="1" customFormat="true"/>
    <row r="5922" s="1" customFormat="true"/>
    <row r="5923" s="1" customFormat="true"/>
    <row r="5924" s="1" customFormat="true"/>
    <row r="5925" s="1" customFormat="true"/>
    <row r="5926" s="1" customFormat="true"/>
    <row r="5927" s="1" customFormat="true"/>
    <row r="5928" s="1" customFormat="true"/>
    <row r="5929" s="1" customFormat="true"/>
    <row r="5930" s="1" customFormat="true"/>
    <row r="5931" s="1" customFormat="true"/>
    <row r="5932" s="1" customFormat="true"/>
    <row r="5933" s="1" customFormat="true"/>
    <row r="5934" s="1" customFormat="true"/>
    <row r="5935" s="1" customFormat="true"/>
    <row r="5936" s="1" customFormat="true"/>
    <row r="5937" s="1" customFormat="true"/>
    <row r="5938" s="1" customFormat="true"/>
    <row r="5939" s="1" customFormat="true"/>
    <row r="5940" s="1" customFormat="true"/>
    <row r="5941" s="1" customFormat="true"/>
    <row r="5942" s="1" customFormat="true"/>
    <row r="5943" s="1" customFormat="true"/>
    <row r="5944" s="1" customFormat="true"/>
    <row r="5945" s="1" customFormat="true"/>
    <row r="5946" s="1" customFormat="true"/>
    <row r="5947" s="1" customFormat="true"/>
    <row r="5948" s="1" customFormat="true"/>
    <row r="5949" s="1" customFormat="true"/>
    <row r="5950" s="1" customFormat="true"/>
    <row r="5951" s="1" customFormat="true"/>
    <row r="5952" s="1" customFormat="true"/>
    <row r="5953" s="1" customFormat="true"/>
    <row r="5954" s="1" customFormat="true"/>
    <row r="5955" s="1" customFormat="true"/>
    <row r="5956" s="1" customFormat="true"/>
    <row r="5957" s="1" customFormat="true"/>
    <row r="5958" s="1" customFormat="true"/>
    <row r="5959" s="1" customFormat="true"/>
    <row r="5960" s="1" customFormat="true"/>
    <row r="5961" s="1" customFormat="true"/>
    <row r="5962" s="1" customFormat="true"/>
    <row r="5963" s="1" customFormat="true"/>
    <row r="5964" s="1" customFormat="true"/>
    <row r="5965" s="1" customFormat="true"/>
    <row r="5966" s="1" customFormat="true"/>
    <row r="5967" s="1" customFormat="true"/>
    <row r="5968" s="1" customFormat="true"/>
    <row r="5969" s="1" customFormat="true"/>
    <row r="5970" s="1" customFormat="true"/>
    <row r="5971" s="1" customFormat="true"/>
    <row r="5972" s="1" customFormat="true"/>
    <row r="5973" s="1" customFormat="true"/>
    <row r="5974" s="1" customFormat="true"/>
    <row r="5975" s="1" customFormat="true"/>
    <row r="5976" s="1" customFormat="true"/>
    <row r="5977" s="1" customFormat="true"/>
    <row r="5978" s="1" customFormat="true"/>
    <row r="5979" s="1" customFormat="true"/>
    <row r="5980" s="1" customFormat="true"/>
    <row r="5981" s="1" customFormat="true"/>
    <row r="5982" s="1" customFormat="true"/>
    <row r="5983" s="1" customFormat="true"/>
    <row r="5984" s="1" customFormat="true"/>
    <row r="5985" s="1" customFormat="true"/>
    <row r="5986" s="1" customFormat="true"/>
    <row r="5987" s="1" customFormat="true"/>
    <row r="5988" s="1" customFormat="true"/>
    <row r="5989" s="1" customFormat="true"/>
    <row r="5990" s="1" customFormat="true"/>
    <row r="5991" s="1" customFormat="true"/>
    <row r="5992" s="1" customFormat="true"/>
    <row r="5993" s="1" customFormat="true"/>
    <row r="5994" s="1" customFormat="true"/>
    <row r="5995" s="1" customFormat="true"/>
    <row r="5996" s="1" customFormat="true"/>
    <row r="5997" s="1" customFormat="true"/>
    <row r="5998" s="1" customFormat="true"/>
    <row r="5999" s="1" customFormat="true"/>
    <row r="6000" s="1" customFormat="true"/>
    <row r="6001" s="1" customFormat="true"/>
    <row r="6002" s="1" customFormat="true"/>
    <row r="6003" s="1" customFormat="true"/>
    <row r="6004" s="1" customFormat="true"/>
    <row r="6005" s="1" customFormat="true"/>
    <row r="6006" s="1" customFormat="true"/>
    <row r="6007" s="1" customFormat="true"/>
    <row r="6008" s="1" customFormat="true"/>
    <row r="6009" s="1" customFormat="true"/>
    <row r="6010" s="1" customFormat="true"/>
    <row r="6011" s="1" customFormat="true"/>
    <row r="6012" s="1" customFormat="true"/>
    <row r="6013" s="1" customFormat="true"/>
    <row r="6014" s="1" customFormat="true"/>
    <row r="6015" s="1" customFormat="true"/>
    <row r="6016" s="1" customFormat="true"/>
    <row r="6017" s="1" customFormat="true"/>
    <row r="6018" s="1" customFormat="true"/>
    <row r="6019" s="1" customFormat="true"/>
    <row r="6020" s="1" customFormat="true"/>
    <row r="6021" s="1" customFormat="true"/>
    <row r="6022" s="1" customFormat="true"/>
    <row r="6023" s="1" customFormat="true"/>
    <row r="6024" s="1" customFormat="true"/>
    <row r="6025" s="1" customFormat="true"/>
    <row r="6026" s="1" customFormat="true"/>
    <row r="6027" s="1" customFormat="true"/>
    <row r="6028" s="1" customFormat="true"/>
    <row r="6029" s="1" customFormat="true"/>
    <row r="6030" s="1" customFormat="true"/>
    <row r="6031" s="1" customFormat="true"/>
    <row r="6032" s="1" customFormat="true"/>
    <row r="6033" s="1" customFormat="true"/>
    <row r="6034" s="1" customFormat="true"/>
    <row r="6035" s="1" customFormat="true"/>
    <row r="6036" s="1" customFormat="true"/>
    <row r="6037" s="1" customFormat="true"/>
    <row r="6038" s="1" customFormat="true"/>
    <row r="6039" s="1" customFormat="true"/>
    <row r="6040" s="1" customFormat="true"/>
    <row r="6041" s="1" customFormat="true"/>
    <row r="6042" s="1" customFormat="true"/>
    <row r="6043" s="1" customFormat="true"/>
    <row r="6044" s="1" customFormat="true"/>
    <row r="6045" s="1" customFormat="true"/>
    <row r="6046" s="1" customFormat="true"/>
    <row r="6047" s="1" customFormat="true"/>
    <row r="6048" s="1" customFormat="true"/>
    <row r="6049" s="1" customFormat="true"/>
    <row r="6050" s="1" customFormat="true"/>
    <row r="6051" s="1" customFormat="true"/>
    <row r="6052" s="1" customFormat="true"/>
    <row r="6053" s="1" customFormat="true"/>
    <row r="6054" s="1" customFormat="true"/>
    <row r="6055" s="1" customFormat="true"/>
    <row r="6056" s="1" customFormat="true"/>
    <row r="6057" s="1" customFormat="true"/>
    <row r="6058" s="1" customFormat="true"/>
    <row r="6059" s="1" customFormat="true"/>
    <row r="6060" s="1" customFormat="true"/>
    <row r="6061" s="1" customFormat="true"/>
    <row r="6062" s="1" customFormat="true"/>
    <row r="6063" s="1" customFormat="true"/>
    <row r="6064" s="1" customFormat="true"/>
    <row r="6065" s="1" customFormat="true"/>
    <row r="6066" s="1" customFormat="true"/>
    <row r="6067" s="1" customFormat="true"/>
    <row r="6068" s="1" customFormat="true"/>
    <row r="6069" s="1" customFormat="true"/>
    <row r="6070" s="1" customFormat="true"/>
    <row r="6071" s="1" customFormat="true"/>
    <row r="6072" s="1" customFormat="true"/>
    <row r="6073" s="1" customFormat="true"/>
    <row r="6074" s="1" customFormat="true"/>
    <row r="6075" s="1" customFormat="true"/>
    <row r="6076" s="1" customFormat="true"/>
    <row r="6077" s="1" customFormat="true"/>
    <row r="6078" s="1" customFormat="true"/>
    <row r="6079" s="1" customFormat="true"/>
    <row r="6080" s="1" customFormat="true"/>
    <row r="6081" s="1" customFormat="true"/>
    <row r="6082" s="1" customFormat="true"/>
    <row r="6083" s="1" customFormat="true"/>
    <row r="6084" s="1" customFormat="true"/>
    <row r="6085" s="1" customFormat="true"/>
    <row r="6086" s="1" customFormat="true"/>
    <row r="6087" s="1" customFormat="true"/>
    <row r="6088" s="1" customFormat="true"/>
    <row r="6089" s="1" customFormat="true"/>
    <row r="6090" s="1" customFormat="true"/>
    <row r="6091" s="1" customFormat="true"/>
    <row r="6092" s="1" customFormat="true"/>
    <row r="6093" s="1" customFormat="true"/>
    <row r="6094" s="1" customFormat="true"/>
    <row r="6095" s="1" customFormat="true"/>
    <row r="6096" s="1" customFormat="true"/>
    <row r="6097" s="1" customFormat="true"/>
    <row r="6098" s="1" customFormat="true"/>
    <row r="6099" s="1" customFormat="true"/>
    <row r="6100" s="1" customFormat="true"/>
    <row r="6101" s="1" customFormat="true"/>
    <row r="6102" s="1" customFormat="true"/>
    <row r="6103" s="1" customFormat="true"/>
    <row r="6104" s="1" customFormat="true"/>
    <row r="6105" s="1" customFormat="true"/>
    <row r="6106" s="1" customFormat="true"/>
    <row r="6107" s="1" customFormat="true"/>
    <row r="6108" s="1" customFormat="true"/>
    <row r="6109" s="1" customFormat="true"/>
    <row r="6110" s="1" customFormat="true"/>
    <row r="6111" s="1" customFormat="true"/>
    <row r="6112" s="1" customFormat="true"/>
    <row r="6113" s="1" customFormat="true"/>
    <row r="6114" s="1" customFormat="true"/>
    <row r="6115" s="1" customFormat="true"/>
    <row r="6116" s="1" customFormat="true"/>
    <row r="6117" s="1" customFormat="true"/>
    <row r="6118" s="1" customFormat="true"/>
    <row r="6119" s="1" customFormat="true"/>
    <row r="6120" s="1" customFormat="true"/>
    <row r="6121" s="1" customFormat="true"/>
    <row r="6122" s="1" customFormat="true"/>
    <row r="6123" s="1" customFormat="true"/>
    <row r="6124" s="1" customFormat="true"/>
    <row r="6125" s="1" customFormat="true"/>
    <row r="6126" s="1" customFormat="true"/>
    <row r="6127" s="1" customFormat="true"/>
    <row r="6128" s="1" customFormat="true"/>
    <row r="6129" s="1" customFormat="true"/>
    <row r="6130" s="1" customFormat="true"/>
    <row r="6131" s="1" customFormat="true"/>
    <row r="6132" s="1" customFormat="true"/>
    <row r="6133" s="1" customFormat="true"/>
    <row r="6134" s="1" customFormat="true"/>
    <row r="6135" s="1" customFormat="true"/>
    <row r="6136" s="1" customFormat="true"/>
    <row r="6137" s="1" customFormat="true"/>
    <row r="6138" s="1" customFormat="true"/>
    <row r="6139" s="1" customFormat="true"/>
    <row r="6140" s="1" customFormat="true"/>
    <row r="6141" s="1" customFormat="true"/>
    <row r="6142" s="1" customFormat="true"/>
    <row r="6143" s="1" customFormat="true"/>
    <row r="6144" s="1" customFormat="true"/>
    <row r="6145" s="1" customFormat="true"/>
    <row r="6146" s="1" customFormat="true"/>
    <row r="6147" s="1" customFormat="true"/>
    <row r="6148" s="1" customFormat="true"/>
    <row r="6149" s="1" customFormat="true"/>
    <row r="6150" s="1" customFormat="true"/>
    <row r="6151" s="1" customFormat="true"/>
    <row r="6152" s="1" customFormat="true"/>
    <row r="6153" s="1" customFormat="true"/>
    <row r="6154" s="1" customFormat="true"/>
    <row r="6155" s="1" customFormat="true"/>
    <row r="6156" s="1" customFormat="true"/>
    <row r="6157" s="1" customFormat="true"/>
    <row r="6158" s="1" customFormat="true"/>
    <row r="6159" s="1" customFormat="true"/>
    <row r="6160" s="1" customFormat="true"/>
    <row r="6161" s="1" customFormat="true"/>
    <row r="6162" s="1" customFormat="true"/>
    <row r="6163" s="1" customFormat="true"/>
    <row r="6164" s="1" customFormat="true"/>
    <row r="6165" s="1" customFormat="true"/>
    <row r="6166" s="1" customFormat="true"/>
    <row r="6167" s="1" customFormat="true"/>
    <row r="6168" s="1" customFormat="true"/>
    <row r="6169" s="1" customFormat="true"/>
    <row r="6170" s="1" customFormat="true"/>
    <row r="6171" s="1" customFormat="true"/>
    <row r="6172" s="1" customFormat="true"/>
    <row r="6173" s="1" customFormat="true"/>
    <row r="6174" s="1" customFormat="true"/>
    <row r="6175" s="1" customFormat="true"/>
    <row r="6176" s="1" customFormat="true"/>
    <row r="6177" s="1" customFormat="true"/>
    <row r="6178" s="1" customFormat="true"/>
    <row r="6179" s="1" customFormat="true"/>
    <row r="6180" s="1" customFormat="true"/>
    <row r="6181" s="1" customFormat="true"/>
    <row r="6182" s="1" customFormat="true"/>
    <row r="6183" s="1" customFormat="true"/>
    <row r="6184" s="1" customFormat="true"/>
    <row r="6185" s="1" customFormat="true"/>
    <row r="6186" s="1" customFormat="true"/>
    <row r="6187" s="1" customFormat="true"/>
    <row r="6188" s="1" customFormat="true"/>
    <row r="6189" s="1" customFormat="true"/>
    <row r="6190" s="1" customFormat="true"/>
    <row r="6191" s="1" customFormat="true"/>
    <row r="6192" s="1" customFormat="true"/>
    <row r="6193" s="1" customFormat="true"/>
    <row r="6194" s="1" customFormat="true"/>
    <row r="6195" s="1" customFormat="true"/>
    <row r="6196" s="1" customFormat="true"/>
    <row r="6197" s="1" customFormat="true"/>
    <row r="6198" s="1" customFormat="true"/>
    <row r="6199" s="1" customFormat="true"/>
    <row r="6200" s="1" customFormat="true"/>
    <row r="6201" s="1" customFormat="true"/>
    <row r="6202" s="1" customFormat="true"/>
    <row r="6203" s="1" customFormat="true"/>
    <row r="6204" s="1" customFormat="true"/>
    <row r="6205" s="1" customFormat="true"/>
    <row r="6206" s="1" customFormat="true"/>
    <row r="6207" s="1" customFormat="true"/>
    <row r="6208" s="1" customFormat="true"/>
    <row r="6209" s="1" customFormat="true"/>
    <row r="6210" s="1" customFormat="true"/>
    <row r="6211" s="1" customFormat="true"/>
    <row r="6212" s="1" customFormat="true"/>
    <row r="6213" s="1" customFormat="true"/>
    <row r="6214" s="1" customFormat="true"/>
    <row r="6215" s="1" customFormat="true"/>
    <row r="6216" s="1" customFormat="true"/>
    <row r="6217" s="1" customFormat="true"/>
    <row r="6218" s="1" customFormat="true"/>
    <row r="6219" s="1" customFormat="true"/>
    <row r="6220" s="1" customFormat="true"/>
    <row r="6221" s="1" customFormat="true"/>
    <row r="6222" s="1" customFormat="true"/>
    <row r="6223" s="1" customFormat="true"/>
    <row r="6224" s="1" customFormat="true"/>
    <row r="6225" s="1" customFormat="true"/>
    <row r="6226" s="1" customFormat="true"/>
    <row r="6227" s="1" customFormat="true"/>
    <row r="6228" s="1" customFormat="true"/>
    <row r="6229" s="1" customFormat="true"/>
    <row r="6230" s="1" customFormat="true"/>
    <row r="6231" s="1" customFormat="true"/>
    <row r="6232" s="1" customFormat="true"/>
    <row r="6233" s="1" customFormat="true"/>
    <row r="6234" s="1" customFormat="true"/>
    <row r="6235" s="1" customFormat="true"/>
    <row r="6236" s="1" customFormat="true"/>
    <row r="6237" s="1" customFormat="true"/>
    <row r="6238" s="1" customFormat="true"/>
    <row r="6239" s="1" customFormat="true"/>
    <row r="6240" s="1" customFormat="true"/>
    <row r="6241" s="1" customFormat="true"/>
    <row r="6242" s="1" customFormat="true"/>
    <row r="6243" s="1" customFormat="true"/>
    <row r="6244" s="1" customFormat="true"/>
    <row r="6245" s="1" customFormat="true"/>
    <row r="6246" s="1" customFormat="true"/>
    <row r="6247" s="1" customFormat="true"/>
    <row r="6248" s="1" customFormat="true"/>
    <row r="6249" s="1" customFormat="true"/>
    <row r="6250" s="1" customFormat="true"/>
    <row r="6251" s="1" customFormat="true"/>
    <row r="6252" s="1" customFormat="true"/>
    <row r="6253" s="1" customFormat="true"/>
    <row r="6254" s="1" customFormat="true"/>
    <row r="6255" s="1" customFormat="true"/>
    <row r="6256" s="1" customFormat="true"/>
    <row r="6257" s="1" customFormat="true"/>
    <row r="6258" s="1" customFormat="true"/>
    <row r="6259" s="1" customFormat="true"/>
    <row r="6260" s="1" customFormat="true"/>
    <row r="6261" s="1" customFormat="true"/>
    <row r="6262" s="1" customFormat="true"/>
    <row r="6263" s="1" customFormat="true"/>
    <row r="6264" s="1" customFormat="true"/>
    <row r="6265" s="1" customFormat="true"/>
    <row r="6266" s="1" customFormat="true"/>
    <row r="6267" s="1" customFormat="true"/>
    <row r="6268" s="1" customFormat="true"/>
    <row r="6269" s="1" customFormat="true"/>
    <row r="6270" s="1" customFormat="true"/>
    <row r="6271" s="1" customFormat="true"/>
    <row r="6272" s="1" customFormat="true"/>
    <row r="6273" s="1" customFormat="true"/>
    <row r="6274" s="1" customFormat="true"/>
    <row r="6275" s="1" customFormat="true"/>
    <row r="6276" s="1" customFormat="true"/>
    <row r="6277" s="1" customFormat="true"/>
    <row r="6278" s="1" customFormat="true"/>
    <row r="6279" s="1" customFormat="true"/>
    <row r="6280" s="1" customFormat="true"/>
    <row r="6281" s="1" customFormat="true"/>
    <row r="6282" s="1" customFormat="true"/>
    <row r="6283" s="1" customFormat="true"/>
    <row r="6284" s="1" customFormat="true"/>
    <row r="6285" s="1" customFormat="true"/>
    <row r="6286" s="1" customFormat="true"/>
    <row r="6287" s="1" customFormat="true"/>
    <row r="6288" s="1" customFormat="true"/>
    <row r="6289" s="1" customFormat="true"/>
    <row r="6290" s="1" customFormat="true"/>
    <row r="6291" s="1" customFormat="true"/>
    <row r="6292" s="1" customFormat="true"/>
    <row r="6293" s="1" customFormat="true"/>
    <row r="6294" s="1" customFormat="true"/>
    <row r="6295" s="1" customFormat="true"/>
    <row r="6296" s="1" customFormat="true"/>
    <row r="6297" s="1" customFormat="true"/>
    <row r="6298" s="1" customFormat="true"/>
    <row r="6299" s="1" customFormat="true"/>
    <row r="6300" s="1" customFormat="true"/>
    <row r="6301" s="1" customFormat="true"/>
    <row r="6302" s="1" customFormat="true"/>
    <row r="6303" s="1" customFormat="true"/>
    <row r="6304" s="1" customFormat="true"/>
    <row r="6305" s="1" customFormat="true"/>
    <row r="6306" s="1" customFormat="true"/>
    <row r="6307" s="1" customFormat="true"/>
    <row r="6308" s="1" customFormat="true"/>
    <row r="6309" s="1" customFormat="true"/>
    <row r="6310" s="1" customFormat="true"/>
    <row r="6311" s="1" customFormat="true"/>
    <row r="6312" s="1" customFormat="true"/>
    <row r="6313" s="1" customFormat="true"/>
    <row r="6314" s="1" customFormat="true"/>
    <row r="6315" s="1" customFormat="true"/>
    <row r="6316" s="1" customFormat="true"/>
    <row r="6317" s="1" customFormat="true"/>
    <row r="6318" s="1" customFormat="true"/>
    <row r="6319" s="1" customFormat="true"/>
    <row r="6320" s="1" customFormat="true"/>
    <row r="6321" s="1" customFormat="true"/>
    <row r="6322" s="1" customFormat="true"/>
    <row r="6323" s="1" customFormat="true"/>
    <row r="6324" s="1" customFormat="true"/>
    <row r="6325" s="1" customFormat="true"/>
    <row r="6326" s="1" customFormat="true"/>
    <row r="6327" s="1" customFormat="true"/>
    <row r="6328" s="1" customFormat="true"/>
    <row r="6329" s="1" customFormat="true"/>
    <row r="6330" s="1" customFormat="true"/>
    <row r="6331" s="1" customFormat="true"/>
    <row r="6332" s="1" customFormat="true"/>
    <row r="6333" s="1" customFormat="true"/>
    <row r="6334" s="1" customFormat="true"/>
    <row r="6335" s="1" customFormat="true"/>
    <row r="6336" s="1" customFormat="true"/>
    <row r="6337" s="1" customFormat="true"/>
    <row r="6338" s="1" customFormat="true"/>
    <row r="6339" s="1" customFormat="true"/>
    <row r="6340" s="1" customFormat="true"/>
    <row r="6341" s="1" customFormat="true"/>
    <row r="6342" s="1" customFormat="true"/>
    <row r="6343" s="1" customFormat="true"/>
    <row r="6344" s="1" customFormat="true"/>
    <row r="6345" s="1" customFormat="true"/>
    <row r="6346" s="1" customFormat="true"/>
    <row r="6347" s="1" customFormat="true"/>
    <row r="6348" s="1" customFormat="true"/>
    <row r="6349" s="1" customFormat="true"/>
    <row r="6350" s="1" customFormat="true"/>
    <row r="6351" s="1" customFormat="true"/>
    <row r="6352" s="1" customFormat="true"/>
    <row r="6353" s="1" customFormat="true"/>
    <row r="6354" s="1" customFormat="true"/>
    <row r="6355" s="1" customFormat="true"/>
    <row r="6356" s="1" customFormat="true"/>
    <row r="6357" s="1" customFormat="true"/>
    <row r="6358" s="1" customFormat="true"/>
    <row r="6359" s="1" customFormat="true"/>
    <row r="6360" s="1" customFormat="true"/>
    <row r="6361" s="1" customFormat="true"/>
    <row r="6362" s="1" customFormat="true"/>
    <row r="6363" s="1" customFormat="true"/>
    <row r="6364" s="1" customFormat="true"/>
    <row r="6365" s="1" customFormat="true"/>
    <row r="6366" s="1" customFormat="true"/>
    <row r="6367" s="1" customFormat="true"/>
    <row r="6368" s="1" customFormat="true"/>
    <row r="6369" s="1" customFormat="true"/>
    <row r="6370" s="1" customFormat="true"/>
    <row r="6371" s="1" customFormat="true"/>
    <row r="6372" s="1" customFormat="true"/>
    <row r="6373" s="1" customFormat="true"/>
    <row r="6374" s="1" customFormat="true"/>
    <row r="6375" s="1" customFormat="true"/>
    <row r="6376" s="1" customFormat="true"/>
    <row r="6377" s="1" customFormat="true"/>
    <row r="6378" s="1" customFormat="true"/>
    <row r="6379" s="1" customFormat="true"/>
    <row r="6380" s="1" customFormat="true"/>
    <row r="6381" s="1" customFormat="true"/>
    <row r="6382" s="1" customFormat="true"/>
    <row r="6383" s="1" customFormat="true"/>
    <row r="6384" s="1" customFormat="true"/>
    <row r="6385" s="1" customFormat="true"/>
    <row r="6386" s="1" customFormat="true"/>
    <row r="6387" s="1" customFormat="true"/>
    <row r="6388" s="1" customFormat="true"/>
    <row r="6389" s="1" customFormat="true"/>
    <row r="6390" s="1" customFormat="true"/>
    <row r="6391" s="1" customFormat="true"/>
    <row r="6392" s="1" customFormat="true"/>
    <row r="6393" s="1" customFormat="true"/>
    <row r="6394" s="1" customFormat="true"/>
    <row r="6395" s="1" customFormat="true"/>
    <row r="6396" s="1" customFormat="true"/>
    <row r="6397" s="1" customFormat="true"/>
    <row r="6398" s="1" customFormat="true"/>
    <row r="6399" s="1" customFormat="true"/>
    <row r="6400" s="1" customFormat="true"/>
    <row r="6401" s="1" customFormat="true"/>
    <row r="6402" s="1" customFormat="true"/>
    <row r="6403" s="1" customFormat="true"/>
    <row r="6404" s="1" customFormat="true"/>
    <row r="6405" s="1" customFormat="true"/>
    <row r="6406" s="1" customFormat="true"/>
    <row r="6407" s="1" customFormat="true"/>
    <row r="6408" s="1" customFormat="true"/>
    <row r="6409" s="1" customFormat="true"/>
    <row r="6410" s="1" customFormat="true"/>
    <row r="6411" s="1" customFormat="true"/>
    <row r="6412" s="1" customFormat="true"/>
    <row r="6413" s="1" customFormat="true"/>
    <row r="6414" s="1" customFormat="true"/>
    <row r="6415" s="1" customFormat="true"/>
    <row r="6416" s="1" customFormat="true"/>
    <row r="6417" s="1" customFormat="true"/>
    <row r="6418" s="1" customFormat="true"/>
    <row r="6419" s="1" customFormat="true"/>
    <row r="6420" s="1" customFormat="true"/>
    <row r="6421" s="1" customFormat="true"/>
    <row r="6422" s="1" customFormat="true"/>
    <row r="6423" s="1" customFormat="true"/>
    <row r="6424" s="1" customFormat="true"/>
    <row r="6425" s="1" customFormat="true"/>
    <row r="6426" s="1" customFormat="true"/>
    <row r="6427" s="1" customFormat="true"/>
    <row r="6428" s="1" customFormat="true"/>
    <row r="6429" s="1" customFormat="true"/>
    <row r="6430" s="1" customFormat="true"/>
    <row r="6431" s="1" customFormat="true"/>
    <row r="6432" s="1" customFormat="true"/>
    <row r="6433" s="1" customFormat="true"/>
    <row r="6434" s="1" customFormat="true"/>
    <row r="6435" s="1" customFormat="true"/>
    <row r="6436" s="1" customFormat="true"/>
    <row r="6437" s="1" customFormat="true"/>
    <row r="6438" s="1" customFormat="true"/>
    <row r="6439" s="1" customFormat="true"/>
    <row r="6440" s="1" customFormat="true"/>
    <row r="6441" s="1" customFormat="true"/>
    <row r="6442" s="1" customFormat="true"/>
    <row r="6443" s="1" customFormat="true"/>
    <row r="6444" s="1" customFormat="true"/>
    <row r="6445" s="1" customFormat="true"/>
    <row r="6446" s="1" customFormat="true"/>
    <row r="6447" s="1" customFormat="true"/>
    <row r="6448" s="1" customFormat="true"/>
    <row r="6449" s="1" customFormat="true"/>
    <row r="6450" s="1" customFormat="true"/>
    <row r="6451" s="1" customFormat="true"/>
    <row r="6452" s="1" customFormat="true"/>
    <row r="6453" s="1" customFormat="true"/>
    <row r="6454" s="1" customFormat="true"/>
    <row r="6455" s="1" customFormat="true"/>
    <row r="6456" s="1" customFormat="true"/>
    <row r="6457" s="1" customFormat="true"/>
    <row r="6458" s="1" customFormat="true"/>
    <row r="6459" s="1" customFormat="true"/>
    <row r="6460" s="1" customFormat="true"/>
    <row r="6461" s="1" customFormat="true"/>
    <row r="6462" s="1" customFormat="true"/>
    <row r="6463" s="1" customFormat="true"/>
    <row r="6464" s="1" customFormat="true"/>
    <row r="6465" s="1" customFormat="true"/>
    <row r="6466" s="1" customFormat="true"/>
    <row r="6467" s="1" customFormat="true"/>
    <row r="6468" s="1" customFormat="true"/>
    <row r="6469" s="1" customFormat="true"/>
    <row r="6470" s="1" customFormat="true"/>
    <row r="6471" s="1" customFormat="true"/>
    <row r="6472" s="1" customFormat="true"/>
    <row r="6473" s="1" customFormat="true"/>
    <row r="6474" s="1" customFormat="true"/>
    <row r="6475" s="1" customFormat="true"/>
    <row r="6476" s="1" customFormat="true"/>
    <row r="6477" s="1" customFormat="true"/>
    <row r="6478" s="1" customFormat="true"/>
    <row r="6479" s="1" customFormat="true"/>
    <row r="6480" s="1" customFormat="true"/>
    <row r="6481" s="1" customFormat="true"/>
    <row r="6482" s="1" customFormat="true"/>
    <row r="6483" s="1" customFormat="true"/>
    <row r="6484" s="1" customFormat="true"/>
    <row r="6485" s="1" customFormat="true"/>
    <row r="6486" s="1" customFormat="true"/>
    <row r="6487" s="1" customFormat="true"/>
    <row r="6488" s="1" customFormat="true"/>
    <row r="6489" s="1" customFormat="true"/>
    <row r="6490" s="1" customFormat="true"/>
    <row r="6491" s="1" customFormat="true"/>
    <row r="6492" s="1" customFormat="true"/>
    <row r="6493" s="1" customFormat="true"/>
    <row r="6494" s="1" customFormat="true"/>
    <row r="6495" s="1" customFormat="true"/>
    <row r="6496" s="1" customFormat="true"/>
    <row r="6497" s="1" customFormat="true"/>
    <row r="6498" s="1" customFormat="true"/>
    <row r="6499" s="1" customFormat="true"/>
    <row r="6500" s="1" customFormat="true"/>
    <row r="6501" s="1" customFormat="true"/>
    <row r="6502" s="1" customFormat="true"/>
    <row r="6503" s="1" customFormat="true"/>
    <row r="6504" s="1" customFormat="true"/>
    <row r="6505" s="1" customFormat="true"/>
    <row r="6506" s="1" customFormat="true"/>
    <row r="6507" s="1" customFormat="true"/>
    <row r="6508" s="1" customFormat="true"/>
    <row r="6509" s="1" customFormat="true"/>
    <row r="6510" s="1" customFormat="true"/>
    <row r="6511" s="1" customFormat="true"/>
    <row r="6512" s="1" customFormat="true"/>
    <row r="6513" s="1" customFormat="true"/>
    <row r="6514" s="1" customFormat="true"/>
    <row r="6515" s="1" customFormat="true"/>
    <row r="6516" s="1" customFormat="true"/>
    <row r="6517" s="1" customFormat="true"/>
    <row r="6518" s="1" customFormat="true"/>
    <row r="6519" s="1" customFormat="true"/>
    <row r="6520" s="1" customFormat="true"/>
    <row r="6521" s="1" customFormat="true"/>
    <row r="6522" s="1" customFormat="true"/>
    <row r="6523" s="1" customFormat="true"/>
    <row r="6524" s="1" customFormat="true"/>
    <row r="6525" s="1" customFormat="true"/>
    <row r="6526" s="1" customFormat="true"/>
    <row r="6527" s="1" customFormat="true"/>
    <row r="6528" s="1" customFormat="true"/>
    <row r="6529" s="1" customFormat="true"/>
    <row r="6530" s="1" customFormat="true"/>
    <row r="6531" s="1" customFormat="true"/>
    <row r="6532" s="1" customFormat="true"/>
    <row r="6533" s="1" customFormat="true"/>
    <row r="6534" s="1" customFormat="true"/>
    <row r="6535" s="1" customFormat="true"/>
    <row r="6536" s="1" customFormat="true"/>
    <row r="6537" s="1" customFormat="true"/>
    <row r="6538" s="1" customFormat="true"/>
    <row r="6539" s="1" customFormat="true"/>
    <row r="6540" s="1" customFormat="true"/>
    <row r="6541" s="1" customFormat="true"/>
    <row r="6542" s="1" customFormat="true"/>
    <row r="6543" s="1" customFormat="true"/>
    <row r="6544" s="1" customFormat="true"/>
    <row r="6545" s="1" customFormat="true"/>
    <row r="6546" s="1" customFormat="true"/>
    <row r="6547" s="1" customFormat="true"/>
    <row r="6548" s="1" customFormat="true"/>
    <row r="6549" s="1" customFormat="true"/>
    <row r="6550" s="1" customFormat="true"/>
    <row r="6551" s="1" customFormat="true"/>
    <row r="6552" s="1" customFormat="true"/>
    <row r="6553" s="1" customFormat="true"/>
    <row r="6554" s="1" customFormat="true"/>
    <row r="6555" s="1" customFormat="true"/>
    <row r="6556" s="1" customFormat="true"/>
    <row r="6557" s="1" customFormat="true"/>
    <row r="6558" s="1" customFormat="true"/>
    <row r="6559" s="1" customFormat="true"/>
    <row r="6560" s="1" customFormat="true"/>
    <row r="6561" s="1" customFormat="true"/>
    <row r="6562" s="1" customFormat="true"/>
    <row r="6563" s="1" customFormat="true"/>
    <row r="6564" s="1" customFormat="true"/>
    <row r="6565" s="1" customFormat="true"/>
    <row r="6566" s="1" customFormat="true"/>
    <row r="6567" s="1" customFormat="true"/>
    <row r="6568" s="1" customFormat="true"/>
    <row r="6569" s="1" customFormat="true"/>
    <row r="6570" s="1" customFormat="true"/>
    <row r="6571" s="1" customFormat="true"/>
    <row r="6572" s="1" customFormat="true"/>
    <row r="6573" s="1" customFormat="true"/>
    <row r="6574" s="1" customFormat="true"/>
    <row r="6575" s="1" customFormat="true"/>
    <row r="6576" s="1" customFormat="true"/>
    <row r="6577" s="1" customFormat="true"/>
    <row r="6578" s="1" customFormat="true"/>
    <row r="6579" s="1" customFormat="true"/>
    <row r="6580" s="1" customFormat="true"/>
    <row r="6581" s="1" customFormat="true"/>
    <row r="6582" s="1" customFormat="true"/>
    <row r="6583" s="1" customFormat="true"/>
    <row r="6584" s="1" customFormat="true"/>
    <row r="6585" s="1" customFormat="true"/>
    <row r="6586" s="1" customFormat="true"/>
    <row r="6587" s="1" customFormat="true"/>
    <row r="6588" s="1" customFormat="true"/>
    <row r="6589" s="1" customFormat="true"/>
    <row r="6590" s="1" customFormat="true"/>
    <row r="6591" s="1" customFormat="true"/>
    <row r="6592" s="1" customFormat="true"/>
    <row r="6593" s="1" customFormat="true"/>
    <row r="6594" s="1" customFormat="true"/>
    <row r="6595" s="1" customFormat="true"/>
    <row r="6596" s="1" customFormat="true"/>
    <row r="6597" s="1" customFormat="true"/>
    <row r="6598" s="1" customFormat="true"/>
    <row r="6599" s="1" customFormat="true"/>
    <row r="6600" s="1" customFormat="true"/>
    <row r="6601" s="1" customFormat="true"/>
    <row r="6602" s="1" customFormat="true"/>
    <row r="6603" s="1" customFormat="true"/>
    <row r="6604" s="1" customFormat="true"/>
    <row r="6605" s="1" customFormat="true"/>
    <row r="6606" s="1" customFormat="true"/>
    <row r="6607" s="1" customFormat="true"/>
    <row r="6608" s="1" customFormat="true"/>
    <row r="6609" s="1" customFormat="true"/>
    <row r="6610" s="1" customFormat="true"/>
    <row r="6611" s="1" customFormat="true"/>
    <row r="6612" s="1" customFormat="true"/>
    <row r="6613" s="1" customFormat="true"/>
    <row r="6614" s="1" customFormat="true"/>
    <row r="6615" s="1" customFormat="true"/>
    <row r="6616" s="1" customFormat="true"/>
    <row r="6617" s="1" customFormat="true"/>
    <row r="6618" s="1" customFormat="true"/>
    <row r="6619" s="1" customFormat="true"/>
    <row r="6620" s="1" customFormat="true"/>
    <row r="6621" s="1" customFormat="true"/>
    <row r="6622" s="1" customFormat="true"/>
    <row r="6623" s="1" customFormat="true"/>
    <row r="6624" s="1" customFormat="true"/>
    <row r="6625" s="1" customFormat="true"/>
    <row r="6626" s="1" customFormat="true"/>
    <row r="6627" s="1" customFormat="true"/>
    <row r="6628" s="1" customFormat="true"/>
    <row r="6629" s="1" customFormat="true"/>
    <row r="6630" s="1" customFormat="true"/>
    <row r="6631" s="1" customFormat="true"/>
    <row r="6632" s="1" customFormat="true"/>
    <row r="6633" s="1" customFormat="true"/>
    <row r="6634" s="1" customFormat="true"/>
    <row r="6635" s="1" customFormat="true"/>
    <row r="6636" s="1" customFormat="true"/>
    <row r="6637" s="1" customFormat="true"/>
    <row r="6638" s="1" customFormat="true"/>
    <row r="6639" s="1" customFormat="true"/>
    <row r="6640" s="1" customFormat="true"/>
    <row r="6641" s="1" customFormat="true"/>
    <row r="6642" s="1" customFormat="true"/>
    <row r="6643" s="1" customFormat="true"/>
    <row r="6644" s="1" customFormat="true"/>
    <row r="6645" s="1" customFormat="true"/>
    <row r="6646" s="1" customFormat="true"/>
    <row r="6647" s="1" customFormat="true"/>
    <row r="6648" s="1" customFormat="true"/>
    <row r="6649" s="1" customFormat="true"/>
    <row r="6650" s="1" customFormat="true"/>
    <row r="6651" s="1" customFormat="true"/>
    <row r="6652" s="1" customFormat="true"/>
    <row r="6653" s="1" customFormat="true"/>
    <row r="6654" s="1" customFormat="true"/>
    <row r="6655" s="1" customFormat="true"/>
    <row r="6656" s="1" customFormat="true"/>
    <row r="6657" s="1" customFormat="true"/>
    <row r="6658" s="1" customFormat="true"/>
    <row r="6659" s="1" customFormat="true"/>
    <row r="6660" s="1" customFormat="true"/>
    <row r="6661" s="1" customFormat="true"/>
    <row r="6662" s="1" customFormat="true"/>
    <row r="6663" s="1" customFormat="true"/>
    <row r="6664" s="1" customFormat="true"/>
    <row r="6665" s="1" customFormat="true"/>
    <row r="6666" s="1" customFormat="true"/>
    <row r="6667" s="1" customFormat="true"/>
    <row r="6668" s="1" customFormat="true"/>
    <row r="6669" s="1" customFormat="true"/>
    <row r="6670" s="1" customFormat="true"/>
    <row r="6671" s="1" customFormat="true"/>
    <row r="6672" s="1" customFormat="true"/>
    <row r="6673" s="1" customFormat="true"/>
    <row r="6674" s="1" customFormat="true"/>
    <row r="6675" s="1" customFormat="true"/>
    <row r="6676" s="1" customFormat="true"/>
    <row r="6677" s="1" customFormat="true"/>
    <row r="6678" s="1" customFormat="true"/>
    <row r="6679" s="1" customFormat="true"/>
    <row r="6680" s="1" customFormat="true"/>
    <row r="6681" s="1" customFormat="true"/>
    <row r="6682" s="1" customFormat="true"/>
    <row r="6683" s="1" customFormat="true"/>
    <row r="6684" s="1" customFormat="true"/>
    <row r="6685" s="1" customFormat="true"/>
    <row r="6686" s="1" customFormat="true"/>
    <row r="6687" s="1" customFormat="true"/>
    <row r="6688" s="1" customFormat="true"/>
    <row r="6689" s="1" customFormat="true"/>
    <row r="6690" s="1" customFormat="true"/>
    <row r="6691" s="1" customFormat="true"/>
    <row r="6692" s="1" customFormat="true"/>
    <row r="6693" s="1" customFormat="true"/>
    <row r="6694" s="1" customFormat="true"/>
    <row r="6695" s="1" customFormat="true"/>
    <row r="6696" s="1" customFormat="true"/>
    <row r="6697" s="1" customFormat="true"/>
    <row r="6698" s="1" customFormat="true"/>
    <row r="6699" s="1" customFormat="true"/>
    <row r="6700" s="1" customFormat="true"/>
    <row r="6701" s="1" customFormat="true"/>
    <row r="6702" s="1" customFormat="true"/>
    <row r="6703" s="1" customFormat="true"/>
    <row r="6704" s="1" customFormat="true"/>
    <row r="6705" s="1" customFormat="true"/>
    <row r="6706" s="1" customFormat="true"/>
    <row r="6707" s="1" customFormat="true"/>
    <row r="6708" s="1" customFormat="true"/>
    <row r="6709" s="1" customFormat="true"/>
    <row r="6710" s="1" customFormat="true"/>
    <row r="6711" s="1" customFormat="true"/>
    <row r="6712" s="1" customFormat="true"/>
    <row r="6713" s="1" customFormat="true"/>
    <row r="6714" s="1" customFormat="true"/>
    <row r="6715" s="1" customFormat="true"/>
    <row r="6716" s="1" customFormat="true"/>
    <row r="6717" s="1" customFormat="true"/>
    <row r="6718" s="1" customFormat="true"/>
    <row r="6719" s="1" customFormat="true"/>
    <row r="6720" s="1" customFormat="true"/>
    <row r="6721" s="1" customFormat="true"/>
    <row r="6722" s="1" customFormat="true"/>
    <row r="6723" s="1" customFormat="true"/>
    <row r="6724" s="1" customFormat="true"/>
    <row r="6725" s="1" customFormat="true"/>
    <row r="6726" s="1" customFormat="true"/>
    <row r="6727" s="1" customFormat="true"/>
    <row r="6728" s="1" customFormat="true"/>
    <row r="6729" s="1" customFormat="true"/>
    <row r="6730" s="1" customFormat="true"/>
    <row r="6731" s="1" customFormat="true"/>
    <row r="6732" s="1" customFormat="true"/>
    <row r="6733" s="1" customFormat="true"/>
    <row r="6734" s="1" customFormat="true"/>
    <row r="6735" s="1" customFormat="true"/>
    <row r="6736" s="1" customFormat="true"/>
    <row r="6737" s="1" customFormat="true"/>
    <row r="6738" s="1" customFormat="true"/>
    <row r="6739" s="1" customFormat="true"/>
    <row r="6740" s="1" customFormat="true"/>
    <row r="6741" s="1" customFormat="true"/>
    <row r="6742" s="1" customFormat="true"/>
    <row r="6743" s="1" customFormat="true"/>
    <row r="6744" s="1" customFormat="true"/>
    <row r="6745" s="1" customFormat="true"/>
    <row r="6746" s="1" customFormat="true"/>
    <row r="6747" s="1" customFormat="true"/>
    <row r="6748" s="1" customFormat="true"/>
    <row r="6749" s="1" customFormat="true"/>
    <row r="6750" s="1" customFormat="true"/>
    <row r="6751" s="1" customFormat="true"/>
    <row r="6752" s="1" customFormat="true"/>
    <row r="6753" s="1" customFormat="true"/>
    <row r="6754" s="1" customFormat="true"/>
    <row r="6755" s="1" customFormat="true"/>
    <row r="6756" s="1" customFormat="true"/>
    <row r="6757" s="1" customFormat="true"/>
    <row r="6758" s="1" customFormat="true"/>
    <row r="6759" s="1" customFormat="true"/>
    <row r="6760" s="1" customFormat="true"/>
    <row r="6761" s="1" customFormat="true"/>
    <row r="6762" s="1" customFormat="true"/>
    <row r="6763" s="1" customFormat="true"/>
    <row r="6764" s="1" customFormat="true"/>
    <row r="6765" s="1" customFormat="true"/>
    <row r="6766" s="1" customFormat="true"/>
    <row r="6767" s="1" customFormat="true"/>
    <row r="6768" s="1" customFormat="true"/>
    <row r="6769" s="1" customFormat="true"/>
    <row r="6770" s="1" customFormat="true"/>
    <row r="6771" s="1" customFormat="true"/>
    <row r="6772" s="1" customFormat="true"/>
    <row r="6773" s="1" customFormat="true"/>
    <row r="6774" s="1" customFormat="true"/>
    <row r="6775" s="1" customFormat="true"/>
    <row r="6776" s="1" customFormat="true"/>
    <row r="6777" s="1" customFormat="true"/>
    <row r="6778" s="1" customFormat="true"/>
    <row r="6779" s="1" customFormat="true"/>
    <row r="6780" s="1" customFormat="true"/>
    <row r="6781" s="1" customFormat="true"/>
    <row r="6782" s="1" customFormat="true"/>
    <row r="6783" s="1" customFormat="true"/>
    <row r="6784" s="1" customFormat="true"/>
    <row r="6785" s="1" customFormat="true"/>
    <row r="6786" s="1" customFormat="true"/>
    <row r="6787" s="1" customFormat="true"/>
    <row r="6788" s="1" customFormat="true"/>
    <row r="6789" s="1" customFormat="true"/>
    <row r="6790" s="1" customFormat="true"/>
    <row r="6791" s="1" customFormat="true"/>
    <row r="6792" s="1" customFormat="true"/>
    <row r="6793" s="1" customFormat="true"/>
    <row r="6794" s="1" customFormat="true"/>
    <row r="6795" s="1" customFormat="true"/>
    <row r="6796" s="1" customFormat="true"/>
    <row r="6797" s="1" customFormat="true"/>
    <row r="6798" s="1" customFormat="true"/>
    <row r="6799" s="1" customFormat="true"/>
    <row r="6800" s="1" customFormat="true"/>
    <row r="6801" s="1" customFormat="true"/>
    <row r="6802" s="1" customFormat="true"/>
    <row r="6803" s="1" customFormat="true"/>
    <row r="6804" s="1" customFormat="true"/>
    <row r="6805" s="1" customFormat="true"/>
    <row r="6806" s="1" customFormat="true"/>
    <row r="6807" s="1" customFormat="true"/>
    <row r="6808" s="1" customFormat="true"/>
    <row r="6809" s="1" customFormat="true"/>
    <row r="6810" s="1" customFormat="true"/>
    <row r="6811" s="1" customFormat="true"/>
    <row r="6812" s="1" customFormat="true"/>
    <row r="6813" s="1" customFormat="true"/>
    <row r="6814" s="1" customFormat="true"/>
    <row r="6815" s="1" customFormat="true"/>
    <row r="6816" s="1" customFormat="true"/>
    <row r="6817" s="1" customFormat="true"/>
    <row r="6818" s="1" customFormat="true"/>
    <row r="6819" s="1" customFormat="true"/>
    <row r="6820" s="1" customFormat="true"/>
    <row r="6821" s="1" customFormat="true"/>
    <row r="6822" s="1" customFormat="true"/>
    <row r="6823" s="1" customFormat="true"/>
    <row r="6824" s="1" customFormat="true"/>
    <row r="6825" s="1" customFormat="true"/>
    <row r="6826" s="1" customFormat="true"/>
    <row r="6827" s="1" customFormat="true"/>
    <row r="6828" s="1" customFormat="true"/>
    <row r="6829" s="1" customFormat="true"/>
    <row r="6830" s="1" customFormat="true"/>
    <row r="6831" s="1" customFormat="true"/>
    <row r="6832" s="1" customFormat="true"/>
    <row r="6833" s="1" customFormat="true"/>
    <row r="6834" s="1" customFormat="true"/>
    <row r="6835" s="1" customFormat="true"/>
    <row r="6836" s="1" customFormat="true"/>
    <row r="6837" s="1" customFormat="true"/>
    <row r="6838" s="1" customFormat="true"/>
    <row r="6839" s="1" customFormat="true"/>
    <row r="6840" s="1" customFormat="true"/>
    <row r="6841" s="1" customFormat="true"/>
    <row r="6842" s="1" customFormat="true"/>
    <row r="6843" s="1" customFormat="true"/>
    <row r="6844" s="1" customFormat="true"/>
    <row r="6845" s="1" customFormat="true"/>
    <row r="6846" s="1" customFormat="true"/>
    <row r="6847" s="1" customFormat="true"/>
    <row r="6848" s="1" customFormat="true"/>
    <row r="6849" s="1" customFormat="true"/>
    <row r="6850" s="1" customFormat="true"/>
    <row r="6851" s="1" customFormat="true"/>
    <row r="6852" s="1" customFormat="true"/>
    <row r="6853" s="1" customFormat="true"/>
    <row r="6854" s="1" customFormat="true"/>
    <row r="6855" s="1" customFormat="true"/>
    <row r="6856" s="1" customFormat="true"/>
    <row r="6857" s="1" customFormat="true"/>
    <row r="6858" s="1" customFormat="true"/>
    <row r="6859" s="1" customFormat="true"/>
    <row r="6860" s="1" customFormat="true"/>
    <row r="6861" s="1" customFormat="true"/>
    <row r="6862" s="1" customFormat="true"/>
    <row r="6863" s="1" customFormat="true"/>
    <row r="6864" s="1" customFormat="true"/>
    <row r="6865" s="1" customFormat="true"/>
    <row r="6866" s="1" customFormat="true"/>
    <row r="6867" s="1" customFormat="true"/>
    <row r="6868" s="1" customFormat="true"/>
    <row r="6869" s="1" customFormat="true"/>
    <row r="6870" s="1" customFormat="true"/>
    <row r="6871" s="1" customFormat="true"/>
    <row r="6872" s="1" customFormat="true"/>
    <row r="6873" s="1" customFormat="true"/>
    <row r="6874" s="1" customFormat="true"/>
    <row r="6875" s="1" customFormat="true"/>
    <row r="6876" s="1" customFormat="true"/>
    <row r="6877" s="1" customFormat="true"/>
    <row r="6878" s="1" customFormat="true"/>
    <row r="6879" s="1" customFormat="true"/>
    <row r="6880" s="1" customFormat="true"/>
    <row r="6881" s="1" customFormat="true"/>
    <row r="6882" s="1" customFormat="true"/>
    <row r="6883" s="1" customFormat="true"/>
    <row r="6884" s="1" customFormat="true"/>
    <row r="6885" s="1" customFormat="true"/>
    <row r="6886" s="1" customFormat="true"/>
    <row r="6887" s="1" customFormat="true"/>
    <row r="6888" s="1" customFormat="true"/>
    <row r="6889" s="1" customFormat="true"/>
    <row r="6890" s="1" customFormat="true"/>
    <row r="6891" s="1" customFormat="true"/>
    <row r="6892" s="1" customFormat="true"/>
    <row r="6893" s="1" customFormat="true"/>
    <row r="6894" s="1" customFormat="true"/>
    <row r="6895" s="1" customFormat="true"/>
    <row r="6896" s="1" customFormat="true"/>
    <row r="6897" s="1" customFormat="true"/>
    <row r="6898" s="1" customFormat="true"/>
    <row r="6899" s="1" customFormat="true"/>
    <row r="6900" s="1" customFormat="true"/>
    <row r="6901" s="1" customFormat="true"/>
    <row r="6902" s="1" customFormat="true"/>
    <row r="6903" s="1" customFormat="true"/>
    <row r="6904" s="1" customFormat="true"/>
    <row r="6905" s="1" customFormat="true"/>
    <row r="6906" s="1" customFormat="true"/>
    <row r="6907" s="1" customFormat="true"/>
    <row r="6908" s="1" customFormat="true"/>
    <row r="6909" s="1" customFormat="true"/>
    <row r="6910" s="1" customFormat="true"/>
    <row r="6911" s="1" customFormat="true"/>
    <row r="6912" s="1" customFormat="true"/>
    <row r="6913" s="1" customFormat="true"/>
    <row r="6914" s="1" customFormat="true"/>
    <row r="6915" s="1" customFormat="true"/>
    <row r="6916" s="1" customFormat="true"/>
    <row r="6917" s="1" customFormat="true"/>
    <row r="6918" s="1" customFormat="true"/>
    <row r="6919" s="1" customFormat="true"/>
    <row r="6920" s="1" customFormat="true"/>
    <row r="6921" s="1" customFormat="true"/>
    <row r="6922" s="1" customFormat="true"/>
    <row r="6923" s="1" customFormat="true"/>
    <row r="6924" s="1" customFormat="true"/>
    <row r="6925" s="1" customFormat="true"/>
    <row r="6926" s="1" customFormat="true"/>
    <row r="6927" s="1" customFormat="true"/>
    <row r="6928" s="1" customFormat="true"/>
    <row r="6929" s="1" customFormat="true"/>
    <row r="6930" s="1" customFormat="true"/>
    <row r="6931" s="1" customFormat="true"/>
    <row r="6932" s="1" customFormat="true"/>
    <row r="6933" s="1" customFormat="true"/>
    <row r="6934" s="1" customFormat="true"/>
    <row r="6935" s="1" customFormat="true"/>
    <row r="6936" s="1" customFormat="true"/>
    <row r="6937" s="1" customFormat="true"/>
    <row r="6938" s="1" customFormat="true"/>
    <row r="6939" s="1" customFormat="true"/>
    <row r="6940" s="1" customFormat="true"/>
    <row r="6941" s="1" customFormat="true"/>
    <row r="6942" s="1" customFormat="true"/>
    <row r="6943" s="1" customFormat="true"/>
    <row r="6944" s="1" customFormat="true"/>
    <row r="6945" s="1" customFormat="true"/>
    <row r="6946" s="1" customFormat="true"/>
    <row r="6947" s="1" customFormat="true"/>
    <row r="6948" s="1" customFormat="true"/>
    <row r="6949" s="1" customFormat="true"/>
    <row r="6950" s="1" customFormat="true"/>
    <row r="6951" s="1" customFormat="true"/>
    <row r="6952" s="1" customFormat="true"/>
    <row r="6953" s="1" customFormat="true"/>
    <row r="6954" s="1" customFormat="true"/>
    <row r="6955" s="1" customFormat="true"/>
    <row r="6956" s="1" customFormat="true"/>
    <row r="6957" s="1" customFormat="true"/>
    <row r="6958" s="1" customFormat="true"/>
    <row r="6959" s="1" customFormat="true"/>
    <row r="6960" s="1" customFormat="true"/>
    <row r="6961" s="1" customFormat="true"/>
    <row r="6962" s="1" customFormat="true"/>
    <row r="6963" s="1" customFormat="true"/>
    <row r="6964" s="1" customFormat="true"/>
    <row r="6965" s="1" customFormat="true"/>
    <row r="6966" s="1" customFormat="true"/>
    <row r="6967" s="1" customFormat="true"/>
    <row r="6968" s="1" customFormat="true"/>
    <row r="6969" s="1" customFormat="true"/>
    <row r="6970" s="1" customFormat="true"/>
    <row r="6971" s="1" customFormat="true"/>
    <row r="6972" s="1" customFormat="true"/>
    <row r="6973" s="1" customFormat="true"/>
    <row r="6974" s="1" customFormat="true"/>
    <row r="6975" s="1" customFormat="true"/>
    <row r="6976" s="1" customFormat="true"/>
    <row r="6977" s="1" customFormat="true"/>
    <row r="6978" s="1" customFormat="true"/>
    <row r="6979" s="1" customFormat="true"/>
    <row r="6980" s="1" customFormat="true"/>
    <row r="6981" s="1" customFormat="true"/>
    <row r="6982" s="1" customFormat="true"/>
    <row r="6983" s="1" customFormat="true"/>
    <row r="6984" s="1" customFormat="true"/>
    <row r="6985" s="1" customFormat="true"/>
    <row r="6986" s="1" customFormat="true"/>
    <row r="6987" s="1" customFormat="true"/>
    <row r="6988" s="1" customFormat="true"/>
    <row r="6989" s="1" customFormat="true"/>
    <row r="6990" s="1" customFormat="true"/>
    <row r="6991" s="1" customFormat="true"/>
    <row r="6992" s="1" customFormat="true"/>
    <row r="6993" s="1" customFormat="true"/>
    <row r="6994" s="1" customFormat="true"/>
    <row r="6995" s="1" customFormat="true"/>
    <row r="6996" s="1" customFormat="true"/>
    <row r="6997" s="1" customFormat="true"/>
    <row r="6998" s="1" customFormat="true"/>
    <row r="6999" s="1" customFormat="true"/>
    <row r="7000" s="1" customFormat="true"/>
    <row r="7001" s="1" customFormat="true"/>
    <row r="7002" s="1" customFormat="true"/>
    <row r="7003" s="1" customFormat="true"/>
    <row r="7004" s="1" customFormat="true"/>
    <row r="7005" s="1" customFormat="true"/>
    <row r="7006" s="1" customFormat="true"/>
    <row r="7007" s="1" customFormat="true"/>
    <row r="7008" s="1" customFormat="true"/>
    <row r="7009" s="1" customFormat="true"/>
    <row r="7010" s="1" customFormat="true"/>
    <row r="7011" s="1" customFormat="true"/>
    <row r="7012" s="1" customFormat="true"/>
    <row r="7013" s="1" customFormat="true"/>
    <row r="7014" s="1" customFormat="true"/>
    <row r="7015" s="1" customFormat="true"/>
    <row r="7016" s="1" customFormat="true"/>
    <row r="7017" s="1" customFormat="true"/>
    <row r="7018" s="1" customFormat="true"/>
    <row r="7019" s="1" customFormat="true"/>
    <row r="7020" s="1" customFormat="true"/>
    <row r="7021" s="1" customFormat="true"/>
    <row r="7022" s="1" customFormat="true"/>
    <row r="7023" s="1" customFormat="true"/>
    <row r="7024" s="1" customFormat="true"/>
    <row r="7025" s="1" customFormat="true"/>
    <row r="7026" s="1" customFormat="true"/>
    <row r="7027" s="1" customFormat="true"/>
    <row r="7028" s="1" customFormat="true"/>
    <row r="7029" s="1" customFormat="true"/>
    <row r="7030" s="1" customFormat="true"/>
    <row r="7031" s="1" customFormat="true"/>
    <row r="7032" s="1" customFormat="true"/>
    <row r="7033" s="1" customFormat="true"/>
    <row r="7034" s="1" customFormat="true"/>
    <row r="7035" s="1" customFormat="true"/>
    <row r="7036" s="1" customFormat="true"/>
    <row r="7037" s="1" customFormat="true"/>
    <row r="7038" s="1" customFormat="true"/>
    <row r="7039" s="1" customFormat="true"/>
    <row r="7040" s="1" customFormat="true"/>
    <row r="7041" s="1" customFormat="true"/>
    <row r="7042" s="1" customFormat="true"/>
    <row r="7043" s="1" customFormat="true"/>
    <row r="7044" s="1" customFormat="true"/>
    <row r="7045" s="1" customFormat="true"/>
    <row r="7046" s="1" customFormat="true"/>
    <row r="7047" s="1" customFormat="true"/>
    <row r="7048" s="1" customFormat="true"/>
    <row r="7049" s="1" customFormat="true"/>
    <row r="7050" s="1" customFormat="true"/>
    <row r="7051" s="1" customFormat="true"/>
    <row r="7052" s="1" customFormat="true"/>
    <row r="7053" s="1" customFormat="true"/>
    <row r="7054" s="1" customFormat="true"/>
    <row r="7055" s="1" customFormat="true"/>
    <row r="7056" s="1" customFormat="true"/>
    <row r="7057" s="1" customFormat="true"/>
    <row r="7058" s="1" customFormat="true"/>
    <row r="7059" s="1" customFormat="true"/>
    <row r="7060" s="1" customFormat="true"/>
    <row r="7061" s="1" customFormat="true"/>
    <row r="7062" s="1" customFormat="true"/>
    <row r="7063" s="1" customFormat="true"/>
    <row r="7064" s="1" customFormat="true"/>
    <row r="7065" s="1" customFormat="true"/>
    <row r="7066" s="1" customFormat="true"/>
    <row r="7067" s="1" customFormat="true"/>
    <row r="7068" s="1" customFormat="true"/>
    <row r="7069" s="1" customFormat="true"/>
    <row r="7070" s="1" customFormat="true"/>
    <row r="7071" s="1" customFormat="true"/>
    <row r="7072" s="1" customFormat="true"/>
    <row r="7073" s="1" customFormat="true"/>
    <row r="7074" s="1" customFormat="true"/>
    <row r="7075" s="1" customFormat="true"/>
    <row r="7076" s="1" customFormat="true"/>
    <row r="7077" s="1" customFormat="true"/>
    <row r="7078" s="1" customFormat="true"/>
    <row r="7079" s="1" customFormat="true"/>
    <row r="7080" s="1" customFormat="true"/>
    <row r="7081" s="1" customFormat="true"/>
    <row r="7082" s="1" customFormat="true"/>
    <row r="7083" s="1" customFormat="true"/>
    <row r="7084" s="1" customFormat="true"/>
    <row r="7085" s="1" customFormat="true"/>
    <row r="7086" s="1" customFormat="true"/>
    <row r="7087" s="1" customFormat="true"/>
    <row r="7088" s="1" customFormat="true"/>
    <row r="7089" s="1" customFormat="true"/>
    <row r="7090" s="1" customFormat="true"/>
    <row r="7091" s="1" customFormat="true"/>
    <row r="7092" s="1" customFormat="true"/>
    <row r="7093" s="1" customFormat="true"/>
    <row r="7094" s="1" customFormat="true"/>
    <row r="7095" s="1" customFormat="true"/>
    <row r="7096" s="1" customFormat="true"/>
    <row r="7097" s="1" customFormat="true"/>
    <row r="7098" s="1" customFormat="true"/>
    <row r="7099" s="1" customFormat="true"/>
    <row r="7100" s="1" customFormat="true"/>
    <row r="7101" s="1" customFormat="true"/>
    <row r="7102" s="1" customFormat="true"/>
    <row r="7103" s="1" customFormat="true"/>
    <row r="7104" s="1" customFormat="true"/>
    <row r="7105" s="1" customFormat="true"/>
    <row r="7106" s="1" customFormat="true"/>
    <row r="7107" s="1" customFormat="true"/>
    <row r="7108" s="1" customFormat="true"/>
    <row r="7109" s="1" customFormat="true"/>
    <row r="7110" s="1" customFormat="true"/>
    <row r="7111" s="1" customFormat="true"/>
    <row r="7112" s="1" customFormat="true"/>
    <row r="7113" s="1" customFormat="true"/>
    <row r="7114" s="1" customFormat="true"/>
    <row r="7115" s="1" customFormat="true"/>
    <row r="7116" s="1" customFormat="true"/>
    <row r="7117" s="1" customFormat="true"/>
    <row r="7118" s="1" customFormat="true"/>
    <row r="7119" s="1" customFormat="true"/>
    <row r="7120" s="1" customFormat="true"/>
    <row r="7121" s="1" customFormat="true"/>
    <row r="7122" s="1" customFormat="true"/>
    <row r="7123" s="1" customFormat="true"/>
    <row r="7124" s="1" customFormat="true"/>
    <row r="7125" s="1" customFormat="true"/>
    <row r="7126" s="1" customFormat="true"/>
    <row r="7127" s="1" customFormat="true"/>
    <row r="7128" s="1" customFormat="true"/>
    <row r="7129" s="1" customFormat="true"/>
    <row r="7130" s="1" customFormat="true"/>
    <row r="7131" s="1" customFormat="true"/>
    <row r="7132" s="1" customFormat="true"/>
    <row r="7133" s="1" customFormat="true"/>
    <row r="7134" s="1" customFormat="true"/>
    <row r="7135" s="1" customFormat="true"/>
    <row r="7136" s="1" customFormat="true"/>
    <row r="7137" s="1" customFormat="true"/>
    <row r="7138" s="1" customFormat="true"/>
    <row r="7139" s="1" customFormat="true"/>
    <row r="7140" s="1" customFormat="true"/>
    <row r="7141" s="1" customFormat="true"/>
    <row r="7142" s="1" customFormat="true"/>
    <row r="7143" s="1" customFormat="true"/>
    <row r="7144" s="1" customFormat="true"/>
    <row r="7145" s="1" customFormat="true"/>
    <row r="7146" s="1" customFormat="true"/>
    <row r="7147" s="1" customFormat="true"/>
    <row r="7148" s="1" customFormat="true"/>
    <row r="7149" s="1" customFormat="true"/>
    <row r="7150" s="1" customFormat="true"/>
    <row r="7151" s="1" customFormat="true"/>
    <row r="7152" s="1" customFormat="true"/>
    <row r="7153" s="1" customFormat="true"/>
    <row r="7154" s="1" customFormat="true"/>
    <row r="7155" s="1" customFormat="true"/>
    <row r="7156" s="1" customFormat="true"/>
    <row r="7157" s="1" customFormat="true"/>
    <row r="7158" s="1" customFormat="true"/>
    <row r="7159" s="1" customFormat="true"/>
    <row r="7160" s="1" customFormat="true"/>
    <row r="7161" s="1" customFormat="true"/>
    <row r="7162" s="1" customFormat="true"/>
    <row r="7163" s="1" customFormat="true"/>
    <row r="7164" s="1" customFormat="true"/>
    <row r="7165" s="1" customFormat="true"/>
    <row r="7166" s="1" customFormat="true"/>
    <row r="7167" s="1" customFormat="true"/>
    <row r="7168" s="1" customFormat="true"/>
    <row r="7169" s="1" customFormat="true"/>
    <row r="7170" s="1" customFormat="true"/>
    <row r="7171" s="1" customFormat="true"/>
    <row r="7172" s="1" customFormat="true"/>
    <row r="7173" s="1" customFormat="true"/>
    <row r="7174" s="1" customFormat="true"/>
    <row r="7175" s="1" customFormat="true"/>
    <row r="7176" s="1" customFormat="true"/>
    <row r="7177" s="1" customFormat="true"/>
    <row r="7178" s="1" customFormat="true"/>
    <row r="7179" s="1" customFormat="true"/>
    <row r="7180" s="1" customFormat="true"/>
    <row r="7181" s="1" customFormat="true"/>
    <row r="7182" s="1" customFormat="true"/>
    <row r="7183" s="1" customFormat="true"/>
    <row r="7184" s="1" customFormat="true"/>
    <row r="7185" s="1" customFormat="true"/>
    <row r="7186" s="1" customFormat="true"/>
    <row r="7187" s="1" customFormat="true"/>
    <row r="7188" s="1" customFormat="true"/>
    <row r="7189" s="1" customFormat="true"/>
    <row r="7190" s="1" customFormat="true"/>
    <row r="7191" s="1" customFormat="true"/>
    <row r="7192" s="1" customFormat="true"/>
    <row r="7193" s="1" customFormat="true"/>
    <row r="7194" s="1" customFormat="true"/>
    <row r="7195" s="1" customFormat="true"/>
    <row r="7196" s="1" customFormat="true"/>
    <row r="7197" s="1" customFormat="true"/>
    <row r="7198" s="1" customFormat="true"/>
    <row r="7199" s="1" customFormat="true"/>
    <row r="7200" s="1" customFormat="true"/>
    <row r="7201" s="1" customFormat="true"/>
    <row r="7202" s="1" customFormat="true"/>
    <row r="7203" s="1" customFormat="true"/>
    <row r="7204" s="1" customFormat="true"/>
    <row r="7205" s="1" customFormat="true"/>
    <row r="7206" s="1" customFormat="true"/>
    <row r="7207" s="1" customFormat="true"/>
    <row r="7208" s="1" customFormat="true"/>
    <row r="7209" s="1" customFormat="true"/>
    <row r="7210" s="1" customFormat="true"/>
    <row r="7211" s="1" customFormat="true"/>
    <row r="7212" s="1" customFormat="true"/>
    <row r="7213" s="1" customFormat="true"/>
    <row r="7214" s="1" customFormat="true"/>
    <row r="7215" s="1" customFormat="true"/>
    <row r="7216" s="1" customFormat="true"/>
    <row r="7217" s="1" customFormat="true"/>
    <row r="7218" s="1" customFormat="true"/>
    <row r="7219" s="1" customFormat="true"/>
    <row r="7220" s="1" customFormat="true"/>
    <row r="7221" s="1" customFormat="true"/>
    <row r="7222" s="1" customFormat="true"/>
    <row r="7223" s="1" customFormat="true"/>
    <row r="7224" s="1" customFormat="true"/>
    <row r="7225" s="1" customFormat="true"/>
    <row r="7226" s="1" customFormat="true"/>
    <row r="7227" s="1" customFormat="true"/>
    <row r="7228" s="1" customFormat="true"/>
    <row r="7229" s="1" customFormat="true"/>
    <row r="7230" s="1" customFormat="true"/>
    <row r="7231" s="1" customFormat="true"/>
    <row r="7232" s="1" customFormat="true"/>
    <row r="7233" s="1" customFormat="true"/>
    <row r="7234" s="1" customFormat="true"/>
    <row r="7235" s="1" customFormat="true"/>
    <row r="7236" s="1" customFormat="true"/>
    <row r="7237" s="1" customFormat="true"/>
    <row r="7238" s="1" customFormat="true"/>
    <row r="7239" s="1" customFormat="true"/>
    <row r="7240" s="1" customFormat="true"/>
    <row r="7241" s="1" customFormat="true"/>
    <row r="7242" s="1" customFormat="true"/>
    <row r="7243" s="1" customFormat="true"/>
    <row r="7244" s="1" customFormat="true"/>
    <row r="7245" s="1" customFormat="true"/>
    <row r="7246" s="1" customFormat="true"/>
    <row r="7247" s="1" customFormat="true"/>
    <row r="7248" s="1" customFormat="true"/>
    <row r="7249" s="1" customFormat="true"/>
    <row r="7250" s="1" customFormat="true"/>
    <row r="7251" s="1" customFormat="true"/>
    <row r="7252" s="1" customFormat="true"/>
    <row r="7253" s="1" customFormat="true"/>
    <row r="7254" s="1" customFormat="true"/>
    <row r="7255" s="1" customFormat="true"/>
    <row r="7256" s="1" customFormat="true"/>
    <row r="7257" s="1" customFormat="true"/>
    <row r="7258" s="1" customFormat="true"/>
    <row r="7259" s="1" customFormat="true"/>
    <row r="7260" s="1" customFormat="true"/>
    <row r="7261" s="1" customFormat="true"/>
    <row r="7262" s="1" customFormat="true"/>
    <row r="7263" s="1" customFormat="true"/>
    <row r="7264" s="1" customFormat="true"/>
    <row r="7265" s="1" customFormat="true"/>
    <row r="7266" s="1" customFormat="true"/>
    <row r="7267" s="1" customFormat="true"/>
    <row r="7268" s="1" customFormat="true"/>
    <row r="7269" s="1" customFormat="true"/>
    <row r="7270" s="1" customFormat="true"/>
    <row r="7271" s="1" customFormat="true"/>
    <row r="7272" s="1" customFormat="true"/>
    <row r="7273" s="1" customFormat="true"/>
    <row r="7274" s="1" customFormat="true"/>
    <row r="7275" s="1" customFormat="true"/>
    <row r="7276" s="1" customFormat="true"/>
    <row r="7277" s="1" customFormat="true"/>
    <row r="7278" s="1" customFormat="true"/>
    <row r="7279" s="1" customFormat="true"/>
    <row r="7280" s="1" customFormat="true"/>
    <row r="7281" s="1" customFormat="true"/>
    <row r="7282" s="1" customFormat="true"/>
    <row r="7283" s="1" customFormat="true"/>
    <row r="7284" s="1" customFormat="true"/>
    <row r="7285" s="1" customFormat="true"/>
    <row r="7286" s="1" customFormat="true"/>
    <row r="7287" s="1" customFormat="true"/>
    <row r="7288" s="1" customFormat="true"/>
    <row r="7289" s="1" customFormat="true"/>
    <row r="7290" s="1" customFormat="true"/>
    <row r="7291" s="1" customFormat="true"/>
    <row r="7292" s="1" customFormat="true"/>
    <row r="7293" s="1" customFormat="true"/>
    <row r="7294" s="1" customFormat="true"/>
    <row r="7295" s="1" customFormat="true"/>
    <row r="7296" s="1" customFormat="true"/>
    <row r="7297" s="1" customFormat="true"/>
    <row r="7298" s="1" customFormat="true"/>
    <row r="7299" s="1" customFormat="true"/>
    <row r="7300" s="1" customFormat="true"/>
    <row r="7301" s="1" customFormat="true"/>
    <row r="7302" s="1" customFormat="true"/>
    <row r="7303" s="1" customFormat="true"/>
    <row r="7304" s="1" customFormat="true"/>
    <row r="7305" s="1" customFormat="true"/>
    <row r="7306" s="1" customFormat="true"/>
    <row r="7307" s="1" customFormat="true"/>
    <row r="7308" s="1" customFormat="true"/>
    <row r="7309" s="1" customFormat="true"/>
    <row r="7310" s="1" customFormat="true"/>
    <row r="7311" s="1" customFormat="true"/>
    <row r="7312" s="1" customFormat="true"/>
    <row r="7313" s="1" customFormat="true"/>
    <row r="7314" s="1" customFormat="true"/>
    <row r="7315" s="1" customFormat="true"/>
    <row r="7316" s="1" customFormat="true"/>
    <row r="7317" s="1" customFormat="true"/>
    <row r="7318" s="1" customFormat="true"/>
    <row r="7319" s="1" customFormat="true"/>
    <row r="7320" s="1" customFormat="true"/>
    <row r="7321" s="1" customFormat="true"/>
    <row r="7322" s="1" customFormat="true"/>
    <row r="7323" s="1" customFormat="true"/>
    <row r="7324" s="1" customFormat="true"/>
    <row r="7325" s="1" customFormat="true"/>
    <row r="7326" s="1" customFormat="true"/>
    <row r="7327" s="1" customFormat="true"/>
    <row r="7328" s="1" customFormat="true"/>
    <row r="7329" s="1" customFormat="true"/>
    <row r="7330" s="1" customFormat="true"/>
    <row r="7331" s="1" customFormat="true"/>
    <row r="7332" s="1" customFormat="true"/>
    <row r="7333" s="1" customFormat="true"/>
    <row r="7334" s="1" customFormat="true"/>
    <row r="7335" s="1" customFormat="true"/>
    <row r="7336" s="1" customFormat="true"/>
    <row r="7337" s="1" customFormat="true"/>
    <row r="7338" s="1" customFormat="true"/>
    <row r="7339" s="1" customFormat="true"/>
    <row r="7340" s="1" customFormat="true"/>
    <row r="7341" s="1" customFormat="true"/>
    <row r="7342" s="1" customFormat="true"/>
    <row r="7343" s="1" customFormat="true"/>
    <row r="7344" s="1" customFormat="true"/>
    <row r="7345" s="1" customFormat="true"/>
    <row r="7346" s="1" customFormat="true"/>
    <row r="7347" s="1" customFormat="true"/>
    <row r="7348" s="1" customFormat="true"/>
    <row r="7349" s="1" customFormat="true"/>
    <row r="7350" s="1" customFormat="true"/>
    <row r="7351" s="1" customFormat="true"/>
    <row r="7352" s="1" customFormat="true"/>
    <row r="7353" s="1" customFormat="true"/>
    <row r="7354" s="1" customFormat="true"/>
    <row r="7355" s="1" customFormat="true"/>
    <row r="7356" s="1" customFormat="true"/>
    <row r="7357" s="1" customFormat="true"/>
    <row r="7358" s="1" customFormat="true"/>
    <row r="7359" s="1" customFormat="true"/>
    <row r="7360" s="1" customFormat="true"/>
    <row r="7361" s="1" customFormat="true"/>
    <row r="7362" s="1" customFormat="true"/>
    <row r="7363" s="1" customFormat="true"/>
    <row r="7364" s="1" customFormat="true"/>
    <row r="7365" s="1" customFormat="true"/>
    <row r="7366" s="1" customFormat="true"/>
    <row r="7367" s="1" customFormat="true"/>
    <row r="7368" s="1" customFormat="true"/>
    <row r="7369" s="1" customFormat="true"/>
    <row r="7370" s="1" customFormat="true"/>
    <row r="7371" s="1" customFormat="true"/>
    <row r="7372" s="1" customFormat="true"/>
    <row r="7373" s="1" customFormat="true"/>
    <row r="7374" s="1" customFormat="true"/>
    <row r="7375" s="1" customFormat="true"/>
    <row r="7376" s="1" customFormat="true"/>
    <row r="7377" s="1" customFormat="true"/>
    <row r="7378" s="1" customFormat="true"/>
    <row r="7379" s="1" customFormat="true"/>
    <row r="7380" s="1" customFormat="true"/>
    <row r="7381" s="1" customFormat="true"/>
    <row r="7382" s="1" customFormat="true"/>
    <row r="7383" s="1" customFormat="true"/>
    <row r="7384" s="1" customFormat="true"/>
    <row r="7385" s="1" customFormat="true"/>
    <row r="7386" s="1" customFormat="true"/>
    <row r="7387" s="1" customFormat="true"/>
    <row r="7388" s="1" customFormat="true"/>
    <row r="7389" s="1" customFormat="true"/>
    <row r="7390" s="1" customFormat="true"/>
    <row r="7391" s="1" customFormat="true"/>
    <row r="7392" s="1" customFormat="true"/>
    <row r="7393" s="1" customFormat="true"/>
    <row r="7394" s="1" customFormat="true"/>
    <row r="7395" s="1" customFormat="true"/>
    <row r="7396" s="1" customFormat="true"/>
    <row r="7397" s="1" customFormat="true"/>
    <row r="7398" s="1" customFormat="true"/>
    <row r="7399" s="1" customFormat="true"/>
    <row r="7400" s="1" customFormat="true"/>
    <row r="7401" s="1" customFormat="true"/>
    <row r="7402" s="1" customFormat="true"/>
    <row r="7403" s="1" customFormat="true"/>
    <row r="7404" s="1" customFormat="true"/>
    <row r="7405" s="1" customFormat="true"/>
    <row r="7406" s="1" customFormat="true"/>
    <row r="7407" s="1" customFormat="true"/>
    <row r="7408" s="1" customFormat="true"/>
    <row r="7409" s="1" customFormat="true"/>
    <row r="7410" s="1" customFormat="true"/>
    <row r="7411" s="1" customFormat="true"/>
    <row r="7412" s="1" customFormat="true"/>
    <row r="7413" s="1" customFormat="true"/>
    <row r="7414" s="1" customFormat="true"/>
    <row r="7415" s="1" customFormat="true"/>
    <row r="7416" s="1" customFormat="true"/>
    <row r="7417" s="1" customFormat="true"/>
    <row r="7418" s="1" customFormat="true"/>
    <row r="7419" s="1" customFormat="true"/>
    <row r="7420" s="1" customFormat="true"/>
    <row r="7421" s="1" customFormat="true"/>
    <row r="7422" s="1" customFormat="true"/>
    <row r="7423" s="1" customFormat="true"/>
    <row r="7424" s="1" customFormat="true"/>
    <row r="7425" s="1" customFormat="true"/>
    <row r="7426" s="1" customFormat="true"/>
    <row r="7427" s="1" customFormat="true"/>
    <row r="7428" s="1" customFormat="true"/>
    <row r="7429" s="1" customFormat="true"/>
    <row r="7430" s="1" customFormat="true"/>
    <row r="7431" s="1" customFormat="true"/>
    <row r="7432" s="1" customFormat="true"/>
    <row r="7433" s="1" customFormat="true"/>
    <row r="7434" s="1" customFormat="true"/>
    <row r="7435" s="1" customFormat="true"/>
    <row r="7436" s="1" customFormat="true"/>
    <row r="7437" s="1" customFormat="true"/>
    <row r="7438" s="1" customFormat="true"/>
    <row r="7439" s="1" customFormat="true"/>
    <row r="7440" s="1" customFormat="true"/>
    <row r="7441" s="1" customFormat="true"/>
    <row r="7442" s="1" customFormat="true"/>
    <row r="7443" s="1" customFormat="true"/>
    <row r="7444" s="1" customFormat="true"/>
    <row r="7445" s="1" customFormat="true"/>
    <row r="7446" s="1" customFormat="true"/>
    <row r="7447" s="1" customFormat="true"/>
    <row r="7448" s="1" customFormat="true"/>
    <row r="7449" s="1" customFormat="true"/>
    <row r="7450" s="1" customFormat="true"/>
    <row r="7451" s="1" customFormat="true"/>
    <row r="7452" s="1" customFormat="true"/>
    <row r="7453" s="1" customFormat="true"/>
    <row r="7454" s="1" customFormat="true"/>
    <row r="7455" s="1" customFormat="true"/>
    <row r="7456" s="1" customFormat="true"/>
    <row r="7457" s="1" customFormat="true"/>
    <row r="7458" s="1" customFormat="true"/>
    <row r="7459" s="1" customFormat="true"/>
    <row r="7460" s="1" customFormat="true"/>
    <row r="7461" s="1" customFormat="true"/>
    <row r="7462" s="1" customFormat="true"/>
    <row r="7463" s="1" customFormat="true"/>
    <row r="7464" s="1" customFormat="true"/>
    <row r="7465" s="1" customFormat="true"/>
    <row r="7466" s="1" customFormat="true"/>
    <row r="7467" s="1" customFormat="true"/>
    <row r="7468" s="1" customFormat="true"/>
    <row r="7469" s="1" customFormat="true"/>
    <row r="7470" s="1" customFormat="true"/>
    <row r="7471" s="1" customFormat="true"/>
    <row r="7472" s="1" customFormat="true"/>
    <row r="7473" s="1" customFormat="true"/>
    <row r="7474" s="1" customFormat="true"/>
    <row r="7475" s="1" customFormat="true"/>
    <row r="7476" s="1" customFormat="true"/>
    <row r="7477" s="1" customFormat="true"/>
    <row r="7478" s="1" customFormat="true"/>
    <row r="7479" s="1" customFormat="true"/>
    <row r="7480" s="1" customFormat="true"/>
    <row r="7481" s="1" customFormat="true"/>
    <row r="7482" s="1" customFormat="true"/>
    <row r="7483" s="1" customFormat="true"/>
    <row r="7484" s="1" customFormat="true"/>
    <row r="7485" s="1" customFormat="true"/>
    <row r="7486" s="1" customFormat="true"/>
    <row r="7487" s="1" customFormat="true"/>
    <row r="7488" s="1" customFormat="true"/>
    <row r="7489" s="1" customFormat="true"/>
    <row r="7490" s="1" customFormat="true"/>
    <row r="7491" s="1" customFormat="true"/>
    <row r="7492" s="1" customFormat="true"/>
    <row r="7493" s="1" customFormat="true"/>
    <row r="7494" s="1" customFormat="true"/>
    <row r="7495" s="1" customFormat="true"/>
    <row r="7496" s="1" customFormat="true"/>
    <row r="7497" s="1" customFormat="true"/>
    <row r="7498" s="1" customFormat="true"/>
    <row r="7499" s="1" customFormat="true"/>
    <row r="7500" s="1" customFormat="true"/>
    <row r="7501" s="1" customFormat="true"/>
    <row r="7502" s="1" customFormat="true"/>
    <row r="7503" s="1" customFormat="true"/>
    <row r="7504" s="1" customFormat="true"/>
    <row r="7505" s="1" customFormat="true"/>
    <row r="7506" s="1" customFormat="true"/>
    <row r="7507" s="1" customFormat="true"/>
    <row r="7508" s="1" customFormat="true"/>
    <row r="7509" s="1" customFormat="true"/>
    <row r="7510" s="1" customFormat="true"/>
    <row r="7511" s="1" customFormat="true"/>
    <row r="7512" s="1" customFormat="true"/>
    <row r="7513" s="1" customFormat="true"/>
    <row r="7514" s="1" customFormat="true"/>
    <row r="7515" s="1" customFormat="true"/>
    <row r="7516" s="1" customFormat="true"/>
    <row r="7517" s="1" customFormat="true"/>
    <row r="7518" s="1" customFormat="true"/>
    <row r="7519" s="1" customFormat="true"/>
    <row r="7520" s="1" customFormat="true"/>
    <row r="7521" s="1" customFormat="true"/>
    <row r="7522" s="1" customFormat="true"/>
    <row r="7523" s="1" customFormat="true"/>
    <row r="7524" s="1" customFormat="true"/>
    <row r="7525" s="1" customFormat="true"/>
    <row r="7526" s="1" customFormat="true"/>
    <row r="7527" s="1" customFormat="true"/>
    <row r="7528" s="1" customFormat="true"/>
    <row r="7529" s="1" customFormat="true"/>
    <row r="7530" s="1" customFormat="true"/>
    <row r="7531" s="1" customFormat="true"/>
    <row r="7532" s="1" customFormat="true"/>
    <row r="7533" s="1" customFormat="true"/>
    <row r="7534" s="1" customFormat="true"/>
    <row r="7535" s="1" customFormat="true"/>
    <row r="7536" s="1" customFormat="true"/>
    <row r="7537" s="1" customFormat="true"/>
    <row r="7538" s="1" customFormat="true"/>
    <row r="7539" s="1" customFormat="true"/>
    <row r="7540" s="1" customFormat="true"/>
    <row r="7541" s="1" customFormat="true"/>
    <row r="7542" s="1" customFormat="true"/>
    <row r="7543" s="1" customFormat="true"/>
    <row r="7544" s="1" customFormat="true"/>
    <row r="7545" s="1" customFormat="true"/>
    <row r="7546" s="1" customFormat="true"/>
    <row r="7547" s="1" customFormat="true"/>
    <row r="7548" s="1" customFormat="true"/>
    <row r="7549" s="1" customFormat="true"/>
    <row r="7550" s="1" customFormat="true"/>
    <row r="7551" s="1" customFormat="true"/>
    <row r="7552" s="1" customFormat="true"/>
    <row r="7553" s="1" customFormat="true"/>
    <row r="7554" s="1" customFormat="true"/>
    <row r="7555" s="1" customFormat="true"/>
    <row r="7556" s="1" customFormat="true"/>
    <row r="7557" s="1" customFormat="true"/>
    <row r="7558" s="1" customFormat="true"/>
    <row r="7559" s="1" customFormat="true"/>
    <row r="7560" s="1" customFormat="true"/>
    <row r="7561" s="1" customFormat="true"/>
    <row r="7562" s="1" customFormat="true"/>
    <row r="7563" s="1" customFormat="true"/>
    <row r="7564" s="1" customFormat="true"/>
    <row r="7565" s="1" customFormat="true"/>
    <row r="7566" s="1" customFormat="true"/>
    <row r="7567" s="1" customFormat="true"/>
    <row r="7568" s="1" customFormat="true"/>
    <row r="7569" s="1" customFormat="true"/>
    <row r="7570" s="1" customFormat="true"/>
    <row r="7571" s="1" customFormat="true"/>
    <row r="7572" s="1" customFormat="true"/>
    <row r="7573" s="1" customFormat="true"/>
    <row r="7574" s="1" customFormat="true"/>
    <row r="7575" s="1" customFormat="true"/>
    <row r="7576" s="1" customFormat="true"/>
    <row r="7577" s="1" customFormat="true"/>
    <row r="7578" s="1" customFormat="true"/>
    <row r="7579" s="1" customFormat="true"/>
    <row r="7580" s="1" customFormat="true"/>
    <row r="7581" s="1" customFormat="true"/>
    <row r="7582" s="1" customFormat="true"/>
    <row r="7583" s="1" customFormat="true"/>
    <row r="7584" s="1" customFormat="true"/>
    <row r="7585" s="1" customFormat="true"/>
    <row r="7586" s="1" customFormat="true"/>
    <row r="7587" s="1" customFormat="true"/>
    <row r="7588" s="1" customFormat="true"/>
    <row r="7589" s="1" customFormat="true"/>
    <row r="7590" s="1" customFormat="true"/>
    <row r="7591" s="1" customFormat="true"/>
    <row r="7592" s="1" customFormat="true"/>
    <row r="7593" s="1" customFormat="true"/>
    <row r="7594" s="1" customFormat="true"/>
    <row r="7595" s="1" customFormat="true"/>
    <row r="7596" s="1" customFormat="true"/>
    <row r="7597" s="1" customFormat="true"/>
    <row r="7598" s="1" customFormat="true"/>
    <row r="7599" s="1" customFormat="true"/>
    <row r="7600" s="1" customFormat="true"/>
    <row r="7601" s="1" customFormat="true"/>
    <row r="7602" s="1" customFormat="true"/>
    <row r="7603" s="1" customFormat="true"/>
    <row r="7604" s="1" customFormat="true"/>
    <row r="7605" s="1" customFormat="true"/>
    <row r="7606" s="1" customFormat="true"/>
    <row r="7607" s="1" customFormat="true"/>
    <row r="7608" s="1" customFormat="true"/>
    <row r="7609" s="1" customFormat="true"/>
    <row r="7610" s="1" customFormat="true"/>
    <row r="7611" s="1" customFormat="true"/>
    <row r="7612" s="1" customFormat="true"/>
    <row r="7613" s="1" customFormat="true"/>
    <row r="7614" s="1" customFormat="true"/>
    <row r="7615" s="1" customFormat="true"/>
    <row r="7616" s="1" customFormat="true"/>
    <row r="7617" s="1" customFormat="true"/>
    <row r="7618" s="1" customFormat="true"/>
    <row r="7619" s="1" customFormat="true"/>
    <row r="7620" s="1" customFormat="true"/>
    <row r="7621" s="1" customFormat="true"/>
    <row r="7622" s="1" customFormat="true"/>
    <row r="7623" s="1" customFormat="true"/>
    <row r="7624" s="1" customFormat="true"/>
    <row r="7625" s="1" customFormat="true"/>
    <row r="7626" s="1" customFormat="true"/>
    <row r="7627" s="1" customFormat="true"/>
    <row r="7628" s="1" customFormat="true"/>
    <row r="7629" s="1" customFormat="true"/>
    <row r="7630" s="1" customFormat="true"/>
    <row r="7631" s="1" customFormat="true"/>
    <row r="7632" s="1" customFormat="true"/>
    <row r="7633" s="1" customFormat="true"/>
    <row r="7634" s="1" customFormat="true"/>
    <row r="7635" s="1" customFormat="true"/>
    <row r="7636" s="1" customFormat="true"/>
    <row r="7637" s="1" customFormat="true"/>
    <row r="7638" s="1" customFormat="true"/>
    <row r="7639" s="1" customFormat="true"/>
    <row r="7640" s="1" customFormat="true"/>
    <row r="7641" s="1" customFormat="true"/>
    <row r="7642" s="1" customFormat="true"/>
    <row r="7643" s="1" customFormat="true"/>
    <row r="7644" s="1" customFormat="true"/>
    <row r="7645" s="1" customFormat="true"/>
    <row r="7646" s="1" customFormat="true"/>
    <row r="7647" s="1" customFormat="true"/>
    <row r="7648" s="1" customFormat="true"/>
    <row r="7649" s="1" customFormat="true"/>
    <row r="7650" s="1" customFormat="true"/>
    <row r="7651" s="1" customFormat="true"/>
    <row r="7652" s="1" customFormat="true"/>
    <row r="7653" s="1" customFormat="true"/>
    <row r="7654" s="1" customFormat="true"/>
    <row r="7655" s="1" customFormat="true"/>
    <row r="7656" s="1" customFormat="true"/>
    <row r="7657" s="1" customFormat="true"/>
    <row r="7658" s="1" customFormat="true"/>
    <row r="7659" s="1" customFormat="true"/>
    <row r="7660" s="1" customFormat="true"/>
    <row r="7661" s="1" customFormat="true"/>
    <row r="7662" s="1" customFormat="true"/>
    <row r="7663" s="1" customFormat="true"/>
    <row r="7664" s="1" customFormat="true"/>
    <row r="7665" s="1" customFormat="true"/>
    <row r="7666" s="1" customFormat="true"/>
    <row r="7667" s="1" customFormat="true"/>
    <row r="7668" s="1" customFormat="true"/>
    <row r="7669" s="1" customFormat="true"/>
    <row r="7670" s="1" customFormat="true"/>
    <row r="7671" s="1" customFormat="true"/>
    <row r="7672" s="1" customFormat="true"/>
    <row r="7673" s="1" customFormat="true"/>
    <row r="7674" s="1" customFormat="true"/>
    <row r="7675" s="1" customFormat="true"/>
    <row r="7676" s="1" customFormat="true"/>
    <row r="7677" s="1" customFormat="true"/>
    <row r="7678" s="1" customFormat="true"/>
    <row r="7679" s="1" customFormat="true"/>
    <row r="7680" s="1" customFormat="true"/>
    <row r="7681" s="1" customFormat="true"/>
    <row r="7682" s="1" customFormat="true"/>
    <row r="7683" s="1" customFormat="true"/>
    <row r="7684" s="1" customFormat="true"/>
    <row r="7685" s="1" customFormat="true"/>
    <row r="7686" s="1" customFormat="true"/>
    <row r="7687" s="1" customFormat="true"/>
    <row r="7688" s="1" customFormat="true"/>
    <row r="7689" s="1" customFormat="true"/>
    <row r="7690" s="1" customFormat="true"/>
    <row r="7691" s="1" customFormat="true"/>
    <row r="7692" s="1" customFormat="true"/>
    <row r="7693" s="1" customFormat="true"/>
    <row r="7694" s="1" customFormat="true"/>
    <row r="7695" s="1" customFormat="true"/>
    <row r="7696" s="1" customFormat="true"/>
    <row r="7697" s="1" customFormat="true"/>
    <row r="7698" s="1" customFormat="true"/>
    <row r="7699" s="1" customFormat="true"/>
    <row r="7700" s="1" customFormat="true"/>
    <row r="7701" s="1" customFormat="true"/>
    <row r="7702" s="1" customFormat="true"/>
    <row r="7703" s="1" customFormat="true"/>
    <row r="7704" s="1" customFormat="true"/>
    <row r="7705" s="1" customFormat="true"/>
    <row r="7706" s="1" customFormat="true"/>
    <row r="7707" s="1" customFormat="true"/>
    <row r="7708" s="1" customFormat="true"/>
    <row r="7709" s="1" customFormat="true"/>
    <row r="7710" s="1" customFormat="true"/>
    <row r="7711" s="1" customFormat="true"/>
    <row r="7712" s="1" customFormat="true"/>
    <row r="7713" s="1" customFormat="true"/>
    <row r="7714" s="1" customFormat="true"/>
    <row r="7715" s="1" customFormat="true"/>
    <row r="7716" s="1" customFormat="true"/>
    <row r="7717" s="1" customFormat="true"/>
    <row r="7718" s="1" customFormat="true"/>
    <row r="7719" s="1" customFormat="true"/>
    <row r="7720" s="1" customFormat="true"/>
    <row r="7721" s="1" customFormat="true"/>
    <row r="7722" s="1" customFormat="true"/>
    <row r="7723" s="1" customFormat="true"/>
    <row r="7724" s="1" customFormat="true"/>
    <row r="7725" s="1" customFormat="true"/>
    <row r="7726" s="1" customFormat="true"/>
    <row r="7727" s="1" customFormat="true"/>
    <row r="7728" s="1" customFormat="true"/>
    <row r="7729" s="1" customFormat="true"/>
    <row r="7730" s="1" customFormat="true"/>
    <row r="7731" s="1" customFormat="true"/>
    <row r="7732" s="1" customFormat="true"/>
    <row r="7733" s="1" customFormat="true"/>
    <row r="7734" s="1" customFormat="true"/>
    <row r="7735" s="1" customFormat="true"/>
    <row r="7736" s="1" customFormat="true"/>
    <row r="7737" s="1" customFormat="true"/>
    <row r="7738" s="1" customFormat="true"/>
    <row r="7739" s="1" customFormat="true"/>
    <row r="7740" s="1" customFormat="true"/>
    <row r="7741" s="1" customFormat="true"/>
    <row r="7742" s="1" customFormat="true"/>
    <row r="7743" s="1" customFormat="true"/>
    <row r="7744" s="1" customFormat="true"/>
    <row r="7745" s="1" customFormat="true"/>
    <row r="7746" s="1" customFormat="true"/>
    <row r="7747" s="1" customFormat="true"/>
    <row r="7748" s="1" customFormat="true"/>
    <row r="7749" s="1" customFormat="true"/>
    <row r="7750" s="1" customFormat="true"/>
    <row r="7751" s="1" customFormat="true"/>
    <row r="7752" s="1" customFormat="true"/>
    <row r="7753" s="1" customFormat="true"/>
    <row r="7754" s="1" customFormat="true"/>
    <row r="7755" s="1" customFormat="true"/>
    <row r="7756" s="1" customFormat="true"/>
    <row r="7757" s="1" customFormat="true"/>
    <row r="7758" s="1" customFormat="true"/>
    <row r="7759" s="1" customFormat="true"/>
    <row r="7760" s="1" customFormat="true"/>
    <row r="7761" s="1" customFormat="true"/>
    <row r="7762" s="1" customFormat="true"/>
    <row r="7763" s="1" customFormat="true"/>
    <row r="7764" s="1" customFormat="true"/>
    <row r="7765" s="1" customFormat="true"/>
    <row r="7766" s="1" customFormat="true"/>
    <row r="7767" s="1" customFormat="true"/>
    <row r="7768" s="1" customFormat="true"/>
    <row r="7769" s="1" customFormat="true"/>
    <row r="7770" s="1" customFormat="true"/>
    <row r="7771" s="1" customFormat="true"/>
    <row r="7772" s="1" customFormat="true"/>
    <row r="7773" s="1" customFormat="true"/>
    <row r="7774" s="1" customFormat="true"/>
    <row r="7775" s="1" customFormat="true"/>
    <row r="7776" s="1" customFormat="true"/>
    <row r="7777" s="1" customFormat="true"/>
    <row r="7778" s="1" customFormat="true"/>
    <row r="7779" s="1" customFormat="true"/>
    <row r="7780" s="1" customFormat="true"/>
    <row r="7781" s="1" customFormat="true"/>
    <row r="7782" s="1" customFormat="true"/>
    <row r="7783" s="1" customFormat="true"/>
    <row r="7784" s="1" customFormat="true"/>
    <row r="7785" s="1" customFormat="true"/>
    <row r="7786" s="1" customFormat="true"/>
    <row r="7787" s="1" customFormat="true"/>
    <row r="7788" s="1" customFormat="true"/>
    <row r="7789" s="1" customFormat="true"/>
    <row r="7790" s="1" customFormat="true"/>
    <row r="7791" s="1" customFormat="true"/>
    <row r="7792" s="1" customFormat="true"/>
    <row r="7793" s="1" customFormat="true"/>
    <row r="7794" s="1" customFormat="true"/>
    <row r="7795" s="1" customFormat="true"/>
    <row r="7796" s="1" customFormat="true"/>
    <row r="7797" s="1" customFormat="true"/>
    <row r="7798" s="1" customFormat="true"/>
    <row r="7799" s="1" customFormat="true"/>
    <row r="7800" s="1" customFormat="true"/>
    <row r="7801" s="1" customFormat="true"/>
    <row r="7802" s="1" customFormat="true"/>
    <row r="7803" s="1" customFormat="true"/>
    <row r="7804" s="1" customFormat="true"/>
    <row r="7805" s="1" customFormat="true"/>
    <row r="7806" s="1" customFormat="true"/>
    <row r="7807" s="1" customFormat="true"/>
    <row r="7808" s="1" customFormat="true"/>
    <row r="7809" s="1" customFormat="true"/>
    <row r="7810" s="1" customFormat="true"/>
    <row r="7811" s="1" customFormat="true"/>
    <row r="7812" s="1" customFormat="true"/>
    <row r="7813" s="1" customFormat="true"/>
    <row r="7814" s="1" customFormat="true"/>
    <row r="7815" s="1" customFormat="true"/>
    <row r="7816" s="1" customFormat="true"/>
    <row r="7817" s="1" customFormat="true"/>
    <row r="7818" s="1" customFormat="true"/>
    <row r="7819" s="1" customFormat="true"/>
    <row r="7820" s="1" customFormat="true"/>
    <row r="7821" s="1" customFormat="true"/>
    <row r="7822" s="1" customFormat="true"/>
    <row r="7823" s="1" customFormat="true"/>
    <row r="7824" s="1" customFormat="true"/>
    <row r="7825" s="1" customFormat="true"/>
    <row r="7826" s="1" customFormat="true"/>
    <row r="7827" s="1" customFormat="true"/>
    <row r="7828" s="1" customFormat="true"/>
    <row r="7829" s="1" customFormat="true"/>
    <row r="7830" s="1" customFormat="true"/>
    <row r="7831" s="1" customFormat="true"/>
    <row r="7832" s="1" customFormat="true"/>
    <row r="7833" s="1" customFormat="true"/>
    <row r="7834" s="1" customFormat="true"/>
    <row r="7835" s="1" customFormat="true"/>
    <row r="7836" s="1" customFormat="true"/>
    <row r="7837" s="1" customFormat="true"/>
    <row r="7838" s="1" customFormat="true"/>
    <row r="7839" s="1" customFormat="true"/>
    <row r="7840" s="1" customFormat="true"/>
    <row r="7841" s="1" customFormat="true"/>
    <row r="7842" s="1" customFormat="true"/>
    <row r="7843" s="1" customFormat="true"/>
    <row r="7844" s="1" customFormat="true"/>
    <row r="7845" s="1" customFormat="true"/>
    <row r="7846" s="1" customFormat="true"/>
    <row r="7847" s="1" customFormat="true"/>
    <row r="7848" s="1" customFormat="true"/>
    <row r="7849" s="1" customFormat="true"/>
    <row r="7850" s="1" customFormat="true"/>
    <row r="7851" s="1" customFormat="true"/>
    <row r="7852" s="1" customFormat="true"/>
    <row r="7853" s="1" customFormat="true"/>
    <row r="7854" s="1" customFormat="true"/>
    <row r="7855" s="1" customFormat="true"/>
    <row r="7856" s="1" customFormat="true"/>
    <row r="7857" s="1" customFormat="true"/>
    <row r="7858" s="1" customFormat="true"/>
    <row r="7859" s="1" customFormat="true"/>
    <row r="7860" s="1" customFormat="true"/>
    <row r="7861" s="1" customFormat="true"/>
    <row r="7862" s="1" customFormat="true"/>
    <row r="7863" s="1" customFormat="true"/>
    <row r="7864" s="1" customFormat="true"/>
    <row r="7865" s="1" customFormat="true"/>
    <row r="7866" s="1" customFormat="true"/>
    <row r="7867" s="1" customFormat="true"/>
    <row r="7868" s="1" customFormat="true"/>
    <row r="7869" s="1" customFormat="true"/>
    <row r="7870" s="1" customFormat="true"/>
    <row r="7871" s="1" customFormat="true"/>
    <row r="7872" s="1" customFormat="true"/>
    <row r="7873" s="1" customFormat="true"/>
    <row r="7874" s="1" customFormat="true"/>
    <row r="7875" s="1" customFormat="true"/>
    <row r="7876" s="1" customFormat="true"/>
    <row r="7877" s="1" customFormat="true"/>
    <row r="7878" s="1" customFormat="true"/>
    <row r="7879" s="1" customFormat="true"/>
    <row r="7880" s="1" customFormat="true"/>
    <row r="7881" s="1" customFormat="true"/>
    <row r="7882" s="1" customFormat="true"/>
    <row r="7883" s="1" customFormat="true"/>
    <row r="7884" s="1" customFormat="true"/>
    <row r="7885" s="1" customFormat="true"/>
    <row r="7886" s="1" customFormat="true"/>
    <row r="7887" s="1" customFormat="true"/>
    <row r="7888" s="1" customFormat="true"/>
    <row r="7889" s="1" customFormat="true"/>
    <row r="7890" s="1" customFormat="true"/>
    <row r="7891" s="1" customFormat="true"/>
    <row r="7892" s="1" customFormat="true"/>
    <row r="7893" s="1" customFormat="true"/>
    <row r="7894" s="1" customFormat="true"/>
    <row r="7895" s="1" customFormat="true"/>
    <row r="7896" s="1" customFormat="true"/>
    <row r="7897" s="1" customFormat="true"/>
    <row r="7898" s="1" customFormat="true"/>
    <row r="7899" s="1" customFormat="true"/>
    <row r="7900" s="1" customFormat="true"/>
    <row r="7901" s="1" customFormat="true"/>
    <row r="7902" s="1" customFormat="true"/>
    <row r="7903" s="1" customFormat="true"/>
    <row r="7904" s="1" customFormat="true"/>
    <row r="7905" s="1" customFormat="true"/>
    <row r="7906" s="1" customFormat="true"/>
    <row r="7907" s="1" customFormat="true"/>
    <row r="7908" s="1" customFormat="true"/>
    <row r="7909" s="1" customFormat="true"/>
    <row r="7910" s="1" customFormat="true"/>
    <row r="7911" s="1" customFormat="true"/>
    <row r="7912" s="1" customFormat="true"/>
    <row r="7913" s="1" customFormat="true"/>
    <row r="7914" s="1" customFormat="true"/>
    <row r="7915" s="1" customFormat="true"/>
    <row r="7916" s="1" customFormat="true"/>
    <row r="7917" s="1" customFormat="true"/>
    <row r="7918" s="1" customFormat="true"/>
    <row r="7919" s="1" customFormat="true"/>
    <row r="7920" s="1" customFormat="true"/>
    <row r="7921" s="1" customFormat="true"/>
    <row r="7922" s="1" customFormat="true"/>
    <row r="7923" s="1" customFormat="true"/>
    <row r="7924" s="1" customFormat="true"/>
    <row r="7925" s="1" customFormat="true"/>
    <row r="7926" s="1" customFormat="true"/>
    <row r="7927" s="1" customFormat="true"/>
    <row r="7928" s="1" customFormat="true"/>
    <row r="7929" s="1" customFormat="true"/>
    <row r="7930" s="1" customFormat="true"/>
    <row r="7931" s="1" customFormat="true"/>
    <row r="7932" s="1" customFormat="true"/>
    <row r="7933" s="1" customFormat="true"/>
    <row r="7934" s="1" customFormat="true"/>
    <row r="7935" s="1" customFormat="true"/>
    <row r="7936" s="1" customFormat="true"/>
    <row r="7937" s="1" customFormat="true"/>
    <row r="7938" s="1" customFormat="true"/>
    <row r="7939" s="1" customFormat="true"/>
    <row r="7940" s="1" customFormat="true"/>
    <row r="7941" s="1" customFormat="true"/>
    <row r="7942" s="1" customFormat="true"/>
    <row r="7943" s="1" customFormat="true"/>
    <row r="7944" s="1" customFormat="true"/>
    <row r="7945" s="1" customFormat="true"/>
    <row r="7946" s="1" customFormat="true"/>
    <row r="7947" s="1" customFormat="true"/>
    <row r="7948" s="1" customFormat="true"/>
    <row r="7949" s="1" customFormat="true"/>
    <row r="7950" s="1" customFormat="true"/>
    <row r="7951" s="1" customFormat="true"/>
    <row r="7952" s="1" customFormat="true"/>
    <row r="7953" s="1" customFormat="true"/>
    <row r="7954" s="1" customFormat="true"/>
    <row r="7955" s="1" customFormat="true"/>
    <row r="7956" s="1" customFormat="true"/>
    <row r="7957" s="1" customFormat="true"/>
    <row r="7958" s="1" customFormat="true"/>
    <row r="7959" s="1" customFormat="true"/>
    <row r="7960" s="1" customFormat="true"/>
    <row r="7961" s="1" customFormat="true"/>
    <row r="7962" s="1" customFormat="true"/>
    <row r="7963" s="1" customFormat="true"/>
    <row r="7964" s="1" customFormat="true"/>
    <row r="7965" s="1" customFormat="true"/>
    <row r="7966" s="1" customFormat="true"/>
    <row r="7967" s="1" customFormat="true"/>
    <row r="7968" s="1" customFormat="true"/>
    <row r="7969" s="1" customFormat="true"/>
    <row r="7970" s="1" customFormat="true"/>
    <row r="7971" s="1" customFormat="true"/>
    <row r="7972" s="1" customFormat="true"/>
    <row r="7973" s="1" customFormat="true"/>
    <row r="7974" s="1" customFormat="true"/>
    <row r="7975" s="1" customFormat="true"/>
    <row r="7976" s="1" customFormat="true"/>
    <row r="7977" s="1" customFormat="true"/>
    <row r="7978" s="1" customFormat="true"/>
    <row r="7979" s="1" customFormat="true"/>
    <row r="7980" s="1" customFormat="true"/>
    <row r="7981" s="1" customFormat="true"/>
    <row r="7982" s="1" customFormat="true"/>
    <row r="7983" s="1" customFormat="true"/>
    <row r="7984" s="1" customFormat="true"/>
    <row r="7985" s="1" customFormat="true"/>
    <row r="7986" s="1" customFormat="true"/>
    <row r="7987" s="1" customFormat="true"/>
    <row r="7988" s="1" customFormat="true"/>
    <row r="7989" s="1" customFormat="true"/>
    <row r="7990" s="1" customFormat="true"/>
    <row r="7991" s="1" customFormat="true"/>
    <row r="7992" s="1" customFormat="true"/>
    <row r="7993" s="1" customFormat="true"/>
    <row r="7994" s="1" customFormat="true"/>
    <row r="7995" s="1" customFormat="true"/>
    <row r="7996" s="1" customFormat="true"/>
    <row r="7997" s="1" customFormat="true"/>
    <row r="7998" s="1" customFormat="true"/>
    <row r="7999" s="1" customFormat="true"/>
    <row r="8000" s="1" customFormat="true"/>
    <row r="8001" s="1" customFormat="true"/>
    <row r="8002" s="1" customFormat="true"/>
    <row r="8003" s="1" customFormat="true"/>
    <row r="8004" s="1" customFormat="true"/>
    <row r="8005" s="1" customFormat="true"/>
    <row r="8006" s="1" customFormat="true"/>
    <row r="8007" s="1" customFormat="true"/>
    <row r="8008" s="1" customFormat="true"/>
    <row r="8009" s="1" customFormat="true"/>
    <row r="8010" s="1" customFormat="true"/>
    <row r="8011" s="1" customFormat="true"/>
    <row r="8012" s="1" customFormat="true"/>
    <row r="8013" s="1" customFormat="true"/>
    <row r="8014" s="1" customFormat="true"/>
    <row r="8015" s="1" customFormat="true"/>
    <row r="8016" s="1" customFormat="true"/>
    <row r="8017" s="1" customFormat="true"/>
    <row r="8018" s="1" customFormat="true"/>
    <row r="8019" s="1" customFormat="true"/>
    <row r="8020" s="1" customFormat="true"/>
    <row r="8021" s="1" customFormat="true"/>
    <row r="8022" s="1" customFormat="true"/>
    <row r="8023" s="1" customFormat="true"/>
    <row r="8024" s="1" customFormat="true"/>
    <row r="8025" s="1" customFormat="true"/>
    <row r="8026" s="1" customFormat="true"/>
    <row r="8027" s="1" customFormat="true"/>
    <row r="8028" s="1" customFormat="true"/>
    <row r="8029" s="1" customFormat="true"/>
    <row r="8030" s="1" customFormat="true"/>
    <row r="8031" s="1" customFormat="true"/>
    <row r="8032" s="1" customFormat="true"/>
    <row r="8033" s="1" customFormat="true"/>
    <row r="8034" s="1" customFormat="true"/>
    <row r="8035" s="1" customFormat="true"/>
    <row r="8036" s="1" customFormat="true"/>
    <row r="8037" s="1" customFormat="true"/>
    <row r="8038" s="1" customFormat="true"/>
    <row r="8039" s="1" customFormat="true"/>
    <row r="8040" s="1" customFormat="true"/>
    <row r="8041" s="1" customFormat="true"/>
    <row r="8042" s="1" customFormat="true"/>
    <row r="8043" s="1" customFormat="true"/>
    <row r="8044" s="1" customFormat="true"/>
    <row r="8045" s="1" customFormat="true"/>
    <row r="8046" s="1" customFormat="true"/>
    <row r="8047" s="1" customFormat="true"/>
    <row r="8048" s="1" customFormat="true"/>
    <row r="8049" s="1" customFormat="true"/>
    <row r="8050" s="1" customFormat="true"/>
    <row r="8051" s="1" customFormat="true"/>
    <row r="8052" s="1" customFormat="true"/>
    <row r="8053" s="1" customFormat="true"/>
    <row r="8054" s="1" customFormat="true"/>
    <row r="8055" s="1" customFormat="true"/>
    <row r="8056" s="1" customFormat="true"/>
    <row r="8057" s="1" customFormat="true"/>
    <row r="8058" s="1" customFormat="true"/>
    <row r="8059" s="1" customFormat="true"/>
    <row r="8060" s="1" customFormat="true"/>
    <row r="8061" s="1" customFormat="true"/>
    <row r="8062" s="1" customFormat="true"/>
    <row r="8063" s="1" customFormat="true"/>
    <row r="8064" s="1" customFormat="true"/>
    <row r="8065" s="1" customFormat="true"/>
    <row r="8066" s="1" customFormat="true"/>
    <row r="8067" s="1" customFormat="true"/>
    <row r="8068" s="1" customFormat="true"/>
    <row r="8069" s="1" customFormat="true"/>
    <row r="8070" s="1" customFormat="true"/>
    <row r="8071" s="1" customFormat="true"/>
    <row r="8072" s="1" customFormat="true"/>
    <row r="8073" s="1" customFormat="true"/>
    <row r="8074" s="1" customFormat="true"/>
    <row r="8075" s="1" customFormat="true"/>
    <row r="8076" s="1" customFormat="true"/>
    <row r="8077" s="1" customFormat="true"/>
    <row r="8078" s="1" customFormat="true"/>
    <row r="8079" s="1" customFormat="true"/>
    <row r="8080" s="1" customFormat="true"/>
    <row r="8081" s="1" customFormat="true"/>
    <row r="8082" s="1" customFormat="true"/>
    <row r="8083" s="1" customFormat="true"/>
    <row r="8084" s="1" customFormat="true"/>
    <row r="8085" s="1" customFormat="true"/>
    <row r="8086" s="1" customFormat="true"/>
    <row r="8087" s="1" customFormat="true"/>
    <row r="8088" s="1" customFormat="true"/>
    <row r="8089" s="1" customFormat="true"/>
    <row r="8090" s="1" customFormat="true"/>
    <row r="8091" s="1" customFormat="true"/>
    <row r="8092" s="1" customFormat="true"/>
    <row r="8093" s="1" customFormat="true"/>
    <row r="8094" s="1" customFormat="true"/>
    <row r="8095" s="1" customFormat="true"/>
    <row r="8096" s="1" customFormat="true"/>
    <row r="8097" s="1" customFormat="true"/>
    <row r="8098" s="1" customFormat="true"/>
    <row r="8099" s="1" customFormat="true"/>
    <row r="8100" s="1" customFormat="true"/>
    <row r="8101" s="1" customFormat="true"/>
    <row r="8102" s="1" customFormat="true"/>
    <row r="8103" s="1" customFormat="true"/>
    <row r="8104" s="1" customFormat="true"/>
    <row r="8105" s="1" customFormat="true"/>
    <row r="8106" s="1" customFormat="true"/>
    <row r="8107" s="1" customFormat="true"/>
    <row r="8108" s="1" customFormat="true"/>
    <row r="8109" s="1" customFormat="true"/>
    <row r="8110" s="1" customFormat="true"/>
    <row r="8111" s="1" customFormat="true"/>
    <row r="8112" s="1" customFormat="true"/>
    <row r="8113" s="1" customFormat="true"/>
    <row r="8114" s="1" customFormat="true"/>
    <row r="8115" s="1" customFormat="true"/>
    <row r="8116" s="1" customFormat="true"/>
    <row r="8117" s="1" customFormat="true"/>
    <row r="8118" s="1" customFormat="true"/>
    <row r="8119" s="1" customFormat="true"/>
    <row r="8120" s="1" customFormat="true"/>
    <row r="8121" s="1" customFormat="true"/>
    <row r="8122" s="1" customFormat="true"/>
    <row r="8123" s="1" customFormat="true"/>
    <row r="8124" s="1" customFormat="true"/>
    <row r="8125" s="1" customFormat="true"/>
    <row r="8126" s="1" customFormat="true"/>
    <row r="8127" s="1" customFormat="true"/>
    <row r="8128" s="1" customFormat="true"/>
    <row r="8129" s="1" customFormat="true"/>
    <row r="8130" s="1" customFormat="true"/>
    <row r="8131" s="1" customFormat="true"/>
    <row r="8132" s="1" customFormat="true"/>
    <row r="8133" s="1" customFormat="true"/>
    <row r="8134" s="1" customFormat="true"/>
    <row r="8135" s="1" customFormat="true"/>
    <row r="8136" s="1" customFormat="true"/>
    <row r="8137" s="1" customFormat="true"/>
    <row r="8138" s="1" customFormat="true"/>
    <row r="8139" s="1" customFormat="true"/>
    <row r="8140" s="1" customFormat="true"/>
    <row r="8141" s="1" customFormat="true"/>
    <row r="8142" s="1" customFormat="true"/>
    <row r="8143" s="1" customFormat="true"/>
    <row r="8144" s="1" customFormat="true"/>
    <row r="8145" s="1" customFormat="true"/>
    <row r="8146" s="1" customFormat="true"/>
    <row r="8147" s="1" customFormat="true"/>
    <row r="8148" s="1" customFormat="true"/>
    <row r="8149" s="1" customFormat="true"/>
    <row r="8150" s="1" customFormat="true"/>
    <row r="8151" s="1" customFormat="true"/>
    <row r="8152" s="1" customFormat="true"/>
    <row r="8153" s="1" customFormat="true"/>
    <row r="8154" s="1" customFormat="true"/>
    <row r="8155" s="1" customFormat="true"/>
    <row r="8156" s="1" customFormat="true"/>
    <row r="8157" s="1" customFormat="true"/>
    <row r="8158" s="1" customFormat="true"/>
    <row r="8159" s="1" customFormat="true"/>
    <row r="8160" s="1" customFormat="true"/>
    <row r="8161" s="1" customFormat="true"/>
    <row r="8162" s="1" customFormat="true"/>
    <row r="8163" s="1" customFormat="true"/>
    <row r="8164" s="1" customFormat="true"/>
    <row r="8165" s="1" customFormat="true"/>
    <row r="8166" s="1" customFormat="true"/>
    <row r="8167" s="1" customFormat="true"/>
    <row r="8168" s="1" customFormat="true"/>
    <row r="8169" s="1" customFormat="true"/>
    <row r="8170" s="1" customFormat="true"/>
    <row r="8171" s="1" customFormat="true"/>
    <row r="8172" s="1" customFormat="true"/>
    <row r="8173" s="1" customFormat="true"/>
    <row r="8174" s="1" customFormat="true"/>
    <row r="8175" s="1" customFormat="true"/>
    <row r="8176" s="1" customFormat="true"/>
    <row r="8177" s="1" customFormat="true"/>
    <row r="8178" s="1" customFormat="true"/>
    <row r="8179" s="1" customFormat="true"/>
    <row r="8180" s="1" customFormat="true"/>
    <row r="8181" s="1" customFormat="true"/>
    <row r="8182" s="1" customFormat="true"/>
    <row r="8183" s="1" customFormat="true"/>
    <row r="8184" s="1" customFormat="true"/>
    <row r="8185" s="1" customFormat="true"/>
    <row r="8186" s="1" customFormat="true"/>
    <row r="8187" s="1" customFormat="true"/>
    <row r="8188" s="1" customFormat="true"/>
    <row r="8189" s="1" customFormat="true"/>
    <row r="8190" s="1" customFormat="true"/>
    <row r="8191" s="1" customFormat="true"/>
    <row r="8192" s="1" customFormat="true"/>
    <row r="8193" s="1" customFormat="true"/>
    <row r="8194" s="1" customFormat="true"/>
    <row r="8195" s="1" customFormat="true"/>
    <row r="8196" s="1" customFormat="true"/>
    <row r="8197" s="1" customFormat="true"/>
    <row r="8198" s="1" customFormat="true"/>
    <row r="8199" s="1" customFormat="true"/>
    <row r="8200" s="1" customFormat="true"/>
    <row r="8201" s="1" customFormat="true"/>
    <row r="8202" s="1" customFormat="true"/>
    <row r="8203" s="1" customFormat="true"/>
    <row r="8204" s="1" customFormat="true"/>
    <row r="8205" s="1" customFormat="true"/>
    <row r="8206" s="1" customFormat="true"/>
    <row r="8207" s="1" customFormat="true"/>
    <row r="8208" s="1" customFormat="true"/>
    <row r="8209" s="1" customFormat="true"/>
    <row r="8210" s="1" customFormat="true"/>
    <row r="8211" s="1" customFormat="true"/>
    <row r="8212" s="1" customFormat="true"/>
    <row r="8213" s="1" customFormat="true"/>
    <row r="8214" s="1" customFormat="true"/>
    <row r="8215" s="1" customFormat="true"/>
    <row r="8216" s="1" customFormat="true"/>
    <row r="8217" s="1" customFormat="true"/>
    <row r="8218" s="1" customFormat="true"/>
    <row r="8219" s="1" customFormat="true"/>
    <row r="8220" s="1" customFormat="true"/>
    <row r="8221" s="1" customFormat="true"/>
    <row r="8222" s="1" customFormat="true"/>
    <row r="8223" s="1" customFormat="true"/>
    <row r="8224" s="1" customFormat="true"/>
    <row r="8225" s="1" customFormat="true"/>
    <row r="8226" s="1" customFormat="true"/>
    <row r="8227" s="1" customFormat="true"/>
    <row r="8228" s="1" customFormat="true"/>
    <row r="8229" s="1" customFormat="true"/>
    <row r="8230" s="1" customFormat="true"/>
    <row r="8231" s="1" customFormat="true"/>
    <row r="8232" s="1" customFormat="true"/>
    <row r="8233" s="1" customFormat="true"/>
    <row r="8234" s="1" customFormat="true"/>
    <row r="8235" s="1" customFormat="true"/>
    <row r="8236" s="1" customFormat="true"/>
    <row r="8237" s="1" customFormat="true"/>
    <row r="8238" s="1" customFormat="true"/>
    <row r="8239" s="1" customFormat="true"/>
    <row r="8240" s="1" customFormat="true"/>
    <row r="8241" s="1" customFormat="true"/>
    <row r="8242" s="1" customFormat="true"/>
    <row r="8243" s="1" customFormat="true"/>
    <row r="8244" s="1" customFormat="true"/>
    <row r="8245" s="1" customFormat="true"/>
    <row r="8246" s="1" customFormat="true"/>
    <row r="8247" s="1" customFormat="true"/>
    <row r="8248" s="1" customFormat="true"/>
    <row r="8249" s="1" customFormat="true"/>
    <row r="8250" s="1" customFormat="true"/>
    <row r="8251" s="1" customFormat="true"/>
    <row r="8252" s="1" customFormat="true"/>
    <row r="8253" s="1" customFormat="true"/>
    <row r="8254" s="1" customFormat="true"/>
    <row r="8255" s="1" customFormat="true"/>
    <row r="8256" s="1" customFormat="true"/>
    <row r="8257" s="1" customFormat="true"/>
    <row r="8258" s="1" customFormat="true"/>
    <row r="8259" s="1" customFormat="true"/>
    <row r="8260" s="1" customFormat="true"/>
    <row r="8261" s="1" customFormat="true"/>
    <row r="8262" s="1" customFormat="true"/>
    <row r="8263" s="1" customFormat="true"/>
    <row r="8264" s="1" customFormat="true"/>
    <row r="8265" s="1" customFormat="true"/>
    <row r="8266" s="1" customFormat="true"/>
    <row r="8267" s="1" customFormat="true"/>
    <row r="8268" s="1" customFormat="true"/>
    <row r="8269" s="1" customFormat="true"/>
    <row r="8270" s="1" customFormat="true"/>
    <row r="8271" s="1" customFormat="true"/>
    <row r="8272" s="1" customFormat="true"/>
    <row r="8273" s="1" customFormat="true"/>
    <row r="8274" s="1" customFormat="true"/>
    <row r="8275" s="1" customFormat="true"/>
    <row r="8276" s="1" customFormat="true"/>
    <row r="8277" s="1" customFormat="true"/>
    <row r="8278" s="1" customFormat="true"/>
    <row r="8279" s="1" customFormat="true"/>
    <row r="8280" s="1" customFormat="true"/>
    <row r="8281" s="1" customFormat="true"/>
    <row r="8282" s="1" customFormat="true"/>
    <row r="8283" s="1" customFormat="true"/>
    <row r="8284" s="1" customFormat="true"/>
    <row r="8285" s="1" customFormat="true"/>
    <row r="8286" s="1" customFormat="true"/>
    <row r="8287" s="1" customFormat="true"/>
    <row r="8288" s="1" customFormat="true"/>
    <row r="8289" s="1" customFormat="true"/>
    <row r="8290" s="1" customFormat="true"/>
    <row r="8291" s="1" customFormat="true"/>
    <row r="8292" s="1" customFormat="true"/>
    <row r="8293" s="1" customFormat="true"/>
    <row r="8294" s="1" customFormat="true"/>
    <row r="8295" s="1" customFormat="true"/>
    <row r="8296" s="1" customFormat="true"/>
    <row r="8297" s="1" customFormat="true"/>
    <row r="8298" s="1" customFormat="true"/>
    <row r="8299" s="1" customFormat="true"/>
    <row r="8300" s="1" customFormat="true"/>
    <row r="8301" s="1" customFormat="true"/>
    <row r="8302" s="1" customFormat="true"/>
    <row r="8303" s="1" customFormat="true"/>
    <row r="8304" s="1" customFormat="true"/>
    <row r="8305" s="1" customFormat="true"/>
    <row r="8306" s="1" customFormat="true"/>
    <row r="8307" s="1" customFormat="true"/>
    <row r="8308" s="1" customFormat="true"/>
    <row r="8309" s="1" customFormat="true"/>
    <row r="8310" s="1" customFormat="true"/>
    <row r="8311" s="1" customFormat="true"/>
    <row r="8312" s="1" customFormat="true"/>
    <row r="8313" s="1" customFormat="true"/>
    <row r="8314" s="1" customFormat="true"/>
    <row r="8315" s="1" customFormat="true"/>
    <row r="8316" s="1" customFormat="true"/>
    <row r="8317" s="1" customFormat="true"/>
    <row r="8318" s="1" customFormat="true"/>
    <row r="8319" s="1" customFormat="true"/>
    <row r="8320" s="1" customFormat="true"/>
    <row r="8321" s="1" customFormat="true"/>
    <row r="8322" s="1" customFormat="true"/>
    <row r="8323" s="1" customFormat="true"/>
    <row r="8324" s="1" customFormat="true"/>
    <row r="8325" s="1" customFormat="true"/>
    <row r="8326" s="1" customFormat="true"/>
    <row r="8327" s="1" customFormat="true"/>
    <row r="8328" s="1" customFormat="true"/>
    <row r="8329" s="1" customFormat="true"/>
    <row r="8330" s="1" customFormat="true"/>
    <row r="8331" s="1" customFormat="true"/>
    <row r="8332" s="1" customFormat="true"/>
    <row r="8333" s="1" customFormat="true"/>
    <row r="8334" s="1" customFormat="true"/>
    <row r="8335" s="1" customFormat="true"/>
    <row r="8336" s="1" customFormat="true"/>
    <row r="8337" s="1" customFormat="true"/>
    <row r="8338" s="1" customFormat="true"/>
    <row r="8339" s="1" customFormat="true"/>
    <row r="8340" s="1" customFormat="true"/>
    <row r="8341" s="1" customFormat="true"/>
    <row r="8342" s="1" customFormat="true"/>
    <row r="8343" s="1" customFormat="true"/>
    <row r="8344" s="1" customFormat="true"/>
    <row r="8345" s="1" customFormat="true"/>
    <row r="8346" s="1" customFormat="true"/>
    <row r="8347" s="1" customFormat="true"/>
    <row r="8348" s="1" customFormat="true"/>
    <row r="8349" s="1" customFormat="true"/>
    <row r="8350" s="1" customFormat="true"/>
    <row r="8351" s="1" customFormat="true"/>
    <row r="8352" s="1" customFormat="true"/>
    <row r="8353" s="1" customFormat="true"/>
    <row r="8354" s="1" customFormat="true"/>
    <row r="8355" s="1" customFormat="true"/>
    <row r="8356" s="1" customFormat="true"/>
    <row r="8357" s="1" customFormat="true"/>
    <row r="8358" s="1" customFormat="true"/>
    <row r="8359" s="1" customFormat="true"/>
    <row r="8360" s="1" customFormat="true"/>
    <row r="8361" s="1" customFormat="true"/>
    <row r="8362" s="1" customFormat="true"/>
    <row r="8363" s="1" customFormat="true"/>
    <row r="8364" s="1" customFormat="true"/>
    <row r="8365" s="1" customFormat="true"/>
    <row r="8366" s="1" customFormat="true"/>
    <row r="8367" s="1" customFormat="true"/>
    <row r="8368" s="1" customFormat="true"/>
    <row r="8369" s="1" customFormat="true"/>
    <row r="8370" s="1" customFormat="true"/>
    <row r="8371" s="1" customFormat="true"/>
    <row r="8372" s="1" customFormat="true"/>
    <row r="8373" s="1" customFormat="true"/>
    <row r="8374" s="1" customFormat="true"/>
    <row r="8375" s="1" customFormat="true"/>
    <row r="8376" s="1" customFormat="true"/>
    <row r="8377" s="1" customFormat="true"/>
    <row r="8378" s="1" customFormat="true"/>
    <row r="8379" s="1" customFormat="true"/>
    <row r="8380" s="1" customFormat="true"/>
    <row r="8381" s="1" customFormat="true"/>
    <row r="8382" s="1" customFormat="true"/>
    <row r="8383" s="1" customFormat="true"/>
    <row r="8384" s="1" customFormat="true"/>
    <row r="8385" s="1" customFormat="true"/>
    <row r="8386" s="1" customFormat="true"/>
    <row r="8387" s="1" customFormat="true"/>
    <row r="8388" s="1" customFormat="true"/>
    <row r="8389" s="1" customFormat="true"/>
    <row r="8390" s="1" customFormat="true"/>
    <row r="8391" s="1" customFormat="true"/>
    <row r="8392" s="1" customFormat="true"/>
    <row r="8393" s="1" customFormat="true"/>
    <row r="8394" s="1" customFormat="true"/>
    <row r="8395" s="1" customFormat="true"/>
    <row r="8396" s="1" customFormat="true"/>
    <row r="8397" s="1" customFormat="true"/>
    <row r="8398" s="1" customFormat="true"/>
    <row r="8399" s="1" customFormat="true"/>
    <row r="8400" s="1" customFormat="true"/>
    <row r="8401" s="1" customFormat="true"/>
    <row r="8402" s="1" customFormat="true"/>
    <row r="8403" s="1" customFormat="true"/>
    <row r="8404" s="1" customFormat="true"/>
    <row r="8405" s="1" customFormat="true"/>
    <row r="8406" s="1" customFormat="true"/>
    <row r="8407" s="1" customFormat="true"/>
    <row r="8408" s="1" customFormat="true"/>
    <row r="8409" s="1" customFormat="true"/>
    <row r="8410" s="1" customFormat="true"/>
    <row r="8411" s="1" customFormat="true"/>
    <row r="8412" s="1" customFormat="true"/>
    <row r="8413" s="1" customFormat="true"/>
    <row r="8414" s="1" customFormat="true"/>
    <row r="8415" s="1" customFormat="true"/>
    <row r="8416" s="1" customFormat="true"/>
    <row r="8417" s="1" customFormat="true"/>
    <row r="8418" s="1" customFormat="true"/>
    <row r="8419" s="1" customFormat="true"/>
    <row r="8420" s="1" customFormat="true"/>
    <row r="8421" s="1" customFormat="true"/>
    <row r="8422" s="1" customFormat="true"/>
    <row r="8423" s="1" customFormat="true"/>
    <row r="8424" s="1" customFormat="true"/>
    <row r="8425" s="1" customFormat="true"/>
    <row r="8426" s="1" customFormat="true"/>
    <row r="8427" s="1" customFormat="true"/>
    <row r="8428" s="1" customFormat="true"/>
    <row r="8429" s="1" customFormat="true"/>
    <row r="8430" s="1" customFormat="true"/>
    <row r="8431" s="1" customFormat="true"/>
    <row r="8432" s="1" customFormat="true"/>
    <row r="8433" s="1" customFormat="true"/>
    <row r="8434" s="1" customFormat="true"/>
    <row r="8435" s="1" customFormat="true"/>
    <row r="8436" s="1" customFormat="true"/>
    <row r="8437" s="1" customFormat="true"/>
    <row r="8438" s="1" customFormat="true"/>
    <row r="8439" s="1" customFormat="true"/>
    <row r="8440" s="1" customFormat="true"/>
    <row r="8441" s="1" customFormat="true"/>
    <row r="8442" s="1" customFormat="true"/>
    <row r="8443" s="1" customFormat="true"/>
    <row r="8444" s="1" customFormat="true"/>
    <row r="8445" s="1" customFormat="true"/>
    <row r="8446" s="1" customFormat="true"/>
    <row r="8447" s="1" customFormat="true"/>
    <row r="8448" s="1" customFormat="true"/>
    <row r="8449" s="1" customFormat="true"/>
    <row r="8450" s="1" customFormat="true"/>
    <row r="8451" s="1" customFormat="true"/>
    <row r="8452" s="1" customFormat="true"/>
    <row r="8453" s="1" customFormat="true"/>
    <row r="8454" s="1" customFormat="true"/>
    <row r="8455" s="1" customFormat="true"/>
    <row r="8456" s="1" customFormat="true"/>
    <row r="8457" s="1" customFormat="true"/>
    <row r="8458" s="1" customFormat="true"/>
    <row r="8459" s="1" customFormat="true"/>
    <row r="8460" s="1" customFormat="true"/>
    <row r="8461" s="1" customFormat="true"/>
    <row r="8462" s="1" customFormat="true"/>
    <row r="8463" s="1" customFormat="true"/>
    <row r="8464" s="1" customFormat="true"/>
    <row r="8465" s="1" customFormat="true"/>
    <row r="8466" s="1" customFormat="true"/>
    <row r="8467" s="1" customFormat="true"/>
    <row r="8468" s="1" customFormat="true"/>
    <row r="8469" s="1" customFormat="true"/>
    <row r="8470" s="1" customFormat="true"/>
    <row r="8471" s="1" customFormat="true"/>
    <row r="8472" s="1" customFormat="true"/>
    <row r="8473" s="1" customFormat="true"/>
    <row r="8474" s="1" customFormat="true"/>
    <row r="8475" s="1" customFormat="true"/>
    <row r="8476" s="1" customFormat="true"/>
    <row r="8477" s="1" customFormat="true"/>
    <row r="8478" s="1" customFormat="true"/>
    <row r="8479" s="1" customFormat="true"/>
    <row r="8480" s="1" customFormat="true"/>
    <row r="8481" s="1" customFormat="true"/>
    <row r="8482" s="1" customFormat="true"/>
    <row r="8483" s="1" customFormat="true"/>
    <row r="8484" s="1" customFormat="true"/>
    <row r="8485" s="1" customFormat="true"/>
    <row r="8486" s="1" customFormat="true"/>
    <row r="8487" s="1" customFormat="true"/>
    <row r="8488" s="1" customFormat="true"/>
    <row r="8489" s="1" customFormat="true"/>
    <row r="8490" s="1" customFormat="true"/>
    <row r="8491" s="1" customFormat="true"/>
    <row r="8492" s="1" customFormat="true"/>
    <row r="8493" s="1" customFormat="true"/>
    <row r="8494" s="1" customFormat="true"/>
    <row r="8495" s="1" customFormat="true"/>
    <row r="8496" s="1" customFormat="true"/>
    <row r="8497" s="1" customFormat="true"/>
    <row r="8498" s="1" customFormat="true"/>
    <row r="8499" s="1" customFormat="true"/>
    <row r="8500" s="1" customFormat="true"/>
    <row r="8501" s="1" customFormat="true"/>
    <row r="8502" s="1" customFormat="true"/>
    <row r="8503" s="1" customFormat="true"/>
    <row r="8504" s="1" customFormat="true"/>
    <row r="8505" s="1" customFormat="true"/>
    <row r="8506" s="1" customFormat="true"/>
    <row r="8507" s="1" customFormat="true"/>
    <row r="8508" s="1" customFormat="true"/>
    <row r="8509" s="1" customFormat="true"/>
    <row r="8510" s="1" customFormat="true"/>
    <row r="8511" s="1" customFormat="true"/>
    <row r="8512" s="1" customFormat="true"/>
    <row r="8513" s="1" customFormat="true"/>
    <row r="8514" s="1" customFormat="true"/>
    <row r="8515" s="1" customFormat="true"/>
    <row r="8516" s="1" customFormat="true"/>
    <row r="8517" s="1" customFormat="true"/>
    <row r="8518" s="1" customFormat="true"/>
    <row r="8519" s="1" customFormat="true"/>
    <row r="8520" s="1" customFormat="true"/>
    <row r="8521" s="1" customFormat="true"/>
    <row r="8522" s="1" customFormat="true"/>
    <row r="8523" s="1" customFormat="true"/>
    <row r="8524" s="1" customFormat="true"/>
    <row r="8525" s="1" customFormat="true"/>
    <row r="8526" s="1" customFormat="true"/>
    <row r="8527" s="1" customFormat="true"/>
    <row r="8528" s="1" customFormat="true"/>
    <row r="8529" s="1" customFormat="true"/>
    <row r="8530" s="1" customFormat="true"/>
    <row r="8531" s="1" customFormat="true"/>
    <row r="8532" s="1" customFormat="true"/>
    <row r="8533" s="1" customFormat="true"/>
    <row r="8534" s="1" customFormat="true"/>
    <row r="8535" s="1" customFormat="true"/>
    <row r="8536" s="1" customFormat="true"/>
    <row r="8537" s="1" customFormat="true"/>
    <row r="8538" s="1" customFormat="true"/>
    <row r="8539" s="1" customFormat="true"/>
    <row r="8540" s="1" customFormat="true"/>
    <row r="8541" s="1" customFormat="true"/>
    <row r="8542" s="1" customFormat="true"/>
    <row r="8543" s="1" customFormat="true"/>
    <row r="8544" s="1" customFormat="true"/>
    <row r="8545" s="1" customFormat="true"/>
    <row r="8546" s="1" customFormat="true"/>
    <row r="8547" s="1" customFormat="true"/>
    <row r="8548" s="1" customFormat="true"/>
    <row r="8549" s="1" customFormat="true"/>
    <row r="8550" s="1" customFormat="true"/>
    <row r="8551" s="1" customFormat="true"/>
    <row r="8552" s="1" customFormat="true"/>
    <row r="8553" s="1" customFormat="true"/>
    <row r="8554" s="1" customFormat="true"/>
    <row r="8555" s="1" customFormat="true"/>
    <row r="8556" s="1" customFormat="true"/>
    <row r="8557" s="1" customFormat="true"/>
    <row r="8558" s="1" customFormat="true"/>
    <row r="8559" s="1" customFormat="true"/>
    <row r="8560" s="1" customFormat="true"/>
    <row r="8561" s="1" customFormat="true"/>
    <row r="8562" s="1" customFormat="true"/>
    <row r="8563" s="1" customFormat="true"/>
    <row r="8564" s="1" customFormat="true"/>
    <row r="8565" s="1" customFormat="true"/>
    <row r="8566" s="1" customFormat="true"/>
    <row r="8567" s="1" customFormat="true"/>
    <row r="8568" s="1" customFormat="true"/>
    <row r="8569" s="1" customFormat="true"/>
    <row r="8570" s="1" customFormat="true"/>
    <row r="8571" s="1" customFormat="true"/>
    <row r="8572" s="1" customFormat="true"/>
    <row r="8573" s="1" customFormat="true"/>
    <row r="8574" s="1" customFormat="true"/>
    <row r="8575" s="1" customFormat="true"/>
    <row r="8576" s="1" customFormat="true"/>
    <row r="8577" s="1" customFormat="true"/>
    <row r="8578" s="1" customFormat="true"/>
    <row r="8579" s="1" customFormat="true"/>
    <row r="8580" s="1" customFormat="true"/>
    <row r="8581" s="1" customFormat="true"/>
    <row r="8582" s="1" customFormat="true"/>
    <row r="8583" s="1" customFormat="true"/>
    <row r="8584" s="1" customFormat="true"/>
    <row r="8585" s="1" customFormat="true"/>
    <row r="8586" s="1" customFormat="true"/>
    <row r="8587" s="1" customFormat="true"/>
    <row r="8588" s="1" customFormat="true"/>
    <row r="8589" s="1" customFormat="true"/>
    <row r="8590" s="1" customFormat="true"/>
    <row r="8591" s="1" customFormat="true"/>
    <row r="8592" s="1" customFormat="true"/>
    <row r="8593" s="1" customFormat="true"/>
    <row r="8594" s="1" customFormat="true"/>
    <row r="8595" s="1" customFormat="true"/>
    <row r="8596" s="1" customFormat="true"/>
    <row r="8597" s="1" customFormat="true"/>
    <row r="8598" s="1" customFormat="true"/>
    <row r="8599" s="1" customFormat="true"/>
    <row r="8600" s="1" customFormat="true"/>
    <row r="8601" s="1" customFormat="true"/>
    <row r="8602" s="1" customFormat="true"/>
    <row r="8603" s="1" customFormat="true"/>
    <row r="8604" s="1" customFormat="true"/>
    <row r="8605" s="1" customFormat="true"/>
    <row r="8606" s="1" customFormat="true"/>
    <row r="8607" s="1" customFormat="true"/>
    <row r="8608" s="1" customFormat="true"/>
    <row r="8609" s="1" customFormat="true"/>
    <row r="8610" s="1" customFormat="true"/>
    <row r="8611" s="1" customFormat="true"/>
    <row r="8612" s="1" customFormat="true"/>
    <row r="8613" s="1" customFormat="true"/>
    <row r="8614" s="1" customFormat="true"/>
    <row r="8615" s="1" customFormat="true"/>
    <row r="8616" s="1" customFormat="true"/>
    <row r="8617" s="1" customFormat="true"/>
    <row r="8618" s="1" customFormat="true"/>
    <row r="8619" s="1" customFormat="true"/>
    <row r="8620" s="1" customFormat="true"/>
    <row r="8621" s="1" customFormat="true"/>
    <row r="8622" s="1" customFormat="true"/>
    <row r="8623" s="1" customFormat="true"/>
    <row r="8624" s="1" customFormat="true"/>
    <row r="8625" s="1" customFormat="true"/>
    <row r="8626" s="1" customFormat="true"/>
    <row r="8627" s="1" customFormat="true"/>
    <row r="8628" s="1" customFormat="true"/>
    <row r="8629" s="1" customFormat="true"/>
    <row r="8630" s="1" customFormat="true"/>
    <row r="8631" s="1" customFormat="true"/>
    <row r="8632" s="1" customFormat="true"/>
    <row r="8633" s="1" customFormat="true"/>
    <row r="8634" s="1" customFormat="true"/>
    <row r="8635" s="1" customFormat="true"/>
    <row r="8636" s="1" customFormat="true"/>
    <row r="8637" s="1" customFormat="true"/>
    <row r="8638" s="1" customFormat="true"/>
    <row r="8639" s="1" customFormat="true"/>
    <row r="8640" s="1" customFormat="true"/>
    <row r="8641" s="1" customFormat="true"/>
    <row r="8642" s="1" customFormat="true"/>
    <row r="8643" s="1" customFormat="true"/>
    <row r="8644" s="1" customFormat="true"/>
    <row r="8645" s="1" customFormat="true"/>
    <row r="8646" s="1" customFormat="true"/>
    <row r="8647" s="1" customFormat="true"/>
    <row r="8648" s="1" customFormat="true"/>
    <row r="8649" s="1" customFormat="true"/>
    <row r="8650" s="1" customFormat="true"/>
    <row r="8651" s="1" customFormat="true"/>
    <row r="8652" s="1" customFormat="true"/>
    <row r="8653" s="1" customFormat="true"/>
    <row r="8654" s="1" customFormat="true"/>
    <row r="8655" s="1" customFormat="true"/>
    <row r="8656" s="1" customFormat="true"/>
    <row r="8657" s="1" customFormat="true"/>
    <row r="8658" s="1" customFormat="true"/>
    <row r="8659" s="1" customFormat="true"/>
    <row r="8660" s="1" customFormat="true"/>
    <row r="8661" s="1" customFormat="true"/>
    <row r="8662" s="1" customFormat="true"/>
    <row r="8663" s="1" customFormat="true"/>
    <row r="8664" s="1" customFormat="true"/>
    <row r="8665" s="1" customFormat="true"/>
    <row r="8666" s="1" customFormat="true"/>
    <row r="8667" s="1" customFormat="true"/>
    <row r="8668" s="1" customFormat="true"/>
    <row r="8669" s="1" customFormat="true"/>
    <row r="8670" s="1" customFormat="true"/>
    <row r="8671" s="1" customFormat="true"/>
    <row r="8672" s="1" customFormat="true"/>
    <row r="8673" s="1" customFormat="true"/>
    <row r="8674" s="1" customFormat="true"/>
    <row r="8675" s="1" customFormat="true"/>
    <row r="8676" s="1" customFormat="true"/>
    <row r="8677" s="1" customFormat="true"/>
    <row r="8678" s="1" customFormat="true"/>
    <row r="8679" s="1" customFormat="true"/>
    <row r="8680" s="1" customFormat="true"/>
    <row r="8681" s="1" customFormat="true"/>
    <row r="8682" s="1" customFormat="true"/>
    <row r="8683" s="1" customFormat="true"/>
    <row r="8684" s="1" customFormat="true"/>
    <row r="8685" s="1" customFormat="true"/>
    <row r="8686" s="1" customFormat="true"/>
    <row r="8687" s="1" customFormat="true"/>
    <row r="8688" s="1" customFormat="true"/>
    <row r="8689" s="1" customFormat="true"/>
    <row r="8690" s="1" customFormat="true"/>
    <row r="8691" s="1" customFormat="true"/>
    <row r="8692" s="1" customFormat="true"/>
    <row r="8693" s="1" customFormat="true"/>
    <row r="8694" s="1" customFormat="true"/>
    <row r="8695" s="1" customFormat="true"/>
    <row r="8696" s="1" customFormat="true"/>
    <row r="8697" s="1" customFormat="true"/>
    <row r="8698" s="1" customFormat="true"/>
    <row r="8699" s="1" customFormat="true"/>
    <row r="8700" s="1" customFormat="true"/>
    <row r="8701" s="1" customFormat="true"/>
    <row r="8702" s="1" customFormat="true"/>
    <row r="8703" s="1" customFormat="true"/>
    <row r="8704" s="1" customFormat="true"/>
    <row r="8705" s="1" customFormat="true"/>
    <row r="8706" s="1" customFormat="true"/>
    <row r="8707" s="1" customFormat="true"/>
    <row r="8708" s="1" customFormat="true"/>
    <row r="8709" s="1" customFormat="true"/>
    <row r="8710" s="1" customFormat="true"/>
    <row r="8711" s="1" customFormat="true"/>
    <row r="8712" s="1" customFormat="true"/>
    <row r="8713" s="1" customFormat="true"/>
    <row r="8714" s="1" customFormat="true"/>
    <row r="8715" s="1" customFormat="true"/>
    <row r="8716" s="1" customFormat="true"/>
    <row r="8717" s="1" customFormat="true"/>
    <row r="8718" s="1" customFormat="true"/>
    <row r="8719" s="1" customFormat="true"/>
    <row r="8720" s="1" customFormat="true"/>
    <row r="8721" s="1" customFormat="true"/>
    <row r="8722" s="1" customFormat="true"/>
    <row r="8723" s="1" customFormat="true"/>
    <row r="8724" s="1" customFormat="true"/>
    <row r="8725" s="1" customFormat="true"/>
    <row r="8726" s="1" customFormat="true"/>
    <row r="8727" s="1" customFormat="true"/>
    <row r="8728" s="1" customFormat="true"/>
    <row r="8729" s="1" customFormat="true"/>
    <row r="8730" s="1" customFormat="true"/>
    <row r="8731" s="1" customFormat="true"/>
    <row r="8732" s="1" customFormat="true"/>
    <row r="8733" s="1" customFormat="true"/>
    <row r="8734" s="1" customFormat="true"/>
    <row r="8735" s="1" customFormat="true"/>
    <row r="8736" s="1" customFormat="true"/>
    <row r="8737" s="1" customFormat="true"/>
    <row r="8738" s="1" customFormat="true"/>
    <row r="8739" s="1" customFormat="true"/>
    <row r="8740" s="1" customFormat="true"/>
    <row r="8741" s="1" customFormat="true"/>
    <row r="8742" s="1" customFormat="true"/>
    <row r="8743" s="1" customFormat="true"/>
    <row r="8744" s="1" customFormat="true"/>
    <row r="8745" s="1" customFormat="true"/>
    <row r="8746" s="1" customFormat="true"/>
    <row r="8747" s="1" customFormat="true"/>
    <row r="8748" s="1" customFormat="true"/>
    <row r="8749" s="1" customFormat="true"/>
    <row r="8750" s="1" customFormat="true"/>
    <row r="8751" s="1" customFormat="true"/>
    <row r="8752" s="1" customFormat="true"/>
    <row r="8753" s="1" customFormat="true"/>
    <row r="8754" s="1" customFormat="true"/>
    <row r="8755" s="1" customFormat="true"/>
    <row r="8756" s="1" customFormat="true"/>
    <row r="8757" s="1" customFormat="true"/>
    <row r="8758" s="1" customFormat="true"/>
    <row r="8759" s="1" customFormat="true"/>
    <row r="8760" s="1" customFormat="true"/>
    <row r="8761" s="1" customFormat="true"/>
    <row r="8762" s="1" customFormat="true"/>
    <row r="8763" s="1" customFormat="true"/>
    <row r="8764" s="1" customFormat="true"/>
    <row r="8765" s="1" customFormat="true"/>
    <row r="8766" s="1" customFormat="true"/>
    <row r="8767" s="1" customFormat="true"/>
    <row r="8768" s="1" customFormat="true"/>
    <row r="8769" s="1" customFormat="true"/>
    <row r="8770" s="1" customFormat="true"/>
    <row r="8771" s="1" customFormat="true"/>
    <row r="8772" s="1" customFormat="true"/>
    <row r="8773" s="1" customFormat="true"/>
    <row r="8774" s="1" customFormat="true"/>
    <row r="8775" s="1" customFormat="true"/>
    <row r="8776" s="1" customFormat="true"/>
    <row r="8777" s="1" customFormat="true"/>
    <row r="8778" s="1" customFormat="true"/>
    <row r="8779" s="1" customFormat="true"/>
    <row r="8780" s="1" customFormat="true"/>
    <row r="8781" s="1" customFormat="true"/>
    <row r="8782" s="1" customFormat="true"/>
    <row r="8783" s="1" customFormat="true"/>
    <row r="8784" s="1" customFormat="true"/>
    <row r="8785" s="1" customFormat="true"/>
    <row r="8786" s="1" customFormat="true"/>
    <row r="8787" s="1" customFormat="true"/>
    <row r="8788" s="1" customFormat="true"/>
    <row r="8789" s="1" customFormat="true"/>
    <row r="8790" s="1" customFormat="true"/>
    <row r="8791" s="1" customFormat="true"/>
    <row r="8792" s="1" customFormat="true"/>
    <row r="8793" s="1" customFormat="true"/>
    <row r="8794" s="1" customFormat="true"/>
    <row r="8795" s="1" customFormat="true"/>
    <row r="8796" s="1" customFormat="true"/>
    <row r="8797" s="1" customFormat="true"/>
    <row r="8798" s="1" customFormat="true"/>
    <row r="8799" s="1" customFormat="true"/>
    <row r="8800" s="1" customFormat="true"/>
    <row r="8801" s="1" customFormat="true"/>
    <row r="8802" s="1" customFormat="true"/>
    <row r="8803" s="1" customFormat="true"/>
    <row r="8804" s="1" customFormat="true"/>
    <row r="8805" s="1" customFormat="true"/>
    <row r="8806" s="1" customFormat="true"/>
    <row r="8807" s="1" customFormat="true"/>
    <row r="8808" s="1" customFormat="true"/>
    <row r="8809" s="1" customFormat="true"/>
    <row r="8810" s="1" customFormat="true"/>
    <row r="8811" s="1" customFormat="true"/>
    <row r="8812" s="1" customFormat="true"/>
    <row r="8813" s="1" customFormat="true"/>
    <row r="8814" s="1" customFormat="true"/>
    <row r="8815" s="1" customFormat="true"/>
    <row r="8816" s="1" customFormat="true"/>
    <row r="8817" s="1" customFormat="true"/>
    <row r="8818" s="1" customFormat="true"/>
    <row r="8819" s="1" customFormat="true"/>
    <row r="8820" s="1" customFormat="true"/>
    <row r="8821" s="1" customFormat="true"/>
    <row r="8822" s="1" customFormat="true"/>
    <row r="8823" s="1" customFormat="true"/>
    <row r="8824" s="1" customFormat="true"/>
    <row r="8825" s="1" customFormat="true"/>
    <row r="8826" s="1" customFormat="true"/>
    <row r="8827" s="1" customFormat="true"/>
    <row r="8828" s="1" customFormat="true"/>
    <row r="8829" s="1" customFormat="true"/>
    <row r="8830" s="1" customFormat="true"/>
    <row r="8831" s="1" customFormat="true"/>
    <row r="8832" s="1" customFormat="true"/>
    <row r="8833" s="1" customFormat="true"/>
    <row r="8834" s="1" customFormat="true"/>
    <row r="8835" s="1" customFormat="true"/>
    <row r="8836" s="1" customFormat="true"/>
    <row r="8837" s="1" customFormat="true"/>
    <row r="8838" s="1" customFormat="true"/>
    <row r="8839" s="1" customFormat="true"/>
    <row r="8840" s="1" customFormat="true"/>
    <row r="8841" s="1" customFormat="true"/>
    <row r="8842" s="1" customFormat="true"/>
    <row r="8843" s="1" customFormat="true"/>
    <row r="8844" s="1" customFormat="true"/>
    <row r="8845" s="1" customFormat="true"/>
    <row r="8846" s="1" customFormat="true"/>
    <row r="8847" s="1" customFormat="true"/>
    <row r="8848" s="1" customFormat="true"/>
    <row r="8849" s="1" customFormat="true"/>
    <row r="8850" s="1" customFormat="true"/>
    <row r="8851" s="1" customFormat="true"/>
    <row r="8852" s="1" customFormat="true"/>
    <row r="8853" s="1" customFormat="true"/>
    <row r="8854" s="1" customFormat="true"/>
    <row r="8855" s="1" customFormat="true"/>
    <row r="8856" s="1" customFormat="true"/>
    <row r="8857" s="1" customFormat="true"/>
    <row r="8858" s="1" customFormat="true"/>
    <row r="8859" s="1" customFormat="true"/>
    <row r="8860" s="1" customFormat="true"/>
    <row r="8861" s="1" customFormat="true"/>
    <row r="8862" s="1" customFormat="true"/>
    <row r="8863" s="1" customFormat="true"/>
    <row r="8864" s="1" customFormat="true"/>
    <row r="8865" s="1" customFormat="true"/>
    <row r="8866" s="1" customFormat="true"/>
    <row r="8867" s="1" customFormat="true"/>
    <row r="8868" s="1" customFormat="true"/>
    <row r="8869" s="1" customFormat="true"/>
    <row r="8870" s="1" customFormat="true"/>
    <row r="8871" s="1" customFormat="true"/>
    <row r="8872" s="1" customFormat="true"/>
    <row r="8873" s="1" customFormat="true"/>
    <row r="8874" s="1" customFormat="true"/>
    <row r="8875" s="1" customFormat="true"/>
    <row r="8876" s="1" customFormat="true"/>
    <row r="8877" s="1" customFormat="true"/>
    <row r="8878" s="1" customFormat="true"/>
    <row r="8879" s="1" customFormat="true"/>
    <row r="8880" s="1" customFormat="true"/>
    <row r="8881" s="1" customFormat="true"/>
    <row r="8882" s="1" customFormat="true"/>
    <row r="8883" s="1" customFormat="true"/>
    <row r="8884" s="1" customFormat="true"/>
    <row r="8885" s="1" customFormat="true"/>
    <row r="8886" s="1" customFormat="true"/>
    <row r="8887" s="1" customFormat="true"/>
    <row r="8888" s="1" customFormat="true"/>
    <row r="8889" s="1" customFormat="true"/>
    <row r="8890" s="1" customFormat="true"/>
    <row r="8891" s="1" customFormat="true"/>
    <row r="8892" s="1" customFormat="true"/>
    <row r="8893" s="1" customFormat="true"/>
    <row r="8894" s="1" customFormat="true"/>
    <row r="8895" s="1" customFormat="true"/>
    <row r="8896" s="1" customFormat="true"/>
    <row r="8897" s="1" customFormat="true"/>
    <row r="8898" s="1" customFormat="true"/>
    <row r="8899" s="1" customFormat="true"/>
    <row r="8900" s="1" customFormat="true"/>
    <row r="8901" s="1" customFormat="true"/>
    <row r="8902" s="1" customFormat="true"/>
    <row r="8903" s="1" customFormat="true"/>
    <row r="8904" s="1" customFormat="true"/>
    <row r="8905" s="1" customFormat="true"/>
    <row r="8906" s="1" customFormat="true"/>
    <row r="8907" s="1" customFormat="true"/>
    <row r="8908" s="1" customFormat="true"/>
    <row r="8909" s="1" customFormat="true"/>
    <row r="8910" s="1" customFormat="true"/>
    <row r="8911" s="1" customFormat="true"/>
    <row r="8912" s="1" customFormat="true"/>
    <row r="8913" s="1" customFormat="true"/>
    <row r="8914" s="1" customFormat="true"/>
    <row r="8915" s="1" customFormat="true"/>
    <row r="8916" s="1" customFormat="true"/>
    <row r="8917" s="1" customFormat="true"/>
    <row r="8918" s="1" customFormat="true"/>
    <row r="8919" s="1" customFormat="true"/>
    <row r="8920" s="1" customFormat="true"/>
    <row r="8921" s="1" customFormat="true"/>
    <row r="8922" s="1" customFormat="true"/>
    <row r="8923" s="1" customFormat="true"/>
    <row r="8924" s="1" customFormat="true"/>
    <row r="8925" s="1" customFormat="true"/>
    <row r="8926" s="1" customFormat="true"/>
    <row r="8927" s="1" customFormat="true"/>
    <row r="8928" s="1" customFormat="true"/>
    <row r="8929" s="1" customFormat="true"/>
    <row r="8930" s="1" customFormat="true"/>
    <row r="8931" s="1" customFormat="true"/>
    <row r="8932" s="1" customFormat="true"/>
    <row r="8933" s="1" customFormat="true"/>
    <row r="8934" s="1" customFormat="true"/>
    <row r="8935" s="1" customFormat="true"/>
    <row r="8936" s="1" customFormat="true"/>
    <row r="8937" s="1" customFormat="true"/>
    <row r="8938" s="1" customFormat="true"/>
    <row r="8939" s="1" customFormat="true"/>
    <row r="8940" s="1" customFormat="true"/>
    <row r="8941" s="1" customFormat="true"/>
    <row r="8942" s="1" customFormat="true"/>
    <row r="8943" s="1" customFormat="true"/>
    <row r="8944" s="1" customFormat="true"/>
    <row r="8945" s="1" customFormat="true"/>
    <row r="8946" s="1" customFormat="true"/>
    <row r="8947" s="1" customFormat="true"/>
    <row r="8948" s="1" customFormat="true"/>
    <row r="8949" s="1" customFormat="true"/>
    <row r="8950" s="1" customFormat="true"/>
    <row r="8951" s="1" customFormat="true"/>
    <row r="8952" s="1" customFormat="true"/>
    <row r="8953" s="1" customFormat="true"/>
    <row r="8954" s="1" customFormat="true"/>
    <row r="8955" s="1" customFormat="true"/>
    <row r="8956" s="1" customFormat="true"/>
    <row r="8957" s="1" customFormat="true"/>
    <row r="8958" s="1" customFormat="true"/>
    <row r="8959" s="1" customFormat="true"/>
    <row r="8960" s="1" customFormat="true"/>
    <row r="8961" s="1" customFormat="true"/>
    <row r="8962" s="1" customFormat="true"/>
    <row r="8963" s="1" customFormat="true"/>
    <row r="8964" s="1" customFormat="true"/>
    <row r="8965" s="1" customFormat="true"/>
    <row r="8966" s="1" customFormat="true"/>
    <row r="8967" s="1" customFormat="true"/>
    <row r="8968" s="1" customFormat="true"/>
    <row r="8969" s="1" customFormat="true"/>
    <row r="8970" s="1" customFormat="true"/>
    <row r="8971" s="1" customFormat="true"/>
    <row r="8972" s="1" customFormat="true"/>
    <row r="8973" s="1" customFormat="true"/>
    <row r="8974" s="1" customFormat="true"/>
    <row r="8975" s="1" customFormat="true"/>
    <row r="8976" s="1" customFormat="true"/>
    <row r="8977" s="1" customFormat="true"/>
    <row r="8978" s="1" customFormat="true"/>
    <row r="8979" s="1" customFormat="true"/>
    <row r="8980" s="1" customFormat="true"/>
    <row r="8981" s="1" customFormat="true"/>
    <row r="8982" s="1" customFormat="true"/>
    <row r="8983" s="1" customFormat="true"/>
    <row r="8984" s="1" customFormat="true"/>
    <row r="8985" s="1" customFormat="true"/>
    <row r="8986" s="1" customFormat="true"/>
    <row r="8987" s="1" customFormat="true"/>
    <row r="8988" s="1" customFormat="true"/>
    <row r="8989" s="1" customFormat="true"/>
    <row r="8990" s="1" customFormat="true"/>
    <row r="8991" s="1" customFormat="true"/>
    <row r="8992" s="1" customFormat="true"/>
    <row r="8993" s="1" customFormat="true"/>
    <row r="8994" s="1" customFormat="true"/>
    <row r="8995" s="1" customFormat="true"/>
    <row r="8996" s="1" customFormat="true"/>
    <row r="8997" s="1" customFormat="true"/>
    <row r="8998" s="1" customFormat="true"/>
    <row r="8999" s="1" customFormat="true"/>
    <row r="9000" s="1" customFormat="true"/>
    <row r="9001" s="1" customFormat="true"/>
    <row r="9002" s="1" customFormat="true"/>
    <row r="9003" s="1" customFormat="true"/>
    <row r="9004" s="1" customFormat="true"/>
    <row r="9005" s="1" customFormat="true"/>
    <row r="9006" s="1" customFormat="true"/>
    <row r="9007" s="1" customFormat="true"/>
    <row r="9008" s="1" customFormat="true"/>
    <row r="9009" s="1" customFormat="true"/>
    <row r="9010" s="1" customFormat="true"/>
    <row r="9011" s="1" customFormat="true"/>
    <row r="9012" s="1" customFormat="true"/>
    <row r="9013" s="1" customFormat="true"/>
    <row r="9014" s="1" customFormat="true"/>
    <row r="9015" s="1" customFormat="true"/>
    <row r="9016" s="1" customFormat="true"/>
    <row r="9017" s="1" customFormat="true"/>
    <row r="9018" s="1" customFormat="true"/>
    <row r="9019" s="1" customFormat="true"/>
    <row r="9020" s="1" customFormat="true"/>
    <row r="9021" s="1" customFormat="true"/>
    <row r="9022" s="1" customFormat="true"/>
    <row r="9023" s="1" customFormat="true"/>
    <row r="9024" s="1" customFormat="true"/>
    <row r="9025" s="1" customFormat="true"/>
    <row r="9026" s="1" customFormat="true"/>
    <row r="9027" s="1" customFormat="true"/>
    <row r="9028" s="1" customFormat="true"/>
    <row r="9029" s="1" customFormat="true"/>
    <row r="9030" s="1" customFormat="true"/>
    <row r="9031" s="1" customFormat="true"/>
    <row r="9032" s="1" customFormat="true"/>
    <row r="9033" s="1" customFormat="true"/>
    <row r="9034" s="1" customFormat="true"/>
    <row r="9035" s="1" customFormat="true"/>
    <row r="9036" s="1" customFormat="true"/>
    <row r="9037" s="1" customFormat="true"/>
    <row r="9038" s="1" customFormat="true"/>
    <row r="9039" s="1" customFormat="true"/>
    <row r="9040" s="1" customFormat="true"/>
    <row r="9041" s="1" customFormat="true"/>
    <row r="9042" s="1" customFormat="true"/>
    <row r="9043" s="1" customFormat="true"/>
    <row r="9044" s="1" customFormat="true"/>
    <row r="9045" s="1" customFormat="true"/>
    <row r="9046" s="1" customFormat="true"/>
    <row r="9047" s="1" customFormat="true"/>
    <row r="9048" s="1" customFormat="true"/>
    <row r="9049" s="1" customFormat="true"/>
    <row r="9050" s="1" customFormat="true"/>
    <row r="9051" s="1" customFormat="true"/>
    <row r="9052" s="1" customFormat="true"/>
    <row r="9053" s="1" customFormat="true"/>
    <row r="9054" s="1" customFormat="true"/>
    <row r="9055" s="1" customFormat="true"/>
    <row r="9056" s="1" customFormat="true"/>
    <row r="9057" s="1" customFormat="true"/>
    <row r="9058" s="1" customFormat="true"/>
    <row r="9059" s="1" customFormat="true"/>
    <row r="9060" s="1" customFormat="true"/>
    <row r="9061" s="1" customFormat="true"/>
    <row r="9062" s="1" customFormat="true"/>
    <row r="9063" s="1" customFormat="true"/>
    <row r="9064" s="1" customFormat="true"/>
    <row r="9065" s="1" customFormat="true"/>
    <row r="9066" s="1" customFormat="true"/>
    <row r="9067" s="1" customFormat="true"/>
    <row r="9068" s="1" customFormat="true"/>
    <row r="9069" s="1" customFormat="true"/>
    <row r="9070" s="1" customFormat="true"/>
    <row r="9071" s="1" customFormat="true"/>
    <row r="9072" s="1" customFormat="true"/>
    <row r="9073" s="1" customFormat="true"/>
    <row r="9074" s="1" customFormat="true"/>
    <row r="9075" s="1" customFormat="true"/>
    <row r="9076" s="1" customFormat="true"/>
    <row r="9077" s="1" customFormat="true"/>
    <row r="9078" s="1" customFormat="true"/>
    <row r="9079" s="1" customFormat="true"/>
    <row r="9080" s="1" customFormat="true"/>
    <row r="9081" s="1" customFormat="true"/>
    <row r="9082" s="1" customFormat="true"/>
    <row r="9083" s="1" customFormat="true"/>
    <row r="9084" s="1" customFormat="true"/>
    <row r="9085" s="1" customFormat="true"/>
    <row r="9086" s="1" customFormat="true"/>
    <row r="9087" s="1" customFormat="true"/>
    <row r="9088" s="1" customFormat="true"/>
    <row r="9089" s="1" customFormat="true"/>
    <row r="9090" s="1" customFormat="true"/>
    <row r="9091" s="1" customFormat="true"/>
    <row r="9092" s="1" customFormat="true"/>
    <row r="9093" s="1" customFormat="true"/>
    <row r="9094" s="1" customFormat="true"/>
    <row r="9095" s="1" customFormat="true"/>
    <row r="9096" s="1" customFormat="true"/>
    <row r="9097" s="1" customFormat="true"/>
    <row r="9098" s="1" customFormat="true"/>
    <row r="9099" s="1" customFormat="true"/>
    <row r="9100" s="1" customFormat="true"/>
    <row r="9101" s="1" customFormat="true"/>
    <row r="9102" s="1" customFormat="true"/>
    <row r="9103" s="1" customFormat="true"/>
    <row r="9104" s="1" customFormat="true"/>
    <row r="9105" s="1" customFormat="true"/>
    <row r="9106" s="1" customFormat="true"/>
    <row r="9107" s="1" customFormat="true"/>
    <row r="9108" s="1" customFormat="true"/>
    <row r="9109" s="1" customFormat="true"/>
    <row r="9110" s="1" customFormat="true"/>
    <row r="9111" s="1" customFormat="true"/>
    <row r="9112" s="1" customFormat="true"/>
    <row r="9113" s="1" customFormat="true"/>
    <row r="9114" s="1" customFormat="true"/>
    <row r="9115" s="1" customFormat="true"/>
    <row r="9116" s="1" customFormat="true"/>
    <row r="9117" s="1" customFormat="true"/>
    <row r="9118" s="1" customFormat="true"/>
    <row r="9119" s="1" customFormat="true"/>
    <row r="9120" s="1" customFormat="true"/>
    <row r="9121" s="1" customFormat="true"/>
    <row r="9122" s="1" customFormat="true"/>
    <row r="9123" s="1" customFormat="true"/>
    <row r="9124" s="1" customFormat="true"/>
    <row r="9125" s="1" customFormat="true"/>
    <row r="9126" s="1" customFormat="true"/>
    <row r="9127" s="1" customFormat="true"/>
    <row r="9128" s="1" customFormat="true"/>
    <row r="9129" s="1" customFormat="true"/>
    <row r="9130" s="1" customFormat="true"/>
    <row r="9131" s="1" customFormat="true"/>
    <row r="9132" s="1" customFormat="true"/>
    <row r="9133" s="1" customFormat="true"/>
    <row r="9134" s="1" customFormat="true"/>
    <row r="9135" s="1" customFormat="true"/>
    <row r="9136" s="1" customFormat="true"/>
    <row r="9137" s="1" customFormat="true"/>
    <row r="9138" s="1" customFormat="true"/>
    <row r="9139" s="1" customFormat="true"/>
    <row r="9140" s="1" customFormat="true"/>
    <row r="9141" s="1" customFormat="true"/>
    <row r="9142" s="1" customFormat="true"/>
    <row r="9143" s="1" customFormat="true"/>
    <row r="9144" s="1" customFormat="true"/>
    <row r="9145" s="1" customFormat="true"/>
    <row r="9146" s="1" customFormat="true"/>
    <row r="9147" s="1" customFormat="true"/>
    <row r="9148" s="1" customFormat="true"/>
    <row r="9149" s="1" customFormat="true"/>
    <row r="9150" s="1" customFormat="true"/>
    <row r="9151" s="1" customFormat="true"/>
    <row r="9152" s="1" customFormat="true"/>
    <row r="9153" s="1" customFormat="true"/>
    <row r="9154" s="1" customFormat="true"/>
    <row r="9155" s="1" customFormat="true"/>
    <row r="9156" s="1" customFormat="true"/>
    <row r="9157" s="1" customFormat="true"/>
    <row r="9158" s="1" customFormat="true"/>
    <row r="9159" s="1" customFormat="true"/>
    <row r="9160" s="1" customFormat="true"/>
    <row r="9161" s="1" customFormat="true"/>
    <row r="9162" s="1" customFormat="true"/>
    <row r="9163" s="1" customFormat="true"/>
    <row r="9164" s="1" customFormat="true"/>
    <row r="9165" s="1" customFormat="true"/>
    <row r="9166" s="1" customFormat="true"/>
    <row r="9167" s="1" customFormat="true"/>
    <row r="9168" s="1" customFormat="true"/>
    <row r="9169" s="1" customFormat="true"/>
    <row r="9170" s="1" customFormat="true"/>
    <row r="9171" s="1" customFormat="true"/>
    <row r="9172" s="1" customFormat="true"/>
    <row r="9173" s="1" customFormat="true"/>
    <row r="9174" s="1" customFormat="true"/>
    <row r="9175" s="1" customFormat="true"/>
    <row r="9176" s="1" customFormat="true"/>
    <row r="9177" s="1" customFormat="true"/>
    <row r="9178" s="1" customFormat="true"/>
    <row r="9179" s="1" customFormat="true"/>
    <row r="9180" s="1" customFormat="true"/>
    <row r="9181" s="1" customFormat="true"/>
    <row r="9182" s="1" customFormat="true"/>
    <row r="9183" s="1" customFormat="true"/>
    <row r="9184" s="1" customFormat="true"/>
    <row r="9185" s="1" customFormat="true"/>
    <row r="9186" s="1" customFormat="true"/>
    <row r="9187" s="1" customFormat="true"/>
    <row r="9188" s="1" customFormat="true"/>
    <row r="9189" s="1" customFormat="true"/>
    <row r="9190" s="1" customFormat="true"/>
    <row r="9191" s="1" customFormat="true"/>
    <row r="9192" s="1" customFormat="true"/>
    <row r="9193" s="1" customFormat="true"/>
    <row r="9194" s="1" customFormat="true"/>
    <row r="9195" s="1" customFormat="true"/>
    <row r="9196" s="1" customFormat="true"/>
    <row r="9197" s="1" customFormat="true"/>
    <row r="9198" s="1" customFormat="true"/>
    <row r="9199" s="1" customFormat="true"/>
    <row r="9200" s="1" customFormat="true"/>
    <row r="9201" s="1" customFormat="true"/>
    <row r="9202" s="1" customFormat="true"/>
    <row r="9203" s="1" customFormat="true"/>
    <row r="9204" s="1" customFormat="true"/>
    <row r="9205" s="1" customFormat="true"/>
    <row r="9206" s="1" customFormat="true"/>
    <row r="9207" s="1" customFormat="true"/>
    <row r="9208" s="1" customFormat="true"/>
    <row r="9209" s="1" customFormat="true"/>
    <row r="9210" s="1" customFormat="true"/>
    <row r="9211" s="1" customFormat="true"/>
    <row r="9212" s="1" customFormat="true"/>
    <row r="9213" s="1" customFormat="true"/>
    <row r="9214" s="1" customFormat="true"/>
    <row r="9215" s="1" customFormat="true"/>
    <row r="9216" s="1" customFormat="true"/>
    <row r="9217" s="1" customFormat="true"/>
    <row r="9218" s="1" customFormat="true"/>
    <row r="9219" s="1" customFormat="true"/>
    <row r="9220" s="1" customFormat="true"/>
    <row r="9221" s="1" customFormat="true"/>
    <row r="9222" s="1" customFormat="true"/>
    <row r="9223" s="1" customFormat="true"/>
    <row r="9224" s="1" customFormat="true"/>
    <row r="9225" s="1" customFormat="true"/>
    <row r="9226" s="1" customFormat="true"/>
    <row r="9227" s="1" customFormat="true"/>
    <row r="9228" s="1" customFormat="true"/>
    <row r="9229" s="1" customFormat="true"/>
    <row r="9230" s="1" customFormat="true"/>
    <row r="9231" s="1" customFormat="true"/>
    <row r="9232" s="1" customFormat="true"/>
    <row r="9233" s="1" customFormat="true"/>
    <row r="9234" s="1" customFormat="true"/>
    <row r="9235" s="1" customFormat="true"/>
    <row r="9236" s="1" customFormat="true"/>
    <row r="9237" s="1" customFormat="true"/>
    <row r="9238" s="1" customFormat="true"/>
    <row r="9239" s="1" customFormat="true"/>
    <row r="9240" s="1" customFormat="true"/>
    <row r="9241" s="1" customFormat="true"/>
    <row r="9242" s="1" customFormat="true"/>
    <row r="9243" s="1" customFormat="true"/>
    <row r="9244" s="1" customFormat="true"/>
    <row r="9245" s="1" customFormat="true"/>
    <row r="9246" s="1" customFormat="true"/>
    <row r="9247" s="1" customFormat="true"/>
    <row r="9248" s="1" customFormat="true"/>
    <row r="9249" s="1" customFormat="true"/>
    <row r="9250" s="1" customFormat="true"/>
    <row r="9251" s="1" customFormat="true"/>
    <row r="9252" s="1" customFormat="true"/>
    <row r="9253" s="1" customFormat="true"/>
    <row r="9254" s="1" customFormat="true"/>
    <row r="9255" s="1" customFormat="true"/>
    <row r="9256" s="1" customFormat="true"/>
    <row r="9257" s="1" customFormat="true"/>
    <row r="9258" s="1" customFormat="true"/>
    <row r="9259" s="1" customFormat="true"/>
    <row r="9260" s="1" customFormat="true"/>
    <row r="9261" s="1" customFormat="true"/>
    <row r="9262" s="1" customFormat="true"/>
    <row r="9263" s="1" customFormat="true"/>
    <row r="9264" s="1" customFormat="true"/>
    <row r="9265" s="1" customFormat="true"/>
    <row r="9266" s="1" customFormat="true"/>
    <row r="9267" s="1" customFormat="true"/>
    <row r="9268" s="1" customFormat="true"/>
    <row r="9269" s="1" customFormat="true"/>
    <row r="9270" s="1" customFormat="true"/>
    <row r="9271" s="1" customFormat="true"/>
    <row r="9272" s="1" customFormat="true"/>
    <row r="9273" s="1" customFormat="true"/>
    <row r="9274" s="1" customFormat="true"/>
    <row r="9275" s="1" customFormat="true"/>
    <row r="9276" s="1" customFormat="true"/>
    <row r="9277" s="1" customFormat="true"/>
    <row r="9278" s="1" customFormat="true"/>
    <row r="9279" s="1" customFormat="true"/>
    <row r="9280" s="1" customFormat="true"/>
    <row r="9281" s="1" customFormat="true"/>
    <row r="9282" s="1" customFormat="true"/>
    <row r="9283" s="1" customFormat="true"/>
    <row r="9284" s="1" customFormat="true"/>
    <row r="9285" s="1" customFormat="true"/>
    <row r="9286" s="1" customFormat="true"/>
    <row r="9287" s="1" customFormat="true"/>
    <row r="9288" s="1" customFormat="true"/>
    <row r="9289" s="1" customFormat="true"/>
    <row r="9290" s="1" customFormat="true"/>
    <row r="9291" s="1" customFormat="true"/>
    <row r="9292" s="1" customFormat="true"/>
    <row r="9293" s="1" customFormat="true"/>
    <row r="9294" s="1" customFormat="true"/>
    <row r="9295" s="1" customFormat="true"/>
    <row r="9296" s="1" customFormat="true"/>
    <row r="9297" s="1" customFormat="true"/>
    <row r="9298" s="1" customFormat="true"/>
    <row r="9299" s="1" customFormat="true"/>
    <row r="9300" s="1" customFormat="true"/>
    <row r="9301" s="1" customFormat="true"/>
    <row r="9302" s="1" customFormat="true"/>
    <row r="9303" s="1" customFormat="true"/>
    <row r="9304" s="1" customFormat="true"/>
    <row r="9305" s="1" customFormat="true"/>
    <row r="9306" s="1" customFormat="true"/>
    <row r="9307" s="1" customFormat="true"/>
    <row r="9308" s="1" customFormat="true"/>
    <row r="9309" s="1" customFormat="true"/>
    <row r="9310" s="1" customFormat="true"/>
    <row r="9311" s="1" customFormat="true"/>
    <row r="9312" s="1" customFormat="true"/>
    <row r="9313" s="1" customFormat="true"/>
    <row r="9314" s="1" customFormat="true"/>
    <row r="9315" s="1" customFormat="true"/>
    <row r="9316" s="1" customFormat="true"/>
    <row r="9317" s="1" customFormat="true"/>
    <row r="9318" s="1" customFormat="true"/>
    <row r="9319" s="1" customFormat="true"/>
    <row r="9320" s="1" customFormat="true"/>
    <row r="9321" s="1" customFormat="true"/>
    <row r="9322" s="1" customFormat="true"/>
    <row r="9323" s="1" customFormat="true"/>
    <row r="9324" s="1" customFormat="true"/>
    <row r="9325" s="1" customFormat="true"/>
    <row r="9326" s="1" customFormat="true"/>
    <row r="9327" s="1" customFormat="true"/>
    <row r="9328" s="1" customFormat="true"/>
    <row r="9329" s="1" customFormat="true"/>
    <row r="9330" s="1" customFormat="true"/>
    <row r="9331" s="1" customFormat="true"/>
    <row r="9332" s="1" customFormat="true"/>
    <row r="9333" s="1" customFormat="true"/>
    <row r="9334" s="1" customFormat="true"/>
    <row r="9335" s="1" customFormat="true"/>
    <row r="9336" s="1" customFormat="true"/>
    <row r="9337" s="1" customFormat="true"/>
    <row r="9338" s="1" customFormat="true"/>
    <row r="9339" s="1" customFormat="true"/>
    <row r="9340" s="1" customFormat="true"/>
    <row r="9341" s="1" customFormat="true"/>
    <row r="9342" s="1" customFormat="true"/>
    <row r="9343" s="1" customFormat="true"/>
    <row r="9344" s="1" customFormat="true"/>
    <row r="9345" s="1" customFormat="true"/>
    <row r="9346" s="1" customFormat="true"/>
    <row r="9347" s="1" customFormat="true"/>
    <row r="9348" s="1" customFormat="true"/>
    <row r="9349" s="1" customFormat="true"/>
    <row r="9350" s="1" customFormat="true"/>
    <row r="9351" s="1" customFormat="true"/>
    <row r="9352" s="1" customFormat="true"/>
    <row r="9353" s="1" customFormat="true"/>
    <row r="9354" s="1" customFormat="true"/>
    <row r="9355" s="1" customFormat="true"/>
    <row r="9356" s="1" customFormat="true"/>
    <row r="9357" s="1" customFormat="true"/>
    <row r="9358" s="1" customFormat="true"/>
    <row r="9359" s="1" customFormat="true"/>
    <row r="9360" s="1" customFormat="true"/>
    <row r="9361" s="1" customFormat="true"/>
    <row r="9362" s="1" customFormat="true"/>
    <row r="9363" s="1" customFormat="true"/>
    <row r="9364" s="1" customFormat="true"/>
    <row r="9365" s="1" customFormat="true"/>
    <row r="9366" s="1" customFormat="true"/>
    <row r="9367" s="1" customFormat="true"/>
    <row r="9368" s="1" customFormat="true"/>
    <row r="9369" s="1" customFormat="true"/>
    <row r="9370" s="1" customFormat="true"/>
    <row r="9371" s="1" customFormat="true"/>
    <row r="9372" s="1" customFormat="true"/>
    <row r="9373" s="1" customFormat="true"/>
    <row r="9374" s="1" customFormat="true"/>
    <row r="9375" s="1" customFormat="true"/>
    <row r="9376" s="1" customFormat="true"/>
    <row r="9377" s="1" customFormat="true"/>
    <row r="9378" s="1" customFormat="true"/>
    <row r="9379" s="1" customFormat="true"/>
    <row r="9380" s="1" customFormat="true"/>
    <row r="9381" s="1" customFormat="true"/>
    <row r="9382" s="1" customFormat="true"/>
    <row r="9383" s="1" customFormat="true"/>
    <row r="9384" s="1" customFormat="true"/>
    <row r="9385" s="1" customFormat="true"/>
    <row r="9386" s="1" customFormat="true"/>
    <row r="9387" s="1" customFormat="true"/>
    <row r="9388" s="1" customFormat="true"/>
    <row r="9389" s="1" customFormat="true"/>
    <row r="9390" s="1" customFormat="true"/>
    <row r="9391" s="1" customFormat="true"/>
    <row r="9392" s="1" customFormat="true"/>
    <row r="9393" s="1" customFormat="true"/>
    <row r="9394" s="1" customFormat="true"/>
    <row r="9395" s="1" customFormat="true"/>
    <row r="9396" s="1" customFormat="true"/>
    <row r="9397" s="1" customFormat="true"/>
    <row r="9398" s="1" customFormat="true"/>
    <row r="9399" s="1" customFormat="true"/>
    <row r="9400" s="1" customFormat="true"/>
    <row r="9401" s="1" customFormat="true"/>
    <row r="9402" s="1" customFormat="true"/>
    <row r="9403" s="1" customFormat="true"/>
    <row r="9404" s="1" customFormat="true"/>
    <row r="9405" s="1" customFormat="true"/>
    <row r="9406" s="1" customFormat="true"/>
    <row r="9407" s="1" customFormat="true"/>
    <row r="9408" s="1" customFormat="true"/>
    <row r="9409" s="1" customFormat="true"/>
    <row r="9410" s="1" customFormat="true"/>
    <row r="9411" s="1" customFormat="true"/>
    <row r="9412" s="1" customFormat="true"/>
    <row r="9413" s="1" customFormat="true"/>
    <row r="9414" s="1" customFormat="true"/>
    <row r="9415" s="1" customFormat="true"/>
    <row r="9416" s="1" customFormat="true"/>
    <row r="9417" s="1" customFormat="true"/>
    <row r="9418" s="1" customFormat="true"/>
    <row r="9419" s="1" customFormat="true"/>
    <row r="9420" s="1" customFormat="true"/>
    <row r="9421" s="1" customFormat="true"/>
    <row r="9422" s="1" customFormat="true"/>
    <row r="9423" s="1" customFormat="true"/>
    <row r="9424" s="1" customFormat="true"/>
    <row r="9425" s="1" customFormat="true"/>
    <row r="9426" s="1" customFormat="true"/>
    <row r="9427" s="1" customFormat="true"/>
    <row r="9428" s="1" customFormat="true"/>
    <row r="9429" s="1" customFormat="true"/>
    <row r="9430" s="1" customFormat="true"/>
    <row r="9431" s="1" customFormat="true"/>
    <row r="9432" s="1" customFormat="true"/>
    <row r="9433" s="1" customFormat="true"/>
    <row r="9434" s="1" customFormat="true"/>
    <row r="9435" s="1" customFormat="true"/>
    <row r="9436" s="1" customFormat="true"/>
    <row r="9437" s="1" customFormat="true"/>
    <row r="9438" s="1" customFormat="true"/>
    <row r="9439" s="1" customFormat="true"/>
    <row r="9440" s="1" customFormat="true"/>
    <row r="9441" s="1" customFormat="true"/>
    <row r="9442" s="1" customFormat="true"/>
    <row r="9443" s="1" customFormat="true"/>
    <row r="9444" s="1" customFormat="true"/>
    <row r="9445" s="1" customFormat="true"/>
    <row r="9446" s="1" customFormat="true"/>
    <row r="9447" s="1" customFormat="true"/>
    <row r="9448" s="1" customFormat="true"/>
    <row r="9449" s="1" customFormat="true"/>
    <row r="9450" s="1" customFormat="true"/>
    <row r="9451" s="1" customFormat="true"/>
    <row r="9452" s="1" customFormat="true"/>
    <row r="9453" s="1" customFormat="true"/>
    <row r="9454" s="1" customFormat="true"/>
    <row r="9455" s="1" customFormat="true"/>
    <row r="9456" s="1" customFormat="true"/>
    <row r="9457" s="1" customFormat="true"/>
    <row r="9458" s="1" customFormat="true"/>
    <row r="9459" s="1" customFormat="true"/>
    <row r="9460" s="1" customFormat="true"/>
    <row r="9461" s="1" customFormat="true"/>
    <row r="9462" s="1" customFormat="true"/>
    <row r="9463" s="1" customFormat="true"/>
    <row r="9464" s="1" customFormat="true"/>
    <row r="9465" s="1" customFormat="true"/>
    <row r="9466" s="1" customFormat="true"/>
    <row r="9467" s="1" customFormat="true"/>
    <row r="9468" s="1" customFormat="true"/>
    <row r="9469" s="1" customFormat="true"/>
    <row r="9470" s="1" customFormat="true"/>
    <row r="9471" s="1" customFormat="true"/>
    <row r="9472" s="1" customFormat="true"/>
    <row r="9473" s="1" customFormat="true"/>
    <row r="9474" s="1" customFormat="true"/>
    <row r="9475" s="1" customFormat="true"/>
    <row r="9476" s="1" customFormat="true"/>
    <row r="9477" s="1" customFormat="true"/>
    <row r="9478" s="1" customFormat="true"/>
    <row r="9479" s="1" customFormat="true"/>
    <row r="9480" s="1" customFormat="true"/>
    <row r="9481" s="1" customFormat="true"/>
    <row r="9482" s="1" customFormat="true"/>
    <row r="9483" s="1" customFormat="true"/>
    <row r="9484" s="1" customFormat="true"/>
    <row r="9485" s="1" customFormat="true"/>
    <row r="9486" s="1" customFormat="true"/>
    <row r="9487" s="1" customFormat="true"/>
    <row r="9488" s="1" customFormat="true"/>
    <row r="9489" s="1" customFormat="true"/>
    <row r="9490" s="1" customFormat="true"/>
    <row r="9491" s="1" customFormat="true"/>
    <row r="9492" s="1" customFormat="true"/>
    <row r="9493" s="1" customFormat="true"/>
    <row r="9494" s="1" customFormat="true"/>
    <row r="9495" s="1" customFormat="true"/>
    <row r="9496" s="1" customFormat="true"/>
    <row r="9497" s="1" customFormat="true"/>
    <row r="9498" s="1" customFormat="true"/>
    <row r="9499" s="1" customFormat="true"/>
    <row r="9500" s="1" customFormat="true"/>
    <row r="9501" s="1" customFormat="true"/>
    <row r="9502" s="1" customFormat="true"/>
    <row r="9503" s="1" customFormat="true"/>
    <row r="9504" s="1" customFormat="true"/>
    <row r="9505" s="1" customFormat="true"/>
    <row r="9506" s="1" customFormat="true"/>
    <row r="9507" s="1" customFormat="true"/>
    <row r="9508" s="1" customFormat="true"/>
    <row r="9509" s="1" customFormat="true"/>
    <row r="9510" s="1" customFormat="true"/>
    <row r="9511" s="1" customFormat="true"/>
    <row r="9512" s="1" customFormat="true"/>
    <row r="9513" s="1" customFormat="true"/>
    <row r="9514" s="1" customFormat="true"/>
    <row r="9515" s="1" customFormat="true"/>
    <row r="9516" s="1" customFormat="true"/>
    <row r="9517" s="1" customFormat="true"/>
    <row r="9518" s="1" customFormat="true"/>
    <row r="9519" s="1" customFormat="true"/>
    <row r="9520" s="1" customFormat="true"/>
    <row r="9521" s="1" customFormat="true"/>
    <row r="9522" s="1" customFormat="true"/>
    <row r="9523" s="1" customFormat="true"/>
    <row r="9524" s="1" customFormat="true"/>
    <row r="9525" s="1" customFormat="true"/>
    <row r="9526" s="1" customFormat="true"/>
    <row r="9527" s="1" customFormat="true"/>
    <row r="9528" s="1" customFormat="true"/>
    <row r="9529" s="1" customFormat="true"/>
    <row r="9530" s="1" customFormat="true"/>
    <row r="9531" s="1" customFormat="true"/>
    <row r="9532" s="1" customFormat="true"/>
    <row r="9533" s="1" customFormat="true"/>
    <row r="9534" s="1" customFormat="true"/>
    <row r="9535" s="1" customFormat="true"/>
    <row r="9536" s="1" customFormat="true"/>
    <row r="9537" s="1" customFormat="true"/>
    <row r="9538" s="1" customFormat="true"/>
    <row r="9539" s="1" customFormat="true"/>
    <row r="9540" s="1" customFormat="true"/>
    <row r="9541" s="1" customFormat="true"/>
    <row r="9542" s="1" customFormat="true"/>
    <row r="9543" s="1" customFormat="true"/>
    <row r="9544" s="1" customFormat="true"/>
    <row r="9545" s="1" customFormat="true"/>
    <row r="9546" s="1" customFormat="true"/>
    <row r="9547" s="1" customFormat="true"/>
    <row r="9548" s="1" customFormat="true"/>
    <row r="9549" s="1" customFormat="true"/>
    <row r="9550" s="1" customFormat="true"/>
    <row r="9551" s="1" customFormat="true"/>
    <row r="9552" s="1" customFormat="true"/>
    <row r="9553" s="1" customFormat="true"/>
    <row r="9554" s="1" customFormat="true"/>
    <row r="9555" s="1" customFormat="true"/>
    <row r="9556" s="1" customFormat="true"/>
    <row r="9557" s="1" customFormat="true"/>
    <row r="9558" s="1" customFormat="true"/>
    <row r="9559" s="1" customFormat="true"/>
    <row r="9560" s="1" customFormat="true"/>
    <row r="9561" s="1" customFormat="true"/>
    <row r="9562" s="1" customFormat="true"/>
    <row r="9563" s="1" customFormat="true"/>
    <row r="9564" s="1" customFormat="true"/>
    <row r="9565" s="1" customFormat="true"/>
    <row r="9566" s="1" customFormat="true"/>
    <row r="9567" s="1" customFormat="true"/>
    <row r="9568" s="1" customFormat="true"/>
    <row r="9569" s="1" customFormat="true"/>
    <row r="9570" s="1" customFormat="true"/>
    <row r="9571" s="1" customFormat="true"/>
    <row r="9572" s="1" customFormat="true"/>
    <row r="9573" s="1" customFormat="true"/>
    <row r="9574" s="1" customFormat="true"/>
    <row r="9575" s="1" customFormat="true"/>
    <row r="9576" s="1" customFormat="true"/>
    <row r="9577" s="1" customFormat="true"/>
    <row r="9578" s="1" customFormat="true"/>
    <row r="9579" s="1" customFormat="true"/>
    <row r="9580" s="1" customFormat="true"/>
    <row r="9581" s="1" customFormat="true"/>
    <row r="9582" s="1" customFormat="true"/>
    <row r="9583" s="1" customFormat="true"/>
    <row r="9584" s="1" customFormat="true"/>
    <row r="9585" s="1" customFormat="true"/>
    <row r="9586" s="1" customFormat="true"/>
    <row r="9587" s="1" customFormat="true"/>
    <row r="9588" s="1" customFormat="true"/>
    <row r="9589" s="1" customFormat="true"/>
    <row r="9590" s="1" customFormat="true"/>
    <row r="9591" s="1" customFormat="true"/>
    <row r="9592" s="1" customFormat="true"/>
    <row r="9593" s="1" customFormat="true"/>
    <row r="9594" s="1" customFormat="true"/>
    <row r="9595" s="1" customFormat="true"/>
    <row r="9596" s="1" customFormat="true"/>
    <row r="9597" s="1" customFormat="true"/>
    <row r="9598" s="1" customFormat="true"/>
    <row r="9599" s="1" customFormat="true"/>
    <row r="9600" s="1" customFormat="true"/>
    <row r="9601" s="1" customFormat="true"/>
    <row r="9602" s="1" customFormat="true"/>
    <row r="9603" s="1" customFormat="true"/>
    <row r="9604" s="1" customFormat="true"/>
    <row r="9605" s="1" customFormat="true"/>
    <row r="9606" s="1" customFormat="true"/>
    <row r="9607" s="1" customFormat="true"/>
    <row r="9608" s="1" customFormat="true"/>
    <row r="9609" s="1" customFormat="true"/>
    <row r="9610" s="1" customFormat="true"/>
    <row r="9611" s="1" customFormat="true"/>
    <row r="9612" s="1" customFormat="true"/>
    <row r="9613" s="1" customFormat="true"/>
    <row r="9614" s="1" customFormat="true"/>
    <row r="9615" s="1" customFormat="true"/>
    <row r="9616" s="1" customFormat="true"/>
    <row r="9617" s="1" customFormat="true"/>
    <row r="9618" s="1" customFormat="true"/>
    <row r="9619" s="1" customFormat="true"/>
    <row r="9620" s="1" customFormat="true"/>
    <row r="9621" s="1" customFormat="true"/>
    <row r="9622" s="1" customFormat="true"/>
    <row r="9623" s="1" customFormat="true"/>
    <row r="9624" s="1" customFormat="true"/>
    <row r="9625" s="1" customFormat="true"/>
    <row r="9626" s="1" customFormat="true"/>
    <row r="9627" s="1" customFormat="true"/>
    <row r="9628" s="1" customFormat="true"/>
    <row r="9629" s="1" customFormat="true"/>
    <row r="9630" s="1" customFormat="true"/>
    <row r="9631" s="1" customFormat="true"/>
    <row r="9632" s="1" customFormat="true"/>
    <row r="9633" s="1" customFormat="true"/>
    <row r="9634" s="1" customFormat="true"/>
    <row r="9635" s="1" customFormat="true"/>
    <row r="9636" s="1" customFormat="true"/>
    <row r="9637" s="1" customFormat="true"/>
    <row r="9638" s="1" customFormat="true"/>
    <row r="9639" s="1" customFormat="true"/>
    <row r="9640" s="1" customFormat="true"/>
    <row r="9641" s="1" customFormat="true"/>
    <row r="9642" s="1" customFormat="true"/>
    <row r="9643" s="1" customFormat="true"/>
    <row r="9644" s="1" customFormat="true"/>
    <row r="9645" s="1" customFormat="true"/>
    <row r="9646" s="1" customFormat="true"/>
    <row r="9647" s="1" customFormat="true"/>
    <row r="9648" s="1" customFormat="true"/>
    <row r="9649" s="1" customFormat="true"/>
    <row r="9650" s="1" customFormat="true"/>
    <row r="9651" s="1" customFormat="true"/>
    <row r="9652" s="1" customFormat="true"/>
    <row r="9653" s="1" customFormat="true"/>
    <row r="9654" s="1" customFormat="true"/>
    <row r="9655" s="1" customFormat="true"/>
    <row r="9656" s="1" customFormat="true"/>
    <row r="9657" s="1" customFormat="true"/>
    <row r="9658" s="1" customFormat="true"/>
    <row r="9659" s="1" customFormat="true"/>
    <row r="9660" s="1" customFormat="true"/>
    <row r="9661" s="1" customFormat="true"/>
    <row r="9662" s="1" customFormat="true"/>
    <row r="9663" s="1" customFormat="true"/>
    <row r="9664" s="1" customFormat="true"/>
    <row r="9665" s="1" customFormat="true"/>
    <row r="9666" s="1" customFormat="true"/>
    <row r="9667" s="1" customFormat="true"/>
    <row r="9668" s="1" customFormat="true"/>
    <row r="9669" s="1" customFormat="true"/>
    <row r="9670" s="1" customFormat="true"/>
    <row r="9671" s="1" customFormat="true"/>
    <row r="9672" s="1" customFormat="true"/>
    <row r="9673" s="1" customFormat="true"/>
    <row r="9674" s="1" customFormat="true"/>
    <row r="9675" s="1" customFormat="true"/>
    <row r="9676" s="1" customFormat="true"/>
    <row r="9677" s="1" customFormat="true"/>
    <row r="9678" s="1" customFormat="true"/>
    <row r="9679" s="1" customFormat="true"/>
    <row r="9680" s="1" customFormat="true"/>
    <row r="9681" s="1" customFormat="true"/>
    <row r="9682" s="1" customFormat="true"/>
    <row r="9683" s="1" customFormat="true"/>
    <row r="9684" s="1" customFormat="true"/>
    <row r="9685" s="1" customFormat="true"/>
    <row r="9686" s="1" customFormat="true"/>
    <row r="9687" s="1" customFormat="true"/>
    <row r="9688" s="1" customFormat="true"/>
    <row r="9689" s="1" customFormat="true"/>
    <row r="9690" s="1" customFormat="true"/>
    <row r="9691" s="1" customFormat="true"/>
    <row r="9692" s="1" customFormat="true"/>
    <row r="9693" s="1" customFormat="true"/>
    <row r="9694" s="1" customFormat="true"/>
    <row r="9695" s="1" customFormat="true"/>
    <row r="9696" s="1" customFormat="true"/>
    <row r="9697" s="1" customFormat="true"/>
    <row r="9698" s="1" customFormat="true"/>
    <row r="9699" s="1" customFormat="true"/>
    <row r="9700" s="1" customFormat="true"/>
    <row r="9701" s="1" customFormat="true"/>
    <row r="9702" s="1" customFormat="true"/>
    <row r="9703" s="1" customFormat="true"/>
    <row r="9704" s="1" customFormat="true"/>
    <row r="9705" s="1" customFormat="true"/>
    <row r="9706" s="1" customFormat="true"/>
    <row r="9707" s="1" customFormat="true"/>
    <row r="9708" s="1" customFormat="true"/>
    <row r="9709" s="1" customFormat="true"/>
    <row r="9710" s="1" customFormat="true"/>
    <row r="9711" s="1" customFormat="true"/>
    <row r="9712" s="1" customFormat="true"/>
    <row r="9713" s="1" customFormat="true"/>
    <row r="9714" s="1" customFormat="true"/>
    <row r="9715" s="1" customFormat="true"/>
    <row r="9716" s="1" customFormat="true"/>
    <row r="9717" s="1" customFormat="true"/>
    <row r="9718" s="1" customFormat="true"/>
    <row r="9719" s="1" customFormat="true"/>
    <row r="9720" s="1" customFormat="true"/>
    <row r="9721" s="1" customFormat="true"/>
    <row r="9722" s="1" customFormat="true"/>
    <row r="9723" s="1" customFormat="true"/>
    <row r="9724" s="1" customFormat="true"/>
    <row r="9725" s="1" customFormat="true"/>
    <row r="9726" s="1" customFormat="true"/>
    <row r="9727" s="1" customFormat="true"/>
    <row r="9728" s="1" customFormat="true"/>
    <row r="9729" s="1" customFormat="true"/>
    <row r="9730" s="1" customFormat="true"/>
    <row r="9731" s="1" customFormat="true"/>
    <row r="9732" s="1" customFormat="true"/>
    <row r="9733" s="1" customFormat="true"/>
    <row r="9734" s="1" customFormat="true"/>
    <row r="9735" s="1" customFormat="true"/>
    <row r="9736" s="1" customFormat="true"/>
    <row r="9737" s="1" customFormat="true"/>
    <row r="9738" s="1" customFormat="true"/>
    <row r="9739" s="1" customFormat="true"/>
    <row r="9740" s="1" customFormat="true"/>
    <row r="9741" s="1" customFormat="true"/>
    <row r="9742" s="1" customFormat="true"/>
    <row r="9743" s="1" customFormat="true"/>
    <row r="9744" s="1" customFormat="true"/>
    <row r="9745" s="1" customFormat="true"/>
    <row r="9746" s="1" customFormat="true"/>
    <row r="9747" s="1" customFormat="true"/>
    <row r="9748" s="1" customFormat="true"/>
    <row r="9749" s="1" customFormat="true"/>
    <row r="9750" s="1" customFormat="true"/>
    <row r="9751" s="1" customFormat="true"/>
    <row r="9752" s="1" customFormat="true"/>
    <row r="9753" s="1" customFormat="true"/>
    <row r="9754" s="1" customFormat="true"/>
    <row r="9755" s="1" customFormat="true"/>
    <row r="9756" s="1" customFormat="true"/>
    <row r="9757" s="1" customFormat="true"/>
    <row r="9758" s="1" customFormat="true"/>
    <row r="9759" s="1" customFormat="true"/>
    <row r="9760" s="1" customFormat="true"/>
    <row r="9761" s="1" customFormat="true"/>
    <row r="9762" s="1" customFormat="true"/>
    <row r="9763" s="1" customFormat="true"/>
    <row r="9764" s="1" customFormat="true"/>
    <row r="9765" s="1" customFormat="true"/>
    <row r="9766" s="1" customFormat="true"/>
    <row r="9767" s="1" customFormat="true"/>
    <row r="9768" s="1" customFormat="true"/>
    <row r="9769" s="1" customFormat="true"/>
    <row r="9770" s="1" customFormat="true"/>
    <row r="9771" s="1" customFormat="true"/>
    <row r="9772" s="1" customFormat="true"/>
    <row r="9773" s="1" customFormat="true"/>
    <row r="9774" s="1" customFormat="true"/>
    <row r="9775" s="1" customFormat="true"/>
    <row r="9776" s="1" customFormat="true"/>
    <row r="9777" s="1" customFormat="true"/>
    <row r="9778" s="1" customFormat="true"/>
    <row r="9779" s="1" customFormat="true"/>
    <row r="9780" s="1" customFormat="true"/>
    <row r="9781" s="1" customFormat="true"/>
    <row r="9782" s="1" customFormat="true"/>
    <row r="9783" s="1" customFormat="true"/>
    <row r="9784" s="1" customFormat="true"/>
    <row r="9785" s="1" customFormat="true"/>
    <row r="9786" s="1" customFormat="true"/>
    <row r="9787" s="1" customFormat="true"/>
    <row r="9788" s="1" customFormat="true"/>
    <row r="9789" s="1" customFormat="true"/>
    <row r="9790" s="1" customFormat="true"/>
    <row r="9791" s="1" customFormat="true"/>
    <row r="9792" s="1" customFormat="true"/>
    <row r="9793" s="1" customFormat="true"/>
    <row r="9794" s="1" customFormat="true"/>
    <row r="9795" s="1" customFormat="true"/>
    <row r="9796" s="1" customFormat="true"/>
    <row r="9797" s="1" customFormat="true"/>
    <row r="9798" s="1" customFormat="true"/>
    <row r="9799" s="1" customFormat="true"/>
    <row r="9800" s="1" customFormat="true"/>
    <row r="9801" s="1" customFormat="true"/>
    <row r="9802" s="1" customFormat="true"/>
    <row r="9803" s="1" customFormat="true"/>
    <row r="9804" s="1" customFormat="true"/>
    <row r="9805" s="1" customFormat="true"/>
    <row r="9806" s="1" customFormat="true"/>
    <row r="9807" s="1" customFormat="true"/>
    <row r="9808" s="1" customFormat="true"/>
    <row r="9809" s="1" customFormat="true"/>
    <row r="9810" s="1" customFormat="true"/>
    <row r="9811" s="1" customFormat="true"/>
    <row r="9812" s="1" customFormat="true"/>
    <row r="9813" s="1" customFormat="true"/>
    <row r="9814" s="1" customFormat="true"/>
    <row r="9815" s="1" customFormat="true"/>
    <row r="9816" s="1" customFormat="true"/>
    <row r="9817" s="1" customFormat="true"/>
    <row r="9818" s="1" customFormat="true"/>
    <row r="9819" s="1" customFormat="true"/>
    <row r="9820" s="1" customFormat="true"/>
    <row r="9821" s="1" customFormat="true"/>
    <row r="9822" s="1" customFormat="true"/>
    <row r="9823" s="1" customFormat="true"/>
    <row r="9824" s="1" customFormat="true"/>
    <row r="9825" s="1" customFormat="true"/>
    <row r="9826" s="1" customFormat="true"/>
    <row r="9827" s="1" customFormat="true"/>
    <row r="9828" s="1" customFormat="true"/>
    <row r="9829" s="1" customFormat="true"/>
    <row r="9830" s="1" customFormat="true"/>
    <row r="9831" s="1" customFormat="true"/>
    <row r="9832" s="1" customFormat="true"/>
    <row r="9833" s="1" customFormat="true"/>
    <row r="9834" s="1" customFormat="true"/>
    <row r="9835" s="1" customFormat="true"/>
    <row r="9836" s="1" customFormat="true"/>
    <row r="9837" s="1" customFormat="true"/>
    <row r="9838" s="1" customFormat="true"/>
    <row r="9839" s="1" customFormat="true"/>
    <row r="9840" s="1" customFormat="true"/>
    <row r="9841" s="1" customFormat="true"/>
    <row r="9842" s="1" customFormat="true"/>
    <row r="9843" s="1" customFormat="true"/>
    <row r="9844" s="1" customFormat="true"/>
    <row r="9845" s="1" customFormat="true"/>
    <row r="9846" s="1" customFormat="true"/>
    <row r="9847" s="1" customFormat="true"/>
    <row r="9848" s="1" customFormat="true"/>
    <row r="9849" s="1" customFormat="true"/>
    <row r="9850" s="1" customFormat="true"/>
    <row r="9851" s="1" customFormat="true"/>
    <row r="9852" s="1" customFormat="true"/>
    <row r="9853" s="1" customFormat="true"/>
    <row r="9854" s="1" customFormat="true"/>
    <row r="9855" s="1" customFormat="true"/>
    <row r="9856" s="1" customFormat="true"/>
    <row r="9857" s="1" customFormat="true"/>
    <row r="9858" s="1" customFormat="true"/>
    <row r="9859" s="1" customFormat="true"/>
    <row r="9860" s="1" customFormat="true"/>
    <row r="9861" s="1" customFormat="true"/>
    <row r="9862" s="1" customFormat="true"/>
    <row r="9863" s="1" customFormat="true"/>
    <row r="9864" s="1" customFormat="true"/>
    <row r="9865" s="1" customFormat="true"/>
    <row r="9866" s="1" customFormat="true"/>
    <row r="9867" s="1" customFormat="true"/>
    <row r="9868" s="1" customFormat="true"/>
    <row r="9869" s="1" customFormat="true"/>
    <row r="9870" s="1" customFormat="true"/>
    <row r="9871" s="1" customFormat="true"/>
    <row r="9872" s="1" customFormat="true"/>
    <row r="9873" s="1" customFormat="true"/>
    <row r="9874" s="1" customFormat="true"/>
    <row r="9875" s="1" customFormat="true"/>
    <row r="9876" s="1" customFormat="true"/>
    <row r="9877" s="1" customFormat="true"/>
    <row r="9878" s="1" customFormat="true"/>
    <row r="9879" s="1" customFormat="true"/>
    <row r="9880" s="1" customFormat="true"/>
    <row r="9881" s="1" customFormat="true"/>
    <row r="9882" s="1" customFormat="true"/>
    <row r="9883" s="1" customFormat="true"/>
    <row r="9884" s="1" customFormat="true"/>
    <row r="9885" s="1" customFormat="true"/>
    <row r="9886" s="1" customFormat="true"/>
    <row r="9887" s="1" customFormat="true"/>
    <row r="9888" s="1" customFormat="true"/>
    <row r="9889" s="1" customFormat="true"/>
    <row r="9890" s="1" customFormat="true"/>
    <row r="9891" s="1" customFormat="true"/>
    <row r="9892" s="1" customFormat="true"/>
    <row r="9893" s="1" customFormat="true"/>
    <row r="9894" s="1" customFormat="true"/>
    <row r="9895" s="1" customFormat="true"/>
    <row r="9896" s="1" customFormat="true"/>
    <row r="9897" s="1" customFormat="true"/>
    <row r="9898" s="1" customFormat="true"/>
    <row r="9899" s="1" customFormat="true"/>
    <row r="9900" s="1" customFormat="true"/>
    <row r="9901" s="1" customFormat="true"/>
    <row r="9902" s="1" customFormat="true"/>
    <row r="9903" s="1" customFormat="true"/>
    <row r="9904" s="1" customFormat="true"/>
    <row r="9905" s="1" customFormat="true"/>
    <row r="9906" s="1" customFormat="true"/>
    <row r="9907" s="1" customFormat="true"/>
    <row r="9908" s="1" customFormat="true"/>
    <row r="9909" s="1" customFormat="true"/>
    <row r="9910" s="1" customFormat="true"/>
    <row r="9911" s="1" customFormat="true"/>
    <row r="9912" s="1" customFormat="true"/>
    <row r="9913" s="1" customFormat="true"/>
    <row r="9914" s="1" customFormat="true"/>
    <row r="9915" s="1" customFormat="true"/>
    <row r="9916" s="1" customFormat="true"/>
    <row r="9917" s="1" customFormat="true"/>
    <row r="9918" s="1" customFormat="true"/>
    <row r="9919" s="1" customFormat="true"/>
    <row r="9920" s="1" customFormat="true"/>
    <row r="9921" s="1" customFormat="true"/>
    <row r="9922" s="1" customFormat="true"/>
    <row r="9923" s="1" customFormat="true"/>
    <row r="9924" s="1" customFormat="true"/>
    <row r="9925" s="1" customFormat="true"/>
    <row r="9926" s="1" customFormat="true"/>
    <row r="9927" s="1" customFormat="true"/>
    <row r="9928" s="1" customFormat="true"/>
    <row r="9929" s="1" customFormat="true"/>
    <row r="9930" s="1" customFormat="true"/>
    <row r="9931" s="1" customFormat="true"/>
    <row r="9932" s="1" customFormat="true"/>
    <row r="9933" s="1" customFormat="true"/>
    <row r="9934" s="1" customFormat="true"/>
    <row r="9935" s="1" customFormat="true"/>
    <row r="9936" s="1" customFormat="true"/>
    <row r="9937" s="1" customFormat="true"/>
    <row r="9938" s="1" customFormat="true"/>
    <row r="9939" s="1" customFormat="true"/>
    <row r="9940" s="1" customFormat="true"/>
    <row r="9941" s="1" customFormat="true"/>
    <row r="9942" s="1" customFormat="true"/>
    <row r="9943" s="1" customFormat="true"/>
    <row r="9944" s="1" customFormat="true"/>
    <row r="9945" s="1" customFormat="true"/>
    <row r="9946" s="1" customFormat="true"/>
    <row r="9947" s="1" customFormat="true"/>
    <row r="9948" s="1" customFormat="true"/>
    <row r="9949" s="1" customFormat="true"/>
    <row r="9950" s="1" customFormat="true"/>
    <row r="9951" s="1" customFormat="true"/>
    <row r="9952" s="1" customFormat="true"/>
    <row r="9953" s="1" customFormat="true"/>
    <row r="9954" s="1" customFormat="true"/>
    <row r="9955" s="1" customFormat="true"/>
    <row r="9956" s="1" customFormat="true"/>
    <row r="9957" s="1" customFormat="true"/>
    <row r="9958" s="1" customFormat="true"/>
    <row r="9959" s="1" customFormat="true"/>
    <row r="9960" s="1" customFormat="true"/>
    <row r="9961" s="1" customFormat="true"/>
    <row r="9962" s="1" customFormat="true"/>
    <row r="9963" s="1" customFormat="true"/>
    <row r="9964" s="1" customFormat="true"/>
    <row r="9965" s="1" customFormat="true"/>
    <row r="9966" s="1" customFormat="true"/>
    <row r="9967" s="1" customFormat="true"/>
    <row r="9968" s="1" customFormat="true"/>
    <row r="9969" s="1" customFormat="true"/>
    <row r="9970" s="1" customFormat="true"/>
    <row r="9971" s="1" customFormat="true"/>
    <row r="9972" s="1" customFormat="true"/>
    <row r="9973" s="1" customFormat="true"/>
    <row r="9974" s="1" customFormat="true"/>
    <row r="9975" s="1" customFormat="true"/>
    <row r="9976" s="1" customFormat="true"/>
    <row r="9977" s="1" customFormat="true"/>
    <row r="9978" s="1" customFormat="true"/>
    <row r="9979" s="1" customFormat="true"/>
    <row r="9980" s="1" customFormat="true"/>
    <row r="9981" s="1" customFormat="true"/>
    <row r="9982" s="1" customFormat="true"/>
    <row r="9983" s="1" customFormat="true"/>
    <row r="9984" s="1" customFormat="true"/>
    <row r="9985" s="1" customFormat="true"/>
    <row r="9986" s="1" customFormat="true"/>
    <row r="9987" s="1" customFormat="true"/>
    <row r="9988" s="1" customFormat="true"/>
    <row r="9989" s="1" customFormat="true"/>
    <row r="9990" s="1" customFormat="true"/>
    <row r="9991" s="1" customFormat="true"/>
    <row r="9992" s="1" customFormat="true"/>
    <row r="9993" s="1" customFormat="true"/>
    <row r="9994" s="1" customFormat="true"/>
    <row r="9995" s="1" customFormat="true"/>
    <row r="9996" s="1" customFormat="true"/>
    <row r="9997" s="1" customFormat="true"/>
    <row r="9998" s="1" customFormat="true"/>
    <row r="9999" s="1" customFormat="true"/>
    <row r="10000" s="1" customFormat="true"/>
    <row r="10001" s="1" customFormat="true"/>
    <row r="10002" s="1" customFormat="true"/>
    <row r="10003" s="1" customFormat="true"/>
    <row r="10004" s="1" customFormat="true"/>
    <row r="10005" s="1" customFormat="true"/>
    <row r="10006" s="1" customFormat="true"/>
    <row r="10007" s="1" customFormat="true"/>
    <row r="10008" s="1" customFormat="true"/>
    <row r="10009" s="1" customFormat="true"/>
    <row r="10010" s="1" customFormat="true"/>
    <row r="10011" s="1" customFormat="true"/>
    <row r="10012" s="1" customFormat="true"/>
    <row r="10013" s="1" customFormat="true"/>
    <row r="10014" s="1" customFormat="true"/>
    <row r="10015" s="1" customFormat="true"/>
    <row r="10016" s="1" customFormat="true"/>
    <row r="10017" s="1" customFormat="true"/>
    <row r="10018" s="1" customFormat="true"/>
    <row r="10019" s="1" customFormat="true"/>
    <row r="10020" s="1" customFormat="true"/>
    <row r="10021" s="1" customFormat="true"/>
    <row r="10022" s="1" customFormat="true"/>
    <row r="10023" s="1" customFormat="true"/>
    <row r="10024" s="1" customFormat="true"/>
    <row r="10025" s="1" customFormat="true"/>
    <row r="10026" s="1" customFormat="true"/>
    <row r="10027" s="1" customFormat="true"/>
    <row r="10028" s="1" customFormat="true"/>
    <row r="10029" s="1" customFormat="true"/>
    <row r="10030" s="1" customFormat="true"/>
    <row r="10031" s="1" customFormat="true"/>
    <row r="10032" s="1" customFormat="true"/>
    <row r="10033" s="1" customFormat="true"/>
    <row r="10034" s="1" customFormat="true"/>
    <row r="10035" s="1" customFormat="true"/>
    <row r="10036" s="1" customFormat="true"/>
    <row r="10037" s="1" customFormat="true"/>
    <row r="10038" s="1" customFormat="true"/>
    <row r="10039" s="1" customFormat="true"/>
    <row r="10040" s="1" customFormat="true"/>
    <row r="10041" s="1" customFormat="true"/>
    <row r="10042" s="1" customFormat="true"/>
    <row r="10043" s="1" customFormat="true"/>
    <row r="10044" s="1" customFormat="true"/>
    <row r="10045" s="1" customFormat="true"/>
    <row r="10046" s="1" customFormat="true"/>
    <row r="10047" s="1" customFormat="true"/>
    <row r="10048" s="1" customFormat="true"/>
    <row r="10049" s="1" customFormat="true"/>
    <row r="10050" s="1" customFormat="true"/>
    <row r="10051" s="1" customFormat="true"/>
    <row r="10052" s="1" customFormat="true"/>
    <row r="10053" s="1" customFormat="true"/>
    <row r="10054" s="1" customFormat="true"/>
    <row r="10055" s="1" customFormat="true"/>
    <row r="10056" s="1" customFormat="true"/>
    <row r="10057" s="1" customFormat="true"/>
    <row r="10058" s="1" customFormat="true"/>
    <row r="10059" s="1" customFormat="true"/>
    <row r="10060" s="1" customFormat="true"/>
    <row r="10061" s="1" customFormat="true"/>
    <row r="10062" s="1" customFormat="true"/>
    <row r="10063" s="1" customFormat="true"/>
    <row r="10064" s="1" customFormat="true"/>
    <row r="10065" s="1" customFormat="true"/>
    <row r="10066" s="1" customFormat="true"/>
    <row r="10067" s="1" customFormat="true"/>
    <row r="10068" s="1" customFormat="true"/>
    <row r="10069" s="1" customFormat="true"/>
    <row r="10070" s="1" customFormat="true"/>
    <row r="10071" s="1" customFormat="true"/>
    <row r="10072" s="1" customFormat="true"/>
    <row r="10073" s="1" customFormat="true"/>
    <row r="10074" s="1" customFormat="true"/>
    <row r="10075" s="1" customFormat="true"/>
    <row r="10076" s="1" customFormat="true"/>
    <row r="10077" s="1" customFormat="true"/>
    <row r="10078" s="1" customFormat="true"/>
    <row r="10079" s="1" customFormat="true"/>
    <row r="10080" s="1" customFormat="true"/>
    <row r="10081" s="1" customFormat="true"/>
    <row r="10082" s="1" customFormat="true"/>
    <row r="10083" s="1" customFormat="true"/>
    <row r="10084" s="1" customFormat="true"/>
    <row r="10085" s="1" customFormat="true"/>
    <row r="10086" s="1" customFormat="true"/>
    <row r="10087" s="1" customFormat="true"/>
    <row r="10088" s="1" customFormat="true"/>
    <row r="10089" s="1" customFormat="true"/>
    <row r="10090" s="1" customFormat="true"/>
    <row r="10091" s="1" customFormat="true"/>
    <row r="10092" s="1" customFormat="true"/>
    <row r="10093" s="1" customFormat="true"/>
    <row r="10094" s="1" customFormat="true"/>
    <row r="10095" s="1" customFormat="true"/>
    <row r="10096" s="1" customFormat="true"/>
    <row r="10097" s="1" customFormat="true"/>
    <row r="10098" s="1" customFormat="true"/>
    <row r="10099" s="1" customFormat="true"/>
    <row r="10100" s="1" customFormat="true"/>
    <row r="10101" s="1" customFormat="true"/>
    <row r="10102" s="1" customFormat="true"/>
    <row r="10103" s="1" customFormat="true"/>
    <row r="10104" s="1" customFormat="true"/>
    <row r="10105" s="1" customFormat="true"/>
    <row r="10106" s="1" customFormat="true"/>
    <row r="10107" s="1" customFormat="true"/>
    <row r="10108" s="1" customFormat="true"/>
    <row r="10109" s="1" customFormat="true"/>
    <row r="10110" s="1" customFormat="true"/>
    <row r="10111" s="1" customFormat="true"/>
    <row r="10112" s="1" customFormat="true"/>
    <row r="10113" s="1" customFormat="true"/>
    <row r="10114" s="1" customFormat="true"/>
    <row r="10115" s="1" customFormat="true"/>
    <row r="10116" s="1" customFormat="true"/>
    <row r="10117" s="1" customFormat="true"/>
    <row r="10118" s="1" customFormat="true"/>
    <row r="10119" s="1" customFormat="true"/>
    <row r="10120" s="1" customFormat="true"/>
    <row r="10121" s="1" customFormat="true"/>
    <row r="10122" s="1" customFormat="true"/>
    <row r="10123" s="1" customFormat="true"/>
    <row r="10124" s="1" customFormat="true"/>
    <row r="10125" s="1" customFormat="true"/>
    <row r="10126" s="1" customFormat="true"/>
    <row r="10127" s="1" customFormat="true"/>
    <row r="10128" s="1" customFormat="true"/>
    <row r="10129" s="1" customFormat="true"/>
    <row r="10130" s="1" customFormat="true"/>
    <row r="10131" s="1" customFormat="true"/>
    <row r="10132" s="1" customFormat="true"/>
    <row r="10133" s="1" customFormat="true"/>
    <row r="10134" s="1" customFormat="true"/>
    <row r="10135" s="1" customFormat="true"/>
    <row r="10136" s="1" customFormat="true"/>
    <row r="10137" s="1" customFormat="true"/>
    <row r="10138" s="1" customFormat="true"/>
    <row r="10139" s="1" customFormat="true"/>
    <row r="10140" s="1" customFormat="true"/>
    <row r="10141" s="1" customFormat="true"/>
    <row r="10142" s="1" customFormat="true"/>
    <row r="10143" s="1" customFormat="true"/>
    <row r="10144" s="1" customFormat="true"/>
    <row r="10145" s="1" customFormat="true"/>
    <row r="10146" s="1" customFormat="true"/>
    <row r="10147" s="1" customFormat="true"/>
    <row r="10148" s="1" customFormat="true"/>
    <row r="10149" s="1" customFormat="true"/>
    <row r="10150" s="1" customFormat="true"/>
    <row r="10151" s="1" customFormat="true"/>
    <row r="10152" s="1" customFormat="true"/>
    <row r="10153" s="1" customFormat="true"/>
    <row r="10154" s="1" customFormat="true"/>
    <row r="10155" s="1" customFormat="true"/>
    <row r="10156" s="1" customFormat="true"/>
    <row r="10157" s="1" customFormat="true"/>
    <row r="10158" s="1" customFormat="true"/>
    <row r="10159" s="1" customFormat="true"/>
    <row r="10160" s="1" customFormat="true"/>
    <row r="10161" s="1" customFormat="true"/>
    <row r="10162" s="1" customFormat="true"/>
    <row r="10163" s="1" customFormat="true"/>
    <row r="10164" s="1" customFormat="true"/>
    <row r="10165" s="1" customFormat="true"/>
    <row r="10166" s="1" customFormat="true"/>
    <row r="10167" s="1" customFormat="true"/>
    <row r="10168" s="1" customFormat="true"/>
    <row r="10169" s="1" customFormat="true"/>
    <row r="10170" s="1" customFormat="true"/>
    <row r="10171" s="1" customFormat="true"/>
    <row r="10172" s="1" customFormat="true"/>
    <row r="10173" s="1" customFormat="true"/>
    <row r="10174" s="1" customFormat="true"/>
    <row r="10175" s="1" customFormat="true"/>
    <row r="10176" s="1" customFormat="true"/>
    <row r="10177" s="1" customFormat="true"/>
    <row r="10178" s="1" customFormat="true"/>
    <row r="10179" s="1" customFormat="true"/>
    <row r="10180" s="1" customFormat="true"/>
    <row r="10181" s="1" customFormat="true"/>
    <row r="10182" s="1" customFormat="true"/>
    <row r="10183" s="1" customFormat="true"/>
    <row r="10184" s="1" customFormat="true"/>
    <row r="10185" s="1" customFormat="true"/>
    <row r="10186" s="1" customFormat="true"/>
    <row r="10187" s="1" customFormat="true"/>
    <row r="10188" s="1" customFormat="true"/>
    <row r="10189" s="1" customFormat="true"/>
    <row r="10190" s="1" customFormat="true"/>
    <row r="10191" s="1" customFormat="true"/>
    <row r="10192" s="1" customFormat="true"/>
    <row r="10193" s="1" customFormat="true"/>
    <row r="10194" s="1" customFormat="true"/>
    <row r="10195" s="1" customFormat="true"/>
    <row r="10196" s="1" customFormat="true"/>
    <row r="10197" s="1" customFormat="true"/>
    <row r="10198" s="1" customFormat="true"/>
    <row r="10199" s="1" customFormat="true"/>
    <row r="10200" s="1" customFormat="true"/>
    <row r="10201" s="1" customFormat="true"/>
    <row r="10202" s="1" customFormat="true"/>
    <row r="10203" s="1" customFormat="true"/>
    <row r="10204" s="1" customFormat="true"/>
    <row r="10205" s="1" customFormat="true"/>
    <row r="10206" s="1" customFormat="true"/>
    <row r="10207" s="1" customFormat="true"/>
    <row r="10208" s="1" customFormat="true"/>
    <row r="10209" s="1" customFormat="true"/>
    <row r="10210" s="1" customFormat="true"/>
    <row r="10211" s="1" customFormat="true"/>
    <row r="10212" s="1" customFormat="true"/>
    <row r="10213" s="1" customFormat="true"/>
    <row r="10214" s="1" customFormat="true"/>
    <row r="10215" s="1" customFormat="true"/>
    <row r="10216" s="1" customFormat="true"/>
    <row r="10217" s="1" customFormat="true"/>
    <row r="10218" s="1" customFormat="true"/>
    <row r="10219" s="1" customFormat="true"/>
    <row r="10220" s="1" customFormat="true"/>
    <row r="10221" s="1" customFormat="true"/>
    <row r="10222" s="1" customFormat="true"/>
    <row r="10223" s="1" customFormat="true"/>
    <row r="10224" s="1" customFormat="true"/>
    <row r="10225" s="1" customFormat="true"/>
    <row r="10226" s="1" customFormat="true"/>
    <row r="10227" s="1" customFormat="true"/>
    <row r="10228" s="1" customFormat="true"/>
    <row r="10229" s="1" customFormat="true"/>
    <row r="10230" s="1" customFormat="true"/>
    <row r="10231" s="1" customFormat="true"/>
    <row r="10232" s="1" customFormat="true"/>
    <row r="10233" s="1" customFormat="true"/>
    <row r="10234" s="1" customFormat="true"/>
    <row r="10235" s="1" customFormat="true"/>
    <row r="10236" s="1" customFormat="true"/>
    <row r="10237" s="1" customFormat="true"/>
    <row r="10238" s="1" customFormat="true"/>
    <row r="10239" s="1" customFormat="true"/>
    <row r="10240" s="1" customFormat="true"/>
    <row r="10241" s="1" customFormat="true"/>
    <row r="10242" s="1" customFormat="true"/>
    <row r="10243" s="1" customFormat="true"/>
    <row r="10244" s="1" customFormat="true"/>
    <row r="10245" s="1" customFormat="true"/>
    <row r="10246" s="1" customFormat="true"/>
    <row r="10247" s="1" customFormat="true"/>
    <row r="10248" s="1" customFormat="true"/>
    <row r="10249" s="1" customFormat="true"/>
    <row r="10250" s="1" customFormat="true"/>
    <row r="10251" s="1" customFormat="true"/>
    <row r="10252" s="1" customFormat="true"/>
    <row r="10253" s="1" customFormat="true"/>
    <row r="10254" s="1" customFormat="true"/>
    <row r="10255" s="1" customFormat="true"/>
    <row r="10256" s="1" customFormat="true"/>
    <row r="10257" s="1" customFormat="true"/>
    <row r="10258" s="1" customFormat="true"/>
    <row r="10259" s="1" customFormat="true"/>
    <row r="10260" s="1" customFormat="true"/>
    <row r="10261" s="1" customFormat="true"/>
    <row r="10262" s="1" customFormat="true"/>
    <row r="10263" s="1" customFormat="true"/>
    <row r="10264" s="1" customFormat="true"/>
    <row r="10265" s="1" customFormat="true"/>
    <row r="10266" s="1" customFormat="true"/>
    <row r="10267" s="1" customFormat="true"/>
    <row r="10268" s="1" customFormat="true"/>
    <row r="10269" s="1" customFormat="true"/>
    <row r="10270" s="1" customFormat="true"/>
    <row r="10271" s="1" customFormat="true"/>
    <row r="10272" s="1" customFormat="true"/>
    <row r="10273" s="1" customFormat="true"/>
    <row r="10274" s="1" customFormat="true"/>
    <row r="10275" s="1" customFormat="true"/>
    <row r="10276" s="1" customFormat="true"/>
    <row r="10277" s="1" customFormat="true"/>
    <row r="10278" s="1" customFormat="true"/>
    <row r="10279" s="1" customFormat="true"/>
    <row r="10280" s="1" customFormat="true"/>
    <row r="10281" s="1" customFormat="true"/>
    <row r="10282" s="1" customFormat="true"/>
    <row r="10283" s="1" customFormat="true"/>
    <row r="10284" s="1" customFormat="true"/>
    <row r="10285" s="1" customFormat="true"/>
    <row r="10286" s="1" customFormat="true"/>
    <row r="10287" s="1" customFormat="true"/>
    <row r="10288" s="1" customFormat="true"/>
    <row r="10289" s="1" customFormat="true"/>
    <row r="10290" s="1" customFormat="true"/>
    <row r="10291" s="1" customFormat="true"/>
    <row r="10292" s="1" customFormat="true"/>
    <row r="10293" s="1" customFormat="true"/>
    <row r="10294" s="1" customFormat="true"/>
    <row r="10295" s="1" customFormat="true"/>
    <row r="10296" s="1" customFormat="true"/>
    <row r="10297" s="1" customFormat="true"/>
    <row r="10298" s="1" customFormat="true"/>
    <row r="10299" s="1" customFormat="true"/>
    <row r="10300" s="1" customFormat="true"/>
    <row r="10301" s="1" customFormat="true"/>
    <row r="10302" s="1" customFormat="true"/>
    <row r="10303" s="1" customFormat="true"/>
    <row r="10304" s="1" customFormat="true"/>
    <row r="10305" s="1" customFormat="true"/>
    <row r="10306" s="1" customFormat="true"/>
    <row r="10307" s="1" customFormat="true"/>
    <row r="10308" s="1" customFormat="true"/>
    <row r="10309" s="1" customFormat="true"/>
    <row r="10310" s="1" customFormat="true"/>
    <row r="10311" s="1" customFormat="true"/>
    <row r="10312" s="1" customFormat="true"/>
    <row r="10313" s="1" customFormat="true"/>
    <row r="10314" s="1" customFormat="true"/>
    <row r="10315" s="1" customFormat="true"/>
    <row r="10316" s="1" customFormat="true"/>
    <row r="10317" s="1" customFormat="true"/>
    <row r="10318" s="1" customFormat="true"/>
    <row r="10319" s="1" customFormat="true"/>
    <row r="10320" s="1" customFormat="true"/>
    <row r="10321" s="1" customFormat="true"/>
    <row r="10322" s="1" customFormat="true"/>
    <row r="10323" s="1" customFormat="true"/>
    <row r="10324" s="1" customFormat="true"/>
    <row r="10325" s="1" customFormat="true"/>
    <row r="10326" s="1" customFormat="true"/>
    <row r="10327" s="1" customFormat="true"/>
    <row r="10328" s="1" customFormat="true"/>
    <row r="10329" s="1" customFormat="true"/>
    <row r="10330" s="1" customFormat="true"/>
    <row r="10331" s="1" customFormat="true"/>
    <row r="10332" s="1" customFormat="true"/>
    <row r="10333" s="1" customFormat="true"/>
    <row r="10334" s="1" customFormat="true"/>
    <row r="10335" s="1" customFormat="true"/>
    <row r="10336" s="1" customFormat="true"/>
    <row r="10337" s="1" customFormat="true"/>
    <row r="10338" s="1" customFormat="true"/>
    <row r="10339" s="1" customFormat="true"/>
    <row r="10340" s="1" customFormat="true"/>
    <row r="10341" s="1" customFormat="true"/>
    <row r="10342" s="1" customFormat="true"/>
    <row r="10343" s="1" customFormat="true"/>
    <row r="10344" s="1" customFormat="true"/>
    <row r="10345" s="1" customFormat="true"/>
    <row r="10346" s="1" customFormat="true"/>
    <row r="10347" s="1" customFormat="true"/>
    <row r="10348" s="1" customFormat="true"/>
    <row r="10349" s="1" customFormat="true"/>
    <row r="10350" s="1" customFormat="true"/>
    <row r="10351" s="1" customFormat="true"/>
    <row r="10352" s="1" customFormat="true"/>
    <row r="10353" s="1" customFormat="true"/>
    <row r="10354" s="1" customFormat="true"/>
    <row r="10355" s="1" customFormat="true"/>
    <row r="10356" s="1" customFormat="true"/>
    <row r="10357" s="1" customFormat="true"/>
    <row r="10358" s="1" customFormat="true"/>
    <row r="10359" s="1" customFormat="true"/>
    <row r="10360" s="1" customFormat="true"/>
    <row r="10361" s="1" customFormat="true"/>
    <row r="10362" s="1" customFormat="true"/>
    <row r="10363" s="1" customFormat="true"/>
    <row r="10364" s="1" customFormat="true"/>
    <row r="10365" s="1" customFormat="true"/>
    <row r="10366" s="1" customFormat="true"/>
    <row r="10367" s="1" customFormat="true"/>
    <row r="10368" s="1" customFormat="true"/>
    <row r="10369" s="1" customFormat="true"/>
    <row r="10370" s="1" customFormat="true"/>
    <row r="10371" s="1" customFormat="true"/>
    <row r="10372" s="1" customFormat="true"/>
    <row r="10373" s="1" customFormat="true"/>
    <row r="10374" s="1" customFormat="true"/>
    <row r="10375" s="1" customFormat="true"/>
    <row r="10376" s="1" customFormat="true"/>
    <row r="10377" s="1" customFormat="true"/>
    <row r="10378" s="1" customFormat="true"/>
    <row r="10379" s="1" customFormat="true"/>
    <row r="10380" s="1" customFormat="true"/>
    <row r="10381" s="1" customFormat="true"/>
    <row r="10382" s="1" customFormat="true"/>
    <row r="10383" s="1" customFormat="true"/>
    <row r="10384" s="1" customFormat="true"/>
    <row r="10385" s="1" customFormat="true"/>
    <row r="10386" s="1" customFormat="true"/>
    <row r="10387" s="1" customFormat="true"/>
    <row r="10388" s="1" customFormat="true"/>
    <row r="10389" s="1" customFormat="true"/>
    <row r="10390" s="1" customFormat="true"/>
    <row r="10391" s="1" customFormat="true"/>
    <row r="10392" s="1" customFormat="true"/>
    <row r="10393" s="1" customFormat="true"/>
    <row r="10394" s="1" customFormat="true"/>
    <row r="10395" s="1" customFormat="true"/>
    <row r="10396" s="1" customFormat="true"/>
    <row r="10397" s="1" customFormat="true"/>
    <row r="10398" s="1" customFormat="true"/>
    <row r="10399" s="1" customFormat="true"/>
    <row r="10400" s="1" customFormat="true"/>
    <row r="10401" s="1" customFormat="true"/>
    <row r="10402" s="1" customFormat="true"/>
    <row r="10403" s="1" customFormat="true"/>
    <row r="10404" s="1" customFormat="true"/>
    <row r="10405" s="1" customFormat="true"/>
    <row r="10406" s="1" customFormat="true"/>
    <row r="10407" s="1" customFormat="true"/>
    <row r="10408" s="1" customFormat="true"/>
    <row r="10409" s="1" customFormat="true"/>
    <row r="10410" s="1" customFormat="true"/>
    <row r="10411" s="1" customFormat="true"/>
    <row r="10412" s="1" customFormat="true"/>
    <row r="10413" s="1" customFormat="true"/>
    <row r="10414" s="1" customFormat="true"/>
    <row r="10415" s="1" customFormat="true"/>
    <row r="10416" s="1" customFormat="true"/>
    <row r="10417" s="1" customFormat="true"/>
    <row r="10418" s="1" customFormat="true"/>
    <row r="10419" s="1" customFormat="true"/>
    <row r="10420" s="1" customFormat="true"/>
    <row r="10421" s="1" customFormat="true"/>
    <row r="10422" s="1" customFormat="true"/>
    <row r="10423" s="1" customFormat="true"/>
    <row r="10424" s="1" customFormat="true"/>
    <row r="10425" s="1" customFormat="true"/>
    <row r="10426" s="1" customFormat="true"/>
    <row r="10427" s="1" customFormat="true"/>
    <row r="10428" s="1" customFormat="true"/>
    <row r="10429" s="1" customFormat="true"/>
    <row r="10430" s="1" customFormat="true"/>
    <row r="10431" s="1" customFormat="true"/>
    <row r="10432" s="1" customFormat="true"/>
    <row r="10433" s="1" customFormat="true"/>
    <row r="10434" s="1" customFormat="true"/>
    <row r="10435" s="1" customFormat="true"/>
    <row r="10436" s="1" customFormat="true"/>
    <row r="10437" s="1" customFormat="true"/>
    <row r="10438" s="1" customFormat="true"/>
    <row r="10439" s="1" customFormat="true"/>
    <row r="10440" s="1" customFormat="true"/>
    <row r="10441" s="1" customFormat="true"/>
    <row r="10442" s="1" customFormat="true"/>
    <row r="10443" s="1" customFormat="true"/>
    <row r="10444" s="1" customFormat="true"/>
    <row r="10445" s="1" customFormat="true"/>
    <row r="10446" s="1" customFormat="true"/>
    <row r="10447" s="1" customFormat="true"/>
    <row r="10448" s="1" customFormat="true"/>
    <row r="10449" s="1" customFormat="true"/>
    <row r="10450" s="1" customFormat="true"/>
    <row r="10451" s="1" customFormat="true"/>
    <row r="10452" s="1" customFormat="true"/>
    <row r="10453" s="1" customFormat="true"/>
    <row r="10454" s="1" customFormat="true"/>
    <row r="10455" s="1" customFormat="true"/>
    <row r="10456" s="1" customFormat="true"/>
    <row r="10457" s="1" customFormat="true"/>
    <row r="10458" s="1" customFormat="true"/>
    <row r="10459" s="1" customFormat="true"/>
    <row r="10460" s="1" customFormat="true"/>
    <row r="10461" s="1" customFormat="true"/>
    <row r="10462" s="1" customFormat="true"/>
    <row r="10463" s="1" customFormat="true"/>
    <row r="10464" s="1" customFormat="true"/>
    <row r="10465" s="1" customFormat="true"/>
    <row r="10466" s="1" customFormat="true"/>
    <row r="10467" s="1" customFormat="true"/>
    <row r="10468" s="1" customFormat="true"/>
    <row r="10469" s="1" customFormat="true"/>
    <row r="10470" s="1" customFormat="true"/>
    <row r="10471" s="1" customFormat="true"/>
    <row r="10472" s="1" customFormat="true"/>
    <row r="10473" s="1" customFormat="true"/>
    <row r="10474" s="1" customFormat="true"/>
    <row r="10475" s="1" customFormat="true"/>
    <row r="10476" s="1" customFormat="true"/>
    <row r="10477" s="1" customFormat="true"/>
    <row r="10478" s="1" customFormat="true"/>
    <row r="10479" s="1" customFormat="true"/>
    <row r="10480" s="1" customFormat="true"/>
    <row r="10481" s="1" customFormat="true"/>
    <row r="10482" s="1" customFormat="true"/>
    <row r="10483" s="1" customFormat="true"/>
    <row r="10484" s="1" customFormat="true"/>
    <row r="10485" s="1" customFormat="true"/>
    <row r="10486" s="1" customFormat="true"/>
    <row r="10487" s="1" customFormat="true"/>
    <row r="10488" s="1" customFormat="true"/>
    <row r="10489" s="1" customFormat="true"/>
    <row r="10490" s="1" customFormat="true"/>
    <row r="10491" s="1" customFormat="true"/>
    <row r="10492" s="1" customFormat="true"/>
    <row r="10493" s="1" customFormat="true"/>
    <row r="10494" s="1" customFormat="true"/>
    <row r="10495" s="1" customFormat="true"/>
    <row r="10496" s="1" customFormat="true"/>
    <row r="10497" s="1" customFormat="true"/>
    <row r="10498" s="1" customFormat="true"/>
    <row r="10499" s="1" customFormat="true"/>
    <row r="10500" s="1" customFormat="true"/>
    <row r="10501" s="1" customFormat="true"/>
    <row r="10502" s="1" customFormat="true"/>
    <row r="10503" s="1" customFormat="true"/>
    <row r="10504" s="1" customFormat="true"/>
    <row r="10505" s="1" customFormat="true"/>
    <row r="10506" s="1" customFormat="true"/>
    <row r="10507" s="1" customFormat="true"/>
    <row r="10508" s="1" customFormat="true"/>
    <row r="10509" s="1" customFormat="true"/>
    <row r="10510" s="1" customFormat="true"/>
    <row r="10511" s="1" customFormat="true"/>
    <row r="10512" s="1" customFormat="true"/>
    <row r="10513" s="1" customFormat="true"/>
    <row r="10514" s="1" customFormat="true"/>
    <row r="10515" s="1" customFormat="true"/>
    <row r="10516" s="1" customFormat="true"/>
    <row r="10517" s="1" customFormat="true"/>
    <row r="10518" s="1" customFormat="true"/>
    <row r="10519" s="1" customFormat="true"/>
    <row r="10520" s="1" customFormat="true"/>
    <row r="10521" s="1" customFormat="true"/>
    <row r="10522" s="1" customFormat="true"/>
    <row r="10523" s="1" customFormat="true"/>
    <row r="10524" s="1" customFormat="true"/>
    <row r="10525" s="1" customFormat="true"/>
    <row r="10526" s="1" customFormat="true"/>
    <row r="10527" s="1" customFormat="true"/>
    <row r="10528" s="1" customFormat="true"/>
    <row r="10529" s="1" customFormat="true"/>
    <row r="10530" s="1" customFormat="true"/>
    <row r="10531" s="1" customFormat="true"/>
    <row r="10532" s="1" customFormat="true"/>
    <row r="10533" s="1" customFormat="true"/>
    <row r="10534" s="1" customFormat="true"/>
    <row r="10535" s="1" customFormat="true"/>
    <row r="10536" s="1" customFormat="true"/>
    <row r="10537" s="1" customFormat="true"/>
    <row r="10538" s="1" customFormat="true"/>
    <row r="10539" s="1" customFormat="true"/>
    <row r="10540" s="1" customFormat="true"/>
    <row r="10541" s="1" customFormat="true"/>
    <row r="10542" s="1" customFormat="true"/>
    <row r="10543" s="1" customFormat="true"/>
    <row r="10544" s="1" customFormat="true"/>
    <row r="10545" s="1" customFormat="true"/>
    <row r="10546" s="1" customFormat="true"/>
    <row r="10547" s="1" customFormat="true"/>
    <row r="10548" s="1" customFormat="true"/>
    <row r="10549" s="1" customFormat="true"/>
    <row r="10550" s="1" customFormat="true"/>
    <row r="10551" s="1" customFormat="true"/>
    <row r="10552" s="1" customFormat="true"/>
    <row r="10553" s="1" customFormat="true"/>
    <row r="10554" s="1" customFormat="true"/>
    <row r="10555" s="1" customFormat="true"/>
    <row r="10556" s="1" customFormat="true"/>
    <row r="10557" s="1" customFormat="true"/>
    <row r="10558" s="1" customFormat="true"/>
    <row r="10559" s="1" customFormat="true"/>
    <row r="10560" s="1" customFormat="true"/>
    <row r="10561" s="1" customFormat="true"/>
    <row r="10562" s="1" customFormat="true"/>
    <row r="10563" s="1" customFormat="true"/>
    <row r="10564" s="1" customFormat="true"/>
    <row r="10565" s="1" customFormat="true"/>
    <row r="10566" s="1" customFormat="true"/>
    <row r="10567" s="1" customFormat="true"/>
    <row r="10568" s="1" customFormat="true"/>
    <row r="10569" s="1" customFormat="true"/>
    <row r="10570" s="1" customFormat="true"/>
    <row r="10571" s="1" customFormat="true"/>
    <row r="10572" s="1" customFormat="true"/>
    <row r="10573" s="1" customFormat="true"/>
    <row r="10574" s="1" customFormat="true"/>
    <row r="10575" s="1" customFormat="true"/>
    <row r="10576" s="1" customFormat="true"/>
    <row r="10577" s="1" customFormat="true"/>
    <row r="10578" s="1" customFormat="true"/>
    <row r="10579" s="1" customFormat="true"/>
    <row r="10580" s="1" customFormat="true"/>
    <row r="10581" s="1" customFormat="true"/>
    <row r="10582" s="1" customFormat="true"/>
    <row r="10583" s="1" customFormat="true"/>
    <row r="10584" s="1" customFormat="true"/>
    <row r="10585" s="1" customFormat="true"/>
    <row r="10586" s="1" customFormat="true"/>
    <row r="10587" s="1" customFormat="true"/>
    <row r="10588" s="1" customFormat="true"/>
    <row r="10589" s="1" customFormat="true"/>
    <row r="10590" s="1" customFormat="true"/>
    <row r="10591" s="1" customFormat="true"/>
    <row r="10592" s="1" customFormat="true"/>
    <row r="10593" s="1" customFormat="true"/>
    <row r="10594" s="1" customFormat="true"/>
    <row r="10595" s="1" customFormat="true"/>
    <row r="10596" s="1" customFormat="true"/>
    <row r="10597" s="1" customFormat="true"/>
    <row r="10598" s="1" customFormat="true"/>
    <row r="10599" s="1" customFormat="true"/>
    <row r="10600" s="1" customFormat="true"/>
    <row r="10601" s="1" customFormat="true"/>
    <row r="10602" s="1" customFormat="true"/>
    <row r="10603" s="1" customFormat="true"/>
    <row r="10604" s="1" customFormat="true"/>
    <row r="10605" s="1" customFormat="true"/>
    <row r="10606" s="1" customFormat="true"/>
    <row r="10607" s="1" customFormat="true"/>
    <row r="10608" s="1" customFormat="true"/>
    <row r="10609" s="1" customFormat="true"/>
    <row r="10610" s="1" customFormat="true"/>
    <row r="10611" s="1" customFormat="true"/>
    <row r="10612" s="1" customFormat="true"/>
    <row r="10613" s="1" customFormat="true"/>
    <row r="10614" s="1" customFormat="true"/>
    <row r="10615" s="1" customFormat="true"/>
    <row r="10616" s="1" customFormat="true"/>
    <row r="10617" s="1" customFormat="true"/>
    <row r="10618" s="1" customFormat="true"/>
    <row r="10619" s="1" customFormat="true"/>
    <row r="10620" s="1" customFormat="true"/>
    <row r="10621" s="1" customFormat="true"/>
    <row r="10622" s="1" customFormat="true"/>
    <row r="10623" s="1" customFormat="true"/>
    <row r="10624" s="1" customFormat="true"/>
    <row r="10625" s="1" customFormat="true"/>
    <row r="10626" s="1" customFormat="true"/>
    <row r="10627" s="1" customFormat="true"/>
    <row r="10628" s="1" customFormat="true"/>
    <row r="10629" s="1" customFormat="true"/>
    <row r="10630" s="1" customFormat="true"/>
    <row r="10631" s="1" customFormat="true"/>
    <row r="10632" s="1" customFormat="true"/>
    <row r="10633" s="1" customFormat="true"/>
    <row r="10634" s="1" customFormat="true"/>
    <row r="10635" s="1" customFormat="true"/>
    <row r="10636" s="1" customFormat="true"/>
    <row r="10637" s="1" customFormat="true"/>
    <row r="10638" s="1" customFormat="true"/>
    <row r="10639" s="1" customFormat="true"/>
    <row r="10640" s="1" customFormat="true"/>
    <row r="10641" s="1" customFormat="true"/>
    <row r="10642" s="1" customFormat="true"/>
    <row r="10643" s="1" customFormat="true"/>
    <row r="10644" s="1" customFormat="true"/>
    <row r="10645" s="1" customFormat="true"/>
    <row r="10646" s="1" customFormat="true"/>
    <row r="10647" s="1" customFormat="true"/>
    <row r="10648" s="1" customFormat="true"/>
    <row r="10649" s="1" customFormat="true"/>
    <row r="10650" s="1" customFormat="true"/>
    <row r="10651" s="1" customFormat="true"/>
    <row r="10652" s="1" customFormat="true"/>
    <row r="10653" s="1" customFormat="true"/>
    <row r="10654" s="1" customFormat="true"/>
    <row r="10655" s="1" customFormat="true"/>
    <row r="10656" s="1" customFormat="true"/>
    <row r="10657" s="1" customFormat="true"/>
    <row r="10658" s="1" customFormat="true"/>
    <row r="10659" s="1" customFormat="true"/>
    <row r="10660" s="1" customFormat="true"/>
    <row r="10661" s="1" customFormat="true"/>
    <row r="10662" s="1" customFormat="true"/>
    <row r="10663" s="1" customFormat="true"/>
    <row r="10664" s="1" customFormat="true"/>
    <row r="10665" s="1" customFormat="true"/>
    <row r="10666" s="1" customFormat="true"/>
    <row r="10667" s="1" customFormat="true"/>
    <row r="10668" s="1" customFormat="true"/>
    <row r="10669" s="1" customFormat="true"/>
    <row r="10670" s="1" customFormat="true"/>
    <row r="10671" s="1" customFormat="true"/>
    <row r="10672" s="1" customFormat="true"/>
    <row r="10673" s="1" customFormat="true"/>
    <row r="10674" s="1" customFormat="true"/>
    <row r="10675" s="1" customFormat="true"/>
    <row r="10676" s="1" customFormat="true"/>
    <row r="10677" s="1" customFormat="true"/>
    <row r="10678" s="1" customFormat="true"/>
    <row r="10679" s="1" customFormat="true"/>
    <row r="10680" s="1" customFormat="true"/>
    <row r="10681" s="1" customFormat="true"/>
    <row r="10682" s="1" customFormat="true"/>
    <row r="10683" s="1" customFormat="true"/>
    <row r="10684" s="1" customFormat="true"/>
    <row r="10685" s="1" customFormat="true"/>
    <row r="10686" s="1" customFormat="true"/>
    <row r="10687" s="1" customFormat="true"/>
    <row r="10688" s="1" customFormat="true"/>
    <row r="10689" s="1" customFormat="true"/>
    <row r="10690" s="1" customFormat="true"/>
    <row r="10691" s="1" customFormat="true"/>
    <row r="10692" s="1" customFormat="true"/>
    <row r="10693" s="1" customFormat="true"/>
    <row r="10694" s="1" customFormat="true"/>
    <row r="10695" s="1" customFormat="true"/>
    <row r="10696" s="1" customFormat="true"/>
    <row r="10697" s="1" customFormat="true"/>
    <row r="10698" s="1" customFormat="true"/>
    <row r="10699" s="1" customFormat="true"/>
    <row r="10700" s="1" customFormat="true"/>
    <row r="10701" s="1" customFormat="true"/>
    <row r="10702" s="1" customFormat="true"/>
    <row r="10703" s="1" customFormat="true"/>
    <row r="10704" s="1" customFormat="true"/>
    <row r="10705" s="1" customFormat="true"/>
    <row r="10706" s="1" customFormat="true"/>
    <row r="10707" s="1" customFormat="true"/>
    <row r="10708" s="1" customFormat="true"/>
    <row r="10709" s="1" customFormat="true"/>
    <row r="10710" s="1" customFormat="true"/>
    <row r="10711" s="1" customFormat="true"/>
    <row r="10712" s="1" customFormat="true"/>
    <row r="10713" s="1" customFormat="true"/>
    <row r="10714" s="1" customFormat="true"/>
    <row r="10715" s="1" customFormat="true"/>
    <row r="10716" s="1" customFormat="true"/>
    <row r="10717" s="1" customFormat="true"/>
    <row r="10718" s="1" customFormat="true"/>
    <row r="10719" s="1" customFormat="true"/>
    <row r="10720" s="1" customFormat="true"/>
    <row r="10721" s="1" customFormat="true"/>
    <row r="10722" s="1" customFormat="true"/>
    <row r="10723" s="1" customFormat="true"/>
    <row r="10724" s="1" customFormat="true"/>
    <row r="10725" s="1" customFormat="true"/>
    <row r="10726" s="1" customFormat="true"/>
    <row r="10727" s="1" customFormat="true"/>
    <row r="10728" s="1" customFormat="true"/>
    <row r="10729" s="1" customFormat="true"/>
    <row r="10730" s="1" customFormat="true"/>
    <row r="10731" s="1" customFormat="true"/>
    <row r="10732" s="1" customFormat="true"/>
    <row r="10733" s="1" customFormat="true"/>
    <row r="10734" s="1" customFormat="true"/>
    <row r="10735" s="1" customFormat="true"/>
    <row r="10736" s="1" customFormat="true"/>
    <row r="10737" s="1" customFormat="true"/>
    <row r="10738" s="1" customFormat="true"/>
    <row r="10739" s="1" customFormat="true"/>
    <row r="10740" s="1" customFormat="true"/>
    <row r="10741" s="1" customFormat="true"/>
    <row r="10742" s="1" customFormat="true"/>
    <row r="10743" s="1" customFormat="true"/>
    <row r="10744" s="1" customFormat="true"/>
    <row r="10745" s="1" customFormat="true"/>
    <row r="10746" s="1" customFormat="true"/>
    <row r="10747" s="1" customFormat="true"/>
    <row r="10748" s="1" customFormat="true"/>
    <row r="10749" s="1" customFormat="true"/>
    <row r="10750" s="1" customFormat="true"/>
    <row r="10751" s="1" customFormat="true"/>
    <row r="10752" s="1" customFormat="true"/>
    <row r="10753" s="1" customFormat="true"/>
    <row r="10754" s="1" customFormat="true"/>
    <row r="10755" s="1" customFormat="true"/>
    <row r="10756" s="1" customFormat="true"/>
    <row r="10757" s="1" customFormat="true"/>
    <row r="10758" s="1" customFormat="true"/>
    <row r="10759" s="1" customFormat="true"/>
    <row r="10760" s="1" customFormat="true"/>
    <row r="10761" s="1" customFormat="true"/>
    <row r="10762" s="1" customFormat="true"/>
    <row r="10763" s="1" customFormat="true"/>
    <row r="10764" s="1" customFormat="true"/>
    <row r="10765" s="1" customFormat="true"/>
    <row r="10766" s="1" customFormat="true"/>
    <row r="10767" s="1" customFormat="true"/>
    <row r="10768" s="1" customFormat="true"/>
    <row r="10769" s="1" customFormat="true"/>
    <row r="10770" s="1" customFormat="true"/>
    <row r="10771" s="1" customFormat="true"/>
    <row r="10772" s="1" customFormat="true"/>
    <row r="10773" s="1" customFormat="true"/>
    <row r="10774" s="1" customFormat="true"/>
    <row r="10775" s="1" customFormat="true"/>
    <row r="10776" s="1" customFormat="true"/>
    <row r="10777" s="1" customFormat="true"/>
    <row r="10778" s="1" customFormat="true"/>
    <row r="10779" s="1" customFormat="true"/>
    <row r="10780" s="1" customFormat="true"/>
    <row r="10781" s="1" customFormat="true"/>
    <row r="10782" s="1" customFormat="true"/>
    <row r="10783" s="1" customFormat="true"/>
    <row r="10784" s="1" customFormat="true"/>
    <row r="10785" s="1" customFormat="true"/>
    <row r="10786" s="1" customFormat="true"/>
    <row r="10787" s="1" customFormat="true"/>
    <row r="10788" s="1" customFormat="true"/>
    <row r="10789" s="1" customFormat="true"/>
    <row r="10790" s="1" customFormat="true"/>
    <row r="10791" s="1" customFormat="true"/>
    <row r="10792" s="1" customFormat="true"/>
    <row r="10793" s="1" customFormat="true"/>
    <row r="10794" s="1" customFormat="true"/>
    <row r="10795" s="1" customFormat="true"/>
    <row r="10796" s="1" customFormat="true"/>
    <row r="10797" s="1" customFormat="true"/>
    <row r="10798" s="1" customFormat="true"/>
    <row r="10799" s="1" customFormat="true"/>
    <row r="10800" s="1" customFormat="true"/>
    <row r="10801" s="1" customFormat="true"/>
    <row r="10802" s="1" customFormat="true"/>
    <row r="10803" s="1" customFormat="true"/>
    <row r="10804" s="1" customFormat="true"/>
    <row r="10805" s="1" customFormat="true"/>
    <row r="10806" s="1" customFormat="true"/>
    <row r="10807" s="1" customFormat="true"/>
    <row r="10808" s="1" customFormat="true"/>
    <row r="10809" s="1" customFormat="true"/>
    <row r="10810" s="1" customFormat="true"/>
    <row r="10811" s="1" customFormat="true"/>
    <row r="10812" s="1" customFormat="true"/>
    <row r="10813" s="1" customFormat="true"/>
    <row r="10814" s="1" customFormat="true"/>
    <row r="10815" s="1" customFormat="true"/>
    <row r="10816" s="1" customFormat="true"/>
    <row r="10817" s="1" customFormat="true"/>
    <row r="10818" s="1" customFormat="true"/>
    <row r="10819" s="1" customFormat="true"/>
    <row r="10820" s="1" customFormat="true"/>
    <row r="10821" s="1" customFormat="true"/>
    <row r="10822" s="1" customFormat="true"/>
    <row r="10823" s="1" customFormat="true"/>
    <row r="10824" s="1" customFormat="true"/>
    <row r="10825" s="1" customFormat="true"/>
    <row r="10826" s="1" customFormat="true"/>
    <row r="10827" s="1" customFormat="true"/>
    <row r="10828" s="1" customFormat="true"/>
    <row r="10829" s="1" customFormat="true"/>
    <row r="10830" s="1" customFormat="true"/>
    <row r="10831" s="1" customFormat="true"/>
    <row r="10832" s="1" customFormat="true"/>
    <row r="10833" s="1" customFormat="true"/>
    <row r="10834" s="1" customFormat="true"/>
    <row r="10835" s="1" customFormat="true"/>
    <row r="10836" s="1" customFormat="true"/>
    <row r="10837" s="1" customFormat="true"/>
    <row r="10838" s="1" customFormat="true"/>
    <row r="10839" s="1" customFormat="true"/>
    <row r="10840" s="1" customFormat="true"/>
    <row r="10841" s="1" customFormat="true"/>
    <row r="10842" s="1" customFormat="true"/>
    <row r="10843" s="1" customFormat="true"/>
    <row r="10844" s="1" customFormat="true"/>
    <row r="10845" s="1" customFormat="true"/>
    <row r="10846" s="1" customFormat="true"/>
    <row r="10847" s="1" customFormat="true"/>
    <row r="10848" s="1" customFormat="true"/>
    <row r="10849" s="1" customFormat="true"/>
    <row r="10850" s="1" customFormat="true"/>
    <row r="10851" s="1" customFormat="true"/>
    <row r="10852" s="1" customFormat="true"/>
    <row r="10853" s="1" customFormat="true"/>
    <row r="10854" s="1" customFormat="true"/>
    <row r="10855" s="1" customFormat="true"/>
    <row r="10856" s="1" customFormat="true"/>
    <row r="10857" s="1" customFormat="true"/>
    <row r="10858" s="1" customFormat="true"/>
    <row r="10859" s="1" customFormat="true"/>
    <row r="10860" s="1" customFormat="true"/>
    <row r="10861" s="1" customFormat="true"/>
    <row r="10862" s="1" customFormat="true"/>
    <row r="10863" s="1" customFormat="true"/>
    <row r="10864" s="1" customFormat="true"/>
    <row r="10865" s="1" customFormat="true"/>
    <row r="10866" s="1" customFormat="true"/>
    <row r="10867" s="1" customFormat="true"/>
    <row r="10868" s="1" customFormat="true"/>
    <row r="10869" s="1" customFormat="true"/>
    <row r="10870" s="1" customFormat="true"/>
    <row r="10871" s="1" customFormat="true"/>
    <row r="10872" s="1" customFormat="true"/>
    <row r="10873" s="1" customFormat="true"/>
    <row r="10874" s="1" customFormat="true"/>
    <row r="10875" s="1" customFormat="true"/>
    <row r="10876" s="1" customFormat="true"/>
    <row r="10877" s="1" customFormat="true"/>
    <row r="10878" s="1" customFormat="true"/>
    <row r="10879" s="1" customFormat="true"/>
    <row r="10880" s="1" customFormat="true"/>
    <row r="10881" s="1" customFormat="true"/>
    <row r="10882" s="1" customFormat="true"/>
    <row r="10883" s="1" customFormat="true"/>
    <row r="10884" s="1" customFormat="true"/>
    <row r="10885" s="1" customFormat="true"/>
    <row r="10886" s="1" customFormat="true"/>
    <row r="10887" s="1" customFormat="true"/>
    <row r="10888" s="1" customFormat="true"/>
    <row r="10889" s="1" customFormat="true"/>
    <row r="10890" s="1" customFormat="true"/>
    <row r="10891" s="1" customFormat="true"/>
    <row r="10892" s="1" customFormat="true"/>
    <row r="10893" s="1" customFormat="true"/>
    <row r="10894" s="1" customFormat="true"/>
    <row r="10895" s="1" customFormat="true"/>
    <row r="10896" s="1" customFormat="true"/>
    <row r="10897" s="1" customFormat="true"/>
    <row r="10898" s="1" customFormat="true"/>
    <row r="10899" s="1" customFormat="true"/>
    <row r="10900" s="1" customFormat="true"/>
    <row r="10901" s="1" customFormat="true"/>
    <row r="10902" s="1" customFormat="true"/>
    <row r="10903" s="1" customFormat="true"/>
    <row r="10904" s="1" customFormat="true"/>
    <row r="10905" s="1" customFormat="true"/>
    <row r="10906" s="1" customFormat="true"/>
    <row r="10907" s="1" customFormat="true"/>
    <row r="10908" s="1" customFormat="true"/>
    <row r="10909" s="1" customFormat="true"/>
    <row r="10910" s="1" customFormat="true"/>
    <row r="10911" s="1" customFormat="true"/>
    <row r="10912" s="1" customFormat="true"/>
    <row r="10913" s="1" customFormat="true"/>
    <row r="10914" s="1" customFormat="true"/>
    <row r="10915" s="1" customFormat="true"/>
    <row r="10916" s="1" customFormat="true"/>
    <row r="10917" s="1" customFormat="true"/>
    <row r="10918" s="1" customFormat="true"/>
    <row r="10919" s="1" customFormat="true"/>
    <row r="10920" s="1" customFormat="true"/>
    <row r="10921" s="1" customFormat="true"/>
    <row r="10922" s="1" customFormat="true"/>
    <row r="10923" s="1" customFormat="true"/>
    <row r="10924" s="1" customFormat="true"/>
    <row r="10925" s="1" customFormat="true"/>
    <row r="10926" s="1" customFormat="true"/>
    <row r="10927" s="1" customFormat="true"/>
    <row r="10928" s="1" customFormat="true"/>
    <row r="10929" s="1" customFormat="true"/>
    <row r="10930" s="1" customFormat="true"/>
    <row r="10931" s="1" customFormat="true"/>
    <row r="10932" s="1" customFormat="true"/>
    <row r="10933" s="1" customFormat="true"/>
    <row r="10934" s="1" customFormat="true"/>
    <row r="10935" s="1" customFormat="true"/>
    <row r="10936" s="1" customFormat="true"/>
    <row r="10937" s="1" customFormat="true"/>
    <row r="10938" s="1" customFormat="true"/>
    <row r="10939" s="1" customFormat="true"/>
    <row r="10940" s="1" customFormat="true"/>
    <row r="10941" s="1" customFormat="true"/>
    <row r="10942" s="1" customFormat="true"/>
    <row r="10943" s="1" customFormat="true"/>
    <row r="10944" s="1" customFormat="true"/>
    <row r="10945" s="1" customFormat="true"/>
    <row r="10946" s="1" customFormat="true"/>
    <row r="10947" s="1" customFormat="true"/>
    <row r="10948" s="1" customFormat="true"/>
    <row r="10949" s="1" customFormat="true"/>
    <row r="10950" s="1" customFormat="true"/>
    <row r="10951" s="1" customFormat="true"/>
    <row r="10952" s="1" customFormat="true"/>
    <row r="10953" s="1" customFormat="true"/>
    <row r="10954" s="1" customFormat="true"/>
    <row r="10955" s="1" customFormat="true"/>
    <row r="10956" s="1" customFormat="true"/>
    <row r="10957" s="1" customFormat="true"/>
    <row r="10958" s="1" customFormat="true"/>
    <row r="10959" s="1" customFormat="true"/>
    <row r="10960" s="1" customFormat="true"/>
    <row r="10961" s="1" customFormat="true"/>
    <row r="10962" s="1" customFormat="true"/>
    <row r="10963" s="1" customFormat="true"/>
    <row r="10964" s="1" customFormat="true"/>
    <row r="10965" s="1" customFormat="true"/>
    <row r="10966" s="1" customFormat="true"/>
    <row r="10967" s="1" customFormat="true"/>
    <row r="10968" s="1" customFormat="true"/>
    <row r="10969" s="1" customFormat="true"/>
    <row r="10970" s="1" customFormat="true"/>
    <row r="10971" s="1" customFormat="true"/>
    <row r="10972" s="1" customFormat="true"/>
    <row r="10973" s="1" customFormat="true"/>
    <row r="10974" s="1" customFormat="true"/>
    <row r="10975" s="1" customFormat="true"/>
    <row r="10976" s="1" customFormat="true"/>
    <row r="10977" s="1" customFormat="true"/>
    <row r="10978" s="1" customFormat="true"/>
    <row r="10979" s="1" customFormat="true"/>
    <row r="10980" s="1" customFormat="true"/>
    <row r="10981" s="1" customFormat="true"/>
    <row r="10982" s="1" customFormat="true"/>
    <row r="10983" s="1" customFormat="true"/>
    <row r="10984" s="1" customFormat="true"/>
    <row r="10985" s="1" customFormat="true"/>
    <row r="10986" s="1" customFormat="true"/>
    <row r="10987" s="1" customFormat="true"/>
    <row r="10988" s="1" customFormat="true"/>
    <row r="10989" s="1" customFormat="true"/>
    <row r="10990" s="1" customFormat="true"/>
    <row r="10991" s="1" customFormat="true"/>
    <row r="10992" s="1" customFormat="true"/>
    <row r="10993" s="1" customFormat="true"/>
    <row r="10994" s="1" customFormat="true"/>
    <row r="10995" s="1" customFormat="true"/>
    <row r="10996" s="1" customFormat="true"/>
    <row r="10997" s="1" customFormat="true"/>
    <row r="10998" s="1" customFormat="true"/>
    <row r="10999" s="1" customFormat="true"/>
    <row r="11000" s="1" customFormat="true"/>
    <row r="11001" s="1" customFormat="true"/>
    <row r="11002" s="1" customFormat="true"/>
    <row r="11003" s="1" customFormat="true"/>
    <row r="11004" s="1" customFormat="true"/>
    <row r="11005" s="1" customFormat="true"/>
    <row r="11006" s="1" customFormat="true"/>
    <row r="11007" s="1" customFormat="true"/>
    <row r="11008" s="1" customFormat="true"/>
    <row r="11009" s="1" customFormat="true"/>
    <row r="11010" s="1" customFormat="true"/>
    <row r="11011" s="1" customFormat="true"/>
    <row r="11012" s="1" customFormat="true"/>
    <row r="11013" s="1" customFormat="true"/>
    <row r="11014" s="1" customFormat="true"/>
    <row r="11015" s="1" customFormat="true"/>
    <row r="11016" s="1" customFormat="true"/>
    <row r="11017" s="1" customFormat="true"/>
    <row r="11018" s="1" customFormat="true"/>
    <row r="11019" s="1" customFormat="true"/>
    <row r="11020" s="1" customFormat="true"/>
    <row r="11021" s="1" customFormat="true"/>
    <row r="11022" s="1" customFormat="true"/>
    <row r="11023" s="1" customFormat="true"/>
    <row r="11024" s="1" customFormat="true"/>
    <row r="11025" s="1" customFormat="true"/>
    <row r="11026" s="1" customFormat="true"/>
    <row r="11027" s="1" customFormat="true"/>
    <row r="11028" s="1" customFormat="true"/>
    <row r="11029" s="1" customFormat="true"/>
    <row r="11030" s="1" customFormat="true"/>
    <row r="11031" s="1" customFormat="true"/>
    <row r="11032" s="1" customFormat="true"/>
    <row r="11033" s="1" customFormat="true"/>
    <row r="11034" s="1" customFormat="true"/>
    <row r="11035" s="1" customFormat="true"/>
    <row r="11036" s="1" customFormat="true"/>
    <row r="11037" s="1" customFormat="true"/>
    <row r="11038" s="1" customFormat="true"/>
    <row r="11039" s="1" customFormat="true"/>
    <row r="11040" s="1" customFormat="true"/>
    <row r="11041" s="1" customFormat="true"/>
    <row r="11042" s="1" customFormat="true"/>
    <row r="11043" s="1" customFormat="true"/>
    <row r="11044" s="1" customFormat="true"/>
    <row r="11045" s="1" customFormat="true"/>
    <row r="11046" s="1" customFormat="true"/>
    <row r="11047" s="1" customFormat="true"/>
    <row r="11048" s="1" customFormat="true"/>
    <row r="11049" s="1" customFormat="true"/>
    <row r="11050" s="1" customFormat="true"/>
    <row r="11051" s="1" customFormat="true"/>
    <row r="11052" s="1" customFormat="true"/>
    <row r="11053" s="1" customFormat="true"/>
    <row r="11054" s="1" customFormat="true"/>
    <row r="11055" s="1" customFormat="true"/>
    <row r="11056" s="1" customFormat="true"/>
    <row r="11057" s="1" customFormat="true"/>
    <row r="11058" s="1" customFormat="true"/>
    <row r="11059" s="1" customFormat="true"/>
    <row r="11060" s="1" customFormat="true"/>
    <row r="11061" s="1" customFormat="true"/>
    <row r="11062" s="1" customFormat="true"/>
    <row r="11063" s="1" customFormat="true"/>
    <row r="11064" s="1" customFormat="true"/>
    <row r="11065" s="1" customFormat="true"/>
    <row r="11066" s="1" customFormat="true"/>
    <row r="11067" s="1" customFormat="true"/>
    <row r="11068" s="1" customFormat="true"/>
    <row r="11069" s="1" customFormat="true"/>
    <row r="11070" s="1" customFormat="true"/>
    <row r="11071" s="1" customFormat="true"/>
    <row r="11072" s="1" customFormat="true"/>
    <row r="11073" s="1" customFormat="true"/>
    <row r="11074" s="1" customFormat="true"/>
    <row r="11075" s="1" customFormat="true"/>
    <row r="11076" s="1" customFormat="true"/>
    <row r="11077" s="1" customFormat="true"/>
    <row r="11078" s="1" customFormat="true"/>
    <row r="11079" s="1" customFormat="true"/>
    <row r="11080" s="1" customFormat="true"/>
    <row r="11081" s="1" customFormat="true"/>
    <row r="11082" s="1" customFormat="true"/>
    <row r="11083" s="1" customFormat="true"/>
    <row r="11084" s="1" customFormat="true"/>
    <row r="11085" s="1" customFormat="true"/>
    <row r="11086" s="1" customFormat="true"/>
    <row r="11087" s="1" customFormat="true"/>
    <row r="11088" s="1" customFormat="true"/>
    <row r="11089" s="1" customFormat="true"/>
    <row r="11090" s="1" customFormat="true"/>
    <row r="11091" s="1" customFormat="true"/>
    <row r="11092" s="1" customFormat="true"/>
    <row r="11093" s="1" customFormat="true"/>
    <row r="11094" s="1" customFormat="true"/>
    <row r="11095" s="1" customFormat="true"/>
    <row r="11096" s="1" customFormat="true"/>
    <row r="11097" s="1" customFormat="true"/>
    <row r="11098" s="1" customFormat="true"/>
    <row r="11099" s="1" customFormat="true"/>
    <row r="11100" s="1" customFormat="true"/>
    <row r="11101" s="1" customFormat="true"/>
    <row r="11102" s="1" customFormat="true"/>
    <row r="11103" s="1" customFormat="true"/>
    <row r="11104" s="1" customFormat="true"/>
    <row r="11105" s="1" customFormat="true"/>
    <row r="11106" s="1" customFormat="true"/>
    <row r="11107" s="1" customFormat="true"/>
    <row r="11108" s="1" customFormat="true"/>
    <row r="11109" s="1" customFormat="true"/>
    <row r="11110" s="1" customFormat="true"/>
    <row r="11111" s="1" customFormat="true"/>
    <row r="11112" s="1" customFormat="true"/>
    <row r="11113" s="1" customFormat="true"/>
    <row r="11114" s="1" customFormat="true"/>
    <row r="11115" s="1" customFormat="true"/>
    <row r="11116" s="1" customFormat="true"/>
    <row r="11117" s="1" customFormat="true"/>
    <row r="11118" s="1" customFormat="true"/>
    <row r="11119" s="1" customFormat="true"/>
    <row r="11120" s="1" customFormat="true"/>
    <row r="11121" s="1" customFormat="true"/>
    <row r="11122" s="1" customFormat="true"/>
    <row r="11123" s="1" customFormat="true"/>
    <row r="11124" s="1" customFormat="true"/>
    <row r="11125" s="1" customFormat="true"/>
    <row r="11126" s="1" customFormat="true"/>
    <row r="11127" s="1" customFormat="true"/>
    <row r="11128" s="1" customFormat="true"/>
    <row r="11129" s="1" customFormat="true"/>
    <row r="11130" s="1" customFormat="true"/>
    <row r="11131" s="1" customFormat="true"/>
    <row r="11132" s="1" customFormat="true"/>
    <row r="11133" s="1" customFormat="true"/>
    <row r="11134" s="1" customFormat="true"/>
    <row r="11135" s="1" customFormat="true"/>
    <row r="11136" s="1" customFormat="true"/>
    <row r="11137" s="1" customFormat="true"/>
    <row r="11138" s="1" customFormat="true"/>
    <row r="11139" s="1" customFormat="true"/>
    <row r="11140" s="1" customFormat="true"/>
    <row r="11141" s="1" customFormat="true"/>
    <row r="11142" s="1" customFormat="true"/>
    <row r="11143" s="1" customFormat="true"/>
    <row r="11144" s="1" customFormat="true"/>
    <row r="11145" s="1" customFormat="true"/>
    <row r="11146" s="1" customFormat="true"/>
    <row r="11147" s="1" customFormat="true"/>
    <row r="11148" s="1" customFormat="true"/>
    <row r="11149" s="1" customFormat="true"/>
    <row r="11150" s="1" customFormat="true"/>
    <row r="11151" s="1" customFormat="true"/>
    <row r="11152" s="1" customFormat="true"/>
    <row r="11153" s="1" customFormat="true"/>
    <row r="11154" s="1" customFormat="true"/>
    <row r="11155" s="1" customFormat="true"/>
    <row r="11156" s="1" customFormat="true"/>
    <row r="11157" s="1" customFormat="true"/>
    <row r="11158" s="1" customFormat="true"/>
    <row r="11159" s="1" customFormat="true"/>
    <row r="11160" s="1" customFormat="true"/>
    <row r="11161" s="1" customFormat="true"/>
    <row r="11162" s="1" customFormat="true"/>
    <row r="11163" s="1" customFormat="true"/>
    <row r="11164" s="1" customFormat="true"/>
    <row r="11165" s="1" customFormat="true"/>
    <row r="11166" s="1" customFormat="true"/>
    <row r="11167" s="1" customFormat="true"/>
    <row r="11168" s="1" customFormat="true"/>
    <row r="11169" s="1" customFormat="true"/>
    <row r="11170" s="1" customFormat="true"/>
    <row r="11171" s="1" customFormat="true"/>
    <row r="11172" s="1" customFormat="true"/>
    <row r="11173" s="1" customFormat="true"/>
    <row r="11174" s="1" customFormat="true"/>
    <row r="11175" s="1" customFormat="true"/>
    <row r="11176" s="1" customFormat="true"/>
    <row r="11177" s="1" customFormat="true"/>
    <row r="11178" s="1" customFormat="true"/>
    <row r="11179" s="1" customFormat="true"/>
    <row r="11180" s="1" customFormat="true"/>
    <row r="11181" s="1" customFormat="true"/>
    <row r="11182" s="1" customFormat="true"/>
    <row r="11183" s="1" customFormat="true"/>
    <row r="11184" s="1" customFormat="true"/>
    <row r="11185" s="1" customFormat="true"/>
    <row r="11186" s="1" customFormat="true"/>
    <row r="11187" s="1" customFormat="true"/>
    <row r="11188" s="1" customFormat="true"/>
    <row r="11189" s="1" customFormat="true"/>
    <row r="11190" s="1" customFormat="true"/>
    <row r="11191" s="1" customFormat="true"/>
    <row r="11192" s="1" customFormat="true"/>
    <row r="11193" s="1" customFormat="true"/>
    <row r="11194" s="1" customFormat="true"/>
    <row r="11195" s="1" customFormat="true"/>
    <row r="11196" s="1" customFormat="true"/>
    <row r="11197" s="1" customFormat="true"/>
    <row r="11198" s="1" customFormat="true"/>
    <row r="11199" s="1" customFormat="true"/>
    <row r="11200" s="1" customFormat="true"/>
    <row r="11201" s="1" customFormat="true"/>
    <row r="11202" s="1" customFormat="true"/>
    <row r="11203" s="1" customFormat="true"/>
    <row r="11204" s="1" customFormat="true"/>
    <row r="11205" s="1" customFormat="true"/>
    <row r="11206" s="1" customFormat="true"/>
    <row r="11207" s="1" customFormat="true"/>
    <row r="11208" s="1" customFormat="true"/>
    <row r="11209" s="1" customFormat="true"/>
    <row r="11210" s="1" customFormat="true"/>
    <row r="11211" s="1" customFormat="true"/>
    <row r="11212" s="1" customFormat="true"/>
    <row r="11213" s="1" customFormat="true"/>
    <row r="11214" s="1" customFormat="true"/>
    <row r="11215" s="1" customFormat="true"/>
    <row r="11216" s="1" customFormat="true"/>
    <row r="11217" s="1" customFormat="true"/>
    <row r="11218" s="1" customFormat="true"/>
    <row r="11219" s="1" customFormat="true"/>
    <row r="11220" s="1" customFormat="true"/>
    <row r="11221" s="1" customFormat="true"/>
    <row r="11222" s="1" customFormat="true"/>
    <row r="11223" s="1" customFormat="true"/>
    <row r="11224" s="1" customFormat="true"/>
    <row r="11225" s="1" customFormat="true"/>
    <row r="11226" s="1" customFormat="true"/>
    <row r="11227" s="1" customFormat="true"/>
    <row r="11228" s="1" customFormat="true"/>
    <row r="11229" s="1" customFormat="true"/>
    <row r="11230" s="1" customFormat="true"/>
    <row r="11231" s="1" customFormat="true"/>
    <row r="11232" s="1" customFormat="true"/>
    <row r="11233" s="1" customFormat="true"/>
    <row r="11234" s="1" customFormat="true"/>
    <row r="11235" s="1" customFormat="true"/>
    <row r="11236" s="1" customFormat="true"/>
    <row r="11237" s="1" customFormat="true"/>
    <row r="11238" s="1" customFormat="true"/>
    <row r="11239" s="1" customFormat="true"/>
    <row r="11240" s="1" customFormat="true"/>
    <row r="11241" s="1" customFormat="true"/>
    <row r="11242" s="1" customFormat="true"/>
    <row r="11243" s="1" customFormat="true"/>
    <row r="11244" s="1" customFormat="true"/>
    <row r="11245" s="1" customFormat="true"/>
    <row r="11246" s="1" customFormat="true"/>
    <row r="11247" s="1" customFormat="true"/>
    <row r="11248" s="1" customFormat="true"/>
    <row r="11249" s="1" customFormat="true"/>
    <row r="11250" s="1" customFormat="true"/>
    <row r="11251" s="1" customFormat="true"/>
    <row r="11252" s="1" customFormat="true"/>
    <row r="11253" s="1" customFormat="true"/>
    <row r="11254" s="1" customFormat="true"/>
    <row r="11255" s="1" customFormat="true"/>
    <row r="11256" s="1" customFormat="true"/>
    <row r="11257" s="1" customFormat="true"/>
    <row r="11258" s="1" customFormat="true"/>
    <row r="11259" s="1" customFormat="true"/>
    <row r="11260" s="1" customFormat="true"/>
    <row r="11261" s="1" customFormat="true"/>
    <row r="11262" s="1" customFormat="true"/>
    <row r="11263" s="1" customFormat="true"/>
    <row r="11264" s="1" customFormat="true"/>
    <row r="11265" s="1" customFormat="true"/>
    <row r="11266" s="1" customFormat="true"/>
    <row r="11267" s="1" customFormat="true"/>
    <row r="11268" s="1" customFormat="true"/>
    <row r="11269" s="1" customFormat="true"/>
    <row r="11270" s="1" customFormat="true"/>
    <row r="11271" s="1" customFormat="true"/>
    <row r="11272" s="1" customFormat="true"/>
    <row r="11273" s="1" customFormat="true"/>
    <row r="11274" s="1" customFormat="true"/>
    <row r="11275" s="1" customFormat="true"/>
    <row r="11276" s="1" customFormat="true"/>
    <row r="11277" s="1" customFormat="true"/>
    <row r="11278" s="1" customFormat="true"/>
    <row r="11279" s="1" customFormat="true"/>
    <row r="11280" s="1" customFormat="true"/>
    <row r="11281" s="1" customFormat="true"/>
    <row r="11282" s="1" customFormat="true"/>
    <row r="11283" s="1" customFormat="true"/>
    <row r="11284" s="1" customFormat="true"/>
    <row r="11285" s="1" customFormat="true"/>
    <row r="11286" s="1" customFormat="true"/>
    <row r="11287" s="1" customFormat="true"/>
    <row r="11288" s="1" customFormat="true"/>
    <row r="11289" s="1" customFormat="true"/>
    <row r="11290" s="1" customFormat="true"/>
    <row r="11291" s="1" customFormat="true"/>
    <row r="11292" s="1" customFormat="true"/>
    <row r="11293" s="1" customFormat="true"/>
    <row r="11294" s="1" customFormat="true"/>
    <row r="11295" s="1" customFormat="true"/>
    <row r="11296" s="1" customFormat="true"/>
    <row r="11297" s="1" customFormat="true"/>
    <row r="11298" s="1" customFormat="true"/>
    <row r="11299" s="1" customFormat="true"/>
    <row r="11300" s="1" customFormat="true"/>
    <row r="11301" s="1" customFormat="true"/>
    <row r="11302" s="1" customFormat="true"/>
    <row r="11303" s="1" customFormat="true"/>
    <row r="11304" s="1" customFormat="true"/>
    <row r="11305" s="1" customFormat="true"/>
    <row r="11306" s="1" customFormat="true"/>
    <row r="11307" s="1" customFormat="true"/>
    <row r="11308" s="1" customFormat="true"/>
    <row r="11309" s="1" customFormat="true"/>
    <row r="11310" s="1" customFormat="true"/>
    <row r="11311" s="1" customFormat="true"/>
    <row r="11312" s="1" customFormat="true"/>
    <row r="11313" s="1" customFormat="true"/>
    <row r="11314" s="1" customFormat="true"/>
    <row r="11315" s="1" customFormat="true"/>
    <row r="11316" s="1" customFormat="true"/>
    <row r="11317" s="1" customFormat="true"/>
    <row r="11318" s="1" customFormat="true"/>
    <row r="11319" s="1" customFormat="true"/>
    <row r="11320" s="1" customFormat="true"/>
    <row r="11321" s="1" customFormat="true"/>
    <row r="11322" s="1" customFormat="true"/>
    <row r="11323" s="1" customFormat="true"/>
    <row r="11324" s="1" customFormat="true"/>
    <row r="11325" s="1" customFormat="true"/>
    <row r="11326" s="1" customFormat="true"/>
    <row r="11327" s="1" customFormat="true"/>
    <row r="11328" s="1" customFormat="true"/>
    <row r="11329" s="1" customFormat="true"/>
    <row r="11330" s="1" customFormat="true"/>
    <row r="11331" s="1" customFormat="true"/>
    <row r="11332" s="1" customFormat="true"/>
    <row r="11333" s="1" customFormat="true"/>
    <row r="11334" s="1" customFormat="true"/>
    <row r="11335" s="1" customFormat="true"/>
    <row r="11336" s="1" customFormat="true"/>
    <row r="11337" s="1" customFormat="true"/>
    <row r="11338" s="1" customFormat="true"/>
    <row r="11339" s="1" customFormat="true"/>
    <row r="11340" s="1" customFormat="true"/>
    <row r="11341" s="1" customFormat="true"/>
    <row r="11342" s="1" customFormat="true"/>
    <row r="11343" s="1" customFormat="true"/>
    <row r="11344" s="1" customFormat="true"/>
    <row r="11345" s="1" customFormat="true"/>
    <row r="11346" s="1" customFormat="true"/>
    <row r="11347" s="1" customFormat="true"/>
    <row r="11348" s="1" customFormat="true"/>
    <row r="11349" s="1" customFormat="true"/>
    <row r="11350" s="1" customFormat="true"/>
    <row r="11351" s="1" customFormat="true"/>
    <row r="11352" s="1" customFormat="true"/>
    <row r="11353" s="1" customFormat="true"/>
    <row r="11354" s="1" customFormat="true"/>
    <row r="11355" s="1" customFormat="true"/>
    <row r="11356" s="1" customFormat="true"/>
    <row r="11357" s="1" customFormat="true"/>
    <row r="11358" s="1" customFormat="true"/>
    <row r="11359" s="1" customFormat="true"/>
    <row r="11360" s="1" customFormat="true"/>
    <row r="11361" s="1" customFormat="true"/>
    <row r="11362" s="1" customFormat="true"/>
    <row r="11363" s="1" customFormat="true"/>
    <row r="11364" s="1" customFormat="true"/>
    <row r="11365" s="1" customFormat="true"/>
    <row r="11366" s="1" customFormat="true"/>
    <row r="11367" s="1" customFormat="true"/>
    <row r="11368" s="1" customFormat="true"/>
    <row r="11369" s="1" customFormat="true"/>
    <row r="11370" s="1" customFormat="true"/>
    <row r="11371" s="1" customFormat="true"/>
    <row r="11372" s="1" customFormat="true"/>
    <row r="11373" s="1" customFormat="true"/>
    <row r="11374" s="1" customFormat="true"/>
    <row r="11375" s="1" customFormat="true"/>
    <row r="11376" s="1" customFormat="true"/>
    <row r="11377" s="1" customFormat="true"/>
    <row r="11378" s="1" customFormat="true"/>
    <row r="11379" s="1" customFormat="true"/>
    <row r="11380" s="1" customFormat="true"/>
    <row r="11381" s="1" customFormat="true"/>
    <row r="11382" s="1" customFormat="true"/>
    <row r="11383" s="1" customFormat="true"/>
    <row r="11384" s="1" customFormat="true"/>
    <row r="11385" s="1" customFormat="true"/>
    <row r="11386" s="1" customFormat="true"/>
    <row r="11387" s="1" customFormat="true"/>
    <row r="11388" s="1" customFormat="true"/>
    <row r="11389" s="1" customFormat="true"/>
    <row r="11390" s="1" customFormat="true"/>
    <row r="11391" s="1" customFormat="true"/>
    <row r="11392" s="1" customFormat="true"/>
    <row r="11393" s="1" customFormat="true"/>
    <row r="11394" s="1" customFormat="true"/>
    <row r="11395" s="1" customFormat="true"/>
    <row r="11396" s="1" customFormat="true"/>
    <row r="11397" s="1" customFormat="true"/>
    <row r="11398" s="1" customFormat="true"/>
    <row r="11399" s="1" customFormat="true"/>
    <row r="11400" s="1" customFormat="true"/>
    <row r="11401" s="1" customFormat="true"/>
    <row r="11402" s="1" customFormat="true"/>
    <row r="11403" s="1" customFormat="true"/>
    <row r="11404" s="1" customFormat="true"/>
    <row r="11405" s="1" customFormat="true"/>
    <row r="11406" s="1" customFormat="true"/>
    <row r="11407" s="1" customFormat="true"/>
    <row r="11408" s="1" customFormat="true"/>
    <row r="11409" s="1" customFormat="true"/>
    <row r="11410" s="1" customFormat="true"/>
    <row r="11411" s="1" customFormat="true"/>
    <row r="11412" s="1" customFormat="true"/>
    <row r="11413" s="1" customFormat="true"/>
    <row r="11414" s="1" customFormat="true"/>
    <row r="11415" s="1" customFormat="true"/>
    <row r="11416" s="1" customFormat="true"/>
    <row r="11417" s="1" customFormat="true"/>
    <row r="11418" s="1" customFormat="true"/>
    <row r="11419" s="1" customFormat="true"/>
    <row r="11420" s="1" customFormat="true"/>
    <row r="11421" s="1" customFormat="true"/>
    <row r="11422" s="1" customFormat="true"/>
    <row r="11423" s="1" customFormat="true"/>
    <row r="11424" s="1" customFormat="true"/>
    <row r="11425" s="1" customFormat="true"/>
    <row r="11426" s="1" customFormat="true"/>
    <row r="11427" s="1" customFormat="true"/>
    <row r="11428" s="1" customFormat="true"/>
    <row r="11429" s="1" customFormat="true"/>
    <row r="11430" s="1" customFormat="true"/>
    <row r="11431" s="1" customFormat="true"/>
    <row r="11432" s="1" customFormat="true"/>
    <row r="11433" s="1" customFormat="true"/>
    <row r="11434" s="1" customFormat="true"/>
    <row r="11435" s="1" customFormat="true"/>
    <row r="11436" s="1" customFormat="true"/>
    <row r="11437" s="1" customFormat="true"/>
    <row r="11438" s="1" customFormat="true"/>
    <row r="11439" s="1" customFormat="true"/>
    <row r="11440" s="1" customFormat="true"/>
    <row r="11441" s="1" customFormat="true"/>
    <row r="11442" s="1" customFormat="true"/>
    <row r="11443" s="1" customFormat="true"/>
    <row r="11444" s="1" customFormat="true"/>
    <row r="11445" s="1" customFormat="true"/>
    <row r="11446" s="1" customFormat="true"/>
    <row r="11447" s="1" customFormat="true"/>
    <row r="11448" s="1" customFormat="true"/>
    <row r="11449" s="1" customFormat="true"/>
    <row r="11450" s="1" customFormat="true"/>
    <row r="11451" s="1" customFormat="true"/>
    <row r="11452" s="1" customFormat="true"/>
    <row r="11453" s="1" customFormat="true"/>
    <row r="11454" s="1" customFormat="true"/>
    <row r="11455" s="1" customFormat="true"/>
    <row r="11456" s="1" customFormat="true"/>
    <row r="11457" s="1" customFormat="true"/>
    <row r="11458" s="1" customFormat="true"/>
    <row r="11459" s="1" customFormat="true"/>
    <row r="11460" s="1" customFormat="true"/>
    <row r="11461" s="1" customFormat="true"/>
    <row r="11462" s="1" customFormat="true"/>
    <row r="11463" s="1" customFormat="true"/>
    <row r="11464" s="1" customFormat="true"/>
    <row r="11465" s="1" customFormat="true"/>
    <row r="11466" s="1" customFormat="true"/>
    <row r="11467" s="1" customFormat="true"/>
    <row r="11468" s="1" customFormat="true"/>
    <row r="11469" s="1" customFormat="true"/>
    <row r="11470" s="1" customFormat="true"/>
    <row r="11471" s="1" customFormat="true"/>
    <row r="11472" s="1" customFormat="true"/>
    <row r="11473" s="1" customFormat="true"/>
    <row r="11474" s="1" customFormat="true"/>
    <row r="11475" s="1" customFormat="true"/>
    <row r="11476" s="1" customFormat="true"/>
    <row r="11477" s="1" customFormat="true"/>
    <row r="11478" s="1" customFormat="true"/>
    <row r="11479" s="1" customFormat="true"/>
    <row r="11480" s="1" customFormat="true"/>
    <row r="11481" s="1" customFormat="true"/>
    <row r="11482" s="1" customFormat="true"/>
    <row r="11483" s="1" customFormat="true"/>
    <row r="11484" s="1" customFormat="true"/>
    <row r="11485" s="1" customFormat="true"/>
    <row r="11486" s="1" customFormat="true"/>
    <row r="11487" s="1" customFormat="true"/>
    <row r="11488" s="1" customFormat="true"/>
    <row r="11489" s="1" customFormat="true"/>
    <row r="11490" s="1" customFormat="true"/>
    <row r="11491" s="1" customFormat="true"/>
    <row r="11492" s="1" customFormat="true"/>
    <row r="11493" s="1" customFormat="true"/>
    <row r="11494" s="1" customFormat="true"/>
    <row r="11495" s="1" customFormat="true"/>
    <row r="11496" s="1" customFormat="true"/>
    <row r="11497" s="1" customFormat="true"/>
    <row r="11498" s="1" customFormat="true"/>
    <row r="11499" s="1" customFormat="true"/>
    <row r="11500" s="1" customFormat="true"/>
    <row r="11501" s="1" customFormat="true"/>
    <row r="11502" s="1" customFormat="true"/>
    <row r="11503" s="1" customFormat="true"/>
    <row r="11504" s="1" customFormat="true"/>
    <row r="11505" s="1" customFormat="true"/>
    <row r="11506" s="1" customFormat="true"/>
    <row r="11507" s="1" customFormat="true"/>
    <row r="11508" s="1" customFormat="true"/>
    <row r="11509" s="1" customFormat="true"/>
    <row r="11510" s="1" customFormat="true"/>
    <row r="11511" s="1" customFormat="true"/>
    <row r="11512" s="1" customFormat="true"/>
    <row r="11513" s="1" customFormat="true"/>
    <row r="11514" s="1" customFormat="true"/>
    <row r="11515" s="1" customFormat="true"/>
    <row r="11516" s="1" customFormat="true"/>
    <row r="11517" s="1" customFormat="true"/>
    <row r="11518" s="1" customFormat="true"/>
    <row r="11519" s="1" customFormat="true"/>
    <row r="11520" s="1" customFormat="true"/>
    <row r="11521" s="1" customFormat="true"/>
    <row r="11522" s="1" customFormat="true"/>
    <row r="11523" s="1" customFormat="true"/>
    <row r="11524" s="1" customFormat="true"/>
    <row r="11525" s="1" customFormat="true"/>
    <row r="11526" s="1" customFormat="true"/>
    <row r="11527" s="1" customFormat="true"/>
    <row r="11528" s="1" customFormat="true"/>
    <row r="11529" s="1" customFormat="true"/>
    <row r="11530" s="1" customFormat="true"/>
    <row r="11531" s="1" customFormat="true"/>
    <row r="11532" s="1" customFormat="true"/>
    <row r="11533" s="1" customFormat="true"/>
    <row r="11534" s="1" customFormat="true"/>
    <row r="11535" s="1" customFormat="true"/>
    <row r="11536" s="1" customFormat="true"/>
    <row r="11537" s="1" customFormat="true"/>
    <row r="11538" s="1" customFormat="true"/>
    <row r="11539" s="1" customFormat="true"/>
    <row r="11540" s="1" customFormat="true"/>
    <row r="11541" s="1" customFormat="true"/>
    <row r="11542" s="1" customFormat="true"/>
    <row r="11543" s="1" customFormat="true"/>
    <row r="11544" s="1" customFormat="true"/>
    <row r="11545" s="1" customFormat="true"/>
    <row r="11546" s="1" customFormat="true"/>
    <row r="11547" s="1" customFormat="true"/>
    <row r="11548" s="1" customFormat="true"/>
    <row r="11549" s="1" customFormat="true"/>
    <row r="11550" s="1" customFormat="true"/>
    <row r="11551" s="1" customFormat="true"/>
    <row r="11552" s="1" customFormat="true"/>
    <row r="11553" s="1" customFormat="true"/>
    <row r="11554" s="1" customFormat="true"/>
    <row r="11555" s="1" customFormat="true"/>
    <row r="11556" s="1" customFormat="true"/>
    <row r="11557" s="1" customFormat="true"/>
    <row r="11558" s="1" customFormat="true"/>
    <row r="11559" s="1" customFormat="true"/>
    <row r="11560" s="1" customFormat="true"/>
    <row r="11561" s="1" customFormat="true"/>
    <row r="11562" s="1" customFormat="true"/>
    <row r="11563" s="1" customFormat="true"/>
    <row r="11564" s="1" customFormat="true"/>
    <row r="11565" s="1" customFormat="true"/>
    <row r="11566" s="1" customFormat="true"/>
    <row r="11567" s="1" customFormat="true"/>
    <row r="11568" s="1" customFormat="true"/>
    <row r="11569" s="1" customFormat="true"/>
    <row r="11570" s="1" customFormat="true"/>
    <row r="11571" s="1" customFormat="true"/>
    <row r="11572" s="1" customFormat="true"/>
    <row r="11573" s="1" customFormat="true"/>
    <row r="11574" s="1" customFormat="true"/>
    <row r="11575" s="1" customFormat="true"/>
    <row r="11576" s="1" customFormat="true"/>
    <row r="11577" s="1" customFormat="true"/>
    <row r="11578" s="1" customFormat="true"/>
    <row r="11579" s="1" customFormat="true"/>
    <row r="11580" s="1" customFormat="true"/>
    <row r="11581" s="1" customFormat="true"/>
    <row r="11582" s="1" customFormat="true"/>
    <row r="11583" s="1" customFormat="true"/>
    <row r="11584" s="1" customFormat="true"/>
    <row r="11585" s="1" customFormat="true"/>
    <row r="11586" s="1" customFormat="true"/>
    <row r="11587" s="1" customFormat="true"/>
    <row r="11588" s="1" customFormat="true"/>
    <row r="11589" s="1" customFormat="true"/>
    <row r="11590" s="1" customFormat="true"/>
    <row r="11591" s="1" customFormat="true"/>
    <row r="11592" s="1" customFormat="true"/>
    <row r="11593" s="1" customFormat="true"/>
    <row r="11594" s="1" customFormat="true"/>
    <row r="11595" s="1" customFormat="true"/>
    <row r="11596" s="1" customFormat="true"/>
    <row r="11597" s="1" customFormat="true"/>
    <row r="11598" s="1" customFormat="true"/>
    <row r="11599" s="1" customFormat="true"/>
    <row r="11600" s="1" customFormat="true"/>
    <row r="11601" s="1" customFormat="true"/>
    <row r="11602" s="1" customFormat="true"/>
    <row r="11603" s="1" customFormat="true"/>
    <row r="11604" s="1" customFormat="true"/>
    <row r="11605" s="1" customFormat="true"/>
    <row r="11606" s="1" customFormat="true"/>
    <row r="11607" s="1" customFormat="true"/>
    <row r="11608" s="1" customFormat="true"/>
    <row r="11609" s="1" customFormat="true"/>
    <row r="11610" s="1" customFormat="true"/>
    <row r="11611" s="1" customFormat="true"/>
    <row r="11612" s="1" customFormat="true"/>
    <row r="11613" s="1" customFormat="true"/>
    <row r="11614" s="1" customFormat="true"/>
    <row r="11615" s="1" customFormat="true"/>
    <row r="11616" s="1" customFormat="true"/>
    <row r="11617" s="1" customFormat="true"/>
    <row r="11618" s="1" customFormat="true"/>
    <row r="11619" s="1" customFormat="true"/>
    <row r="11620" s="1" customFormat="true"/>
    <row r="11621" s="1" customFormat="true"/>
    <row r="11622" s="1" customFormat="true"/>
    <row r="11623" s="1" customFormat="true"/>
    <row r="11624" s="1" customFormat="true"/>
    <row r="11625" s="1" customFormat="true"/>
    <row r="11626" s="1" customFormat="true"/>
    <row r="11627" s="1" customFormat="true"/>
    <row r="11628" s="1" customFormat="true"/>
    <row r="11629" s="1" customFormat="true"/>
    <row r="11630" s="1" customFormat="true"/>
    <row r="11631" s="1" customFormat="true"/>
    <row r="11632" s="1" customFormat="true"/>
    <row r="11633" s="1" customFormat="true"/>
    <row r="11634" s="1" customFormat="true"/>
    <row r="11635" s="1" customFormat="true"/>
    <row r="11636" s="1" customFormat="true"/>
    <row r="11637" s="1" customFormat="true"/>
    <row r="11638" s="1" customFormat="true"/>
    <row r="11639" s="1" customFormat="true"/>
    <row r="11640" s="1" customFormat="true"/>
    <row r="11641" s="1" customFormat="true"/>
    <row r="11642" s="1" customFormat="true"/>
    <row r="11643" s="1" customFormat="true"/>
    <row r="11644" s="1" customFormat="true"/>
    <row r="11645" s="1" customFormat="true"/>
    <row r="11646" s="1" customFormat="true"/>
    <row r="11647" s="1" customFormat="true"/>
    <row r="11648" s="1" customFormat="true"/>
    <row r="11649" s="1" customFormat="true"/>
    <row r="11650" s="1" customFormat="true"/>
    <row r="11651" s="1" customFormat="true"/>
    <row r="11652" s="1" customFormat="true"/>
    <row r="11653" s="1" customFormat="true"/>
    <row r="11654" s="1" customFormat="true"/>
    <row r="11655" s="1" customFormat="true"/>
    <row r="11656" s="1" customFormat="true"/>
    <row r="11657" s="1" customFormat="true"/>
    <row r="11658" s="1" customFormat="true"/>
    <row r="11659" s="1" customFormat="true"/>
    <row r="11660" s="1" customFormat="true"/>
    <row r="11661" s="1" customFormat="true"/>
    <row r="11662" s="1" customFormat="true"/>
    <row r="11663" s="1" customFormat="true"/>
    <row r="11664" s="1" customFormat="true"/>
    <row r="11665" s="1" customFormat="true"/>
    <row r="11666" s="1" customFormat="true"/>
    <row r="11667" s="1" customFormat="true"/>
    <row r="11668" s="1" customFormat="true"/>
    <row r="11669" s="1" customFormat="true"/>
    <row r="11670" s="1" customFormat="true"/>
    <row r="11671" s="1" customFormat="true"/>
    <row r="11672" s="1" customFormat="true"/>
    <row r="11673" s="1" customFormat="true"/>
    <row r="11674" s="1" customFormat="true"/>
    <row r="11675" s="1" customFormat="true"/>
    <row r="11676" s="1" customFormat="true"/>
    <row r="11677" s="1" customFormat="true"/>
    <row r="11678" s="1" customFormat="true"/>
    <row r="11679" s="1" customFormat="true"/>
    <row r="11680" s="1" customFormat="true"/>
    <row r="11681" s="1" customFormat="true"/>
    <row r="11682" s="1" customFormat="true"/>
    <row r="11683" s="1" customFormat="true"/>
    <row r="11684" s="1" customFormat="true"/>
    <row r="11685" s="1" customFormat="true"/>
    <row r="11686" s="1" customFormat="true"/>
    <row r="11687" s="1" customFormat="true"/>
    <row r="11688" s="1" customFormat="true"/>
    <row r="11689" s="1" customFormat="true"/>
    <row r="11690" s="1" customFormat="true"/>
    <row r="11691" s="1" customFormat="true"/>
    <row r="11692" s="1" customFormat="true"/>
    <row r="11693" s="1" customFormat="true"/>
    <row r="11694" s="1" customFormat="true"/>
    <row r="11695" s="1" customFormat="true"/>
    <row r="11696" s="1" customFormat="true"/>
    <row r="11697" s="1" customFormat="true"/>
    <row r="11698" s="1" customFormat="true"/>
    <row r="11699" s="1" customFormat="true"/>
    <row r="11700" s="1" customFormat="true"/>
    <row r="11701" s="1" customFormat="true"/>
    <row r="11702" s="1" customFormat="true"/>
    <row r="11703" s="1" customFormat="true"/>
    <row r="11704" s="1" customFormat="true"/>
    <row r="11705" s="1" customFormat="true"/>
    <row r="11706" s="1" customFormat="true"/>
    <row r="11707" s="1" customFormat="true"/>
    <row r="11708" s="1" customFormat="true"/>
    <row r="11709" s="1" customFormat="true"/>
    <row r="11710" s="1" customFormat="true"/>
    <row r="11711" s="1" customFormat="true"/>
    <row r="11712" s="1" customFormat="true"/>
    <row r="11713" s="1" customFormat="true"/>
    <row r="11714" s="1" customFormat="true"/>
    <row r="11715" s="1" customFormat="true"/>
    <row r="11716" s="1" customFormat="true"/>
    <row r="11717" s="1" customFormat="true"/>
    <row r="11718" s="1" customFormat="true"/>
    <row r="11719" s="1" customFormat="true"/>
    <row r="11720" s="1" customFormat="true"/>
    <row r="11721" s="1" customFormat="true"/>
    <row r="11722" s="1" customFormat="true"/>
    <row r="11723" s="1" customFormat="true"/>
    <row r="11724" s="1" customFormat="true"/>
    <row r="11725" s="1" customFormat="true"/>
    <row r="11726" s="1" customFormat="true"/>
    <row r="11727" s="1" customFormat="true"/>
    <row r="11728" s="1" customFormat="true"/>
    <row r="11729" s="1" customFormat="true"/>
    <row r="11730" s="1" customFormat="true"/>
    <row r="11731" s="1" customFormat="true"/>
    <row r="11732" s="1" customFormat="true"/>
    <row r="11733" s="1" customFormat="true"/>
    <row r="11734" s="1" customFormat="true"/>
    <row r="11735" s="1" customFormat="true"/>
    <row r="11736" s="1" customFormat="true"/>
    <row r="11737" s="1" customFormat="true"/>
    <row r="11738" s="1" customFormat="true"/>
    <row r="11739" s="1" customFormat="true"/>
    <row r="11740" s="1" customFormat="true"/>
    <row r="11741" s="1" customFormat="true"/>
    <row r="11742" s="1" customFormat="true"/>
    <row r="11743" s="1" customFormat="true"/>
    <row r="11744" s="1" customFormat="true"/>
    <row r="11745" s="1" customFormat="true"/>
    <row r="11746" s="1" customFormat="true"/>
    <row r="11747" s="1" customFormat="true"/>
    <row r="11748" s="1" customFormat="true"/>
    <row r="11749" s="1" customFormat="true"/>
    <row r="11750" s="1" customFormat="true"/>
    <row r="11751" s="1" customFormat="true"/>
    <row r="11752" s="1" customFormat="true"/>
    <row r="11753" s="1" customFormat="true"/>
    <row r="11754" s="1" customFormat="true"/>
    <row r="11755" s="1" customFormat="true"/>
    <row r="11756" s="1" customFormat="true"/>
    <row r="11757" s="1" customFormat="true"/>
    <row r="11758" s="1" customFormat="true"/>
    <row r="11759" s="1" customFormat="true"/>
    <row r="11760" s="1" customFormat="true"/>
    <row r="11761" s="1" customFormat="true"/>
    <row r="11762" s="1" customFormat="true"/>
    <row r="11763" s="1" customFormat="true"/>
    <row r="11764" s="1" customFormat="true"/>
    <row r="11765" s="1" customFormat="true"/>
    <row r="11766" s="1" customFormat="true"/>
    <row r="11767" s="1" customFormat="true"/>
    <row r="11768" s="1" customFormat="true"/>
    <row r="11769" s="1" customFormat="true"/>
    <row r="11770" s="1" customFormat="true"/>
    <row r="11771" s="1" customFormat="true"/>
    <row r="11772" s="1" customFormat="true"/>
    <row r="11773" s="1" customFormat="true"/>
    <row r="11774" s="1" customFormat="true"/>
    <row r="11775" s="1" customFormat="true"/>
    <row r="11776" s="1" customFormat="true"/>
    <row r="11777" s="1" customFormat="true"/>
    <row r="11778" s="1" customFormat="true"/>
    <row r="11779" s="1" customFormat="true"/>
    <row r="11780" s="1" customFormat="true"/>
    <row r="11781" s="1" customFormat="true"/>
    <row r="11782" s="1" customFormat="true"/>
    <row r="11783" s="1" customFormat="true"/>
    <row r="11784" s="1" customFormat="true"/>
    <row r="11785" s="1" customFormat="true"/>
    <row r="11786" s="1" customFormat="true"/>
    <row r="11787" s="1" customFormat="true"/>
    <row r="11788" s="1" customFormat="true"/>
    <row r="11789" s="1" customFormat="true"/>
    <row r="11790" s="1" customFormat="true"/>
    <row r="11791" s="1" customFormat="true"/>
    <row r="11792" s="1" customFormat="true"/>
    <row r="11793" s="1" customFormat="true"/>
    <row r="11794" s="1" customFormat="true"/>
    <row r="11795" s="1" customFormat="true"/>
    <row r="11796" s="1" customFormat="true"/>
    <row r="11797" s="1" customFormat="true"/>
    <row r="11798" s="1" customFormat="true"/>
    <row r="11799" s="1" customFormat="true"/>
    <row r="11800" s="1" customFormat="true"/>
    <row r="11801" s="1" customFormat="true"/>
    <row r="11802" s="1" customFormat="true"/>
    <row r="11803" s="1" customFormat="true"/>
    <row r="11804" s="1" customFormat="true"/>
    <row r="11805" s="1" customFormat="true"/>
    <row r="11806" s="1" customFormat="true"/>
    <row r="11807" s="1" customFormat="true"/>
    <row r="11808" s="1" customFormat="true"/>
    <row r="11809" s="1" customFormat="true"/>
    <row r="11810" s="1" customFormat="true"/>
    <row r="11811" s="1" customFormat="true"/>
    <row r="11812" s="1" customFormat="true"/>
    <row r="11813" s="1" customFormat="true"/>
    <row r="11814" s="1" customFormat="true"/>
    <row r="11815" s="1" customFormat="true"/>
    <row r="11816" s="1" customFormat="true"/>
    <row r="11817" s="1" customFormat="true"/>
    <row r="11818" s="1" customFormat="true"/>
    <row r="11819" s="1" customFormat="true"/>
    <row r="11820" s="1" customFormat="true"/>
    <row r="11821" s="1" customFormat="true"/>
    <row r="11822" s="1" customFormat="true"/>
    <row r="11823" s="1" customFormat="true"/>
    <row r="11824" s="1" customFormat="true"/>
    <row r="11825" s="1" customFormat="true"/>
    <row r="11826" s="1" customFormat="true"/>
    <row r="11827" s="1" customFormat="true"/>
    <row r="11828" s="1" customFormat="true"/>
    <row r="11829" s="1" customFormat="true"/>
    <row r="11830" s="1" customFormat="true"/>
    <row r="11831" s="1" customFormat="true"/>
    <row r="11832" s="1" customFormat="true"/>
    <row r="11833" s="1" customFormat="true"/>
    <row r="11834" s="1" customFormat="true"/>
    <row r="11835" s="1" customFormat="true"/>
    <row r="11836" s="1" customFormat="true"/>
    <row r="11837" s="1" customFormat="true"/>
    <row r="11838" s="1" customFormat="true"/>
    <row r="11839" s="1" customFormat="true"/>
    <row r="11840" s="1" customFormat="true"/>
    <row r="11841" s="1" customFormat="true"/>
    <row r="11842" s="1" customFormat="true"/>
    <row r="11843" s="1" customFormat="true"/>
    <row r="11844" s="1" customFormat="true"/>
    <row r="11845" s="1" customFormat="true"/>
    <row r="11846" s="1" customFormat="true"/>
    <row r="11847" s="1" customFormat="true"/>
    <row r="11848" s="1" customFormat="true"/>
    <row r="11849" s="1" customFormat="true"/>
    <row r="11850" s="1" customFormat="true"/>
    <row r="11851" s="1" customFormat="true"/>
    <row r="11852" s="1" customFormat="true"/>
    <row r="11853" s="1" customFormat="true"/>
    <row r="11854" s="1" customFormat="true"/>
    <row r="11855" s="1" customFormat="true"/>
    <row r="11856" s="1" customFormat="true"/>
    <row r="11857" s="1" customFormat="true"/>
    <row r="11858" s="1" customFormat="true"/>
    <row r="11859" s="1" customFormat="true"/>
    <row r="11860" s="1" customFormat="true"/>
    <row r="11861" s="1" customFormat="true"/>
    <row r="11862" s="1" customFormat="true"/>
    <row r="11863" s="1" customFormat="true"/>
    <row r="11864" s="1" customFormat="true"/>
    <row r="11865" s="1" customFormat="true"/>
    <row r="11866" s="1" customFormat="true"/>
    <row r="11867" s="1" customFormat="true"/>
    <row r="11868" s="1" customFormat="true"/>
    <row r="11869" s="1" customFormat="true"/>
    <row r="11870" s="1" customFormat="true"/>
    <row r="11871" s="1" customFormat="true"/>
    <row r="11872" s="1" customFormat="true"/>
    <row r="11873" s="1" customFormat="true"/>
    <row r="11874" s="1" customFormat="true"/>
    <row r="11875" s="1" customFormat="true"/>
    <row r="11876" s="1" customFormat="true"/>
    <row r="11877" s="1" customFormat="true"/>
    <row r="11878" s="1" customFormat="true"/>
    <row r="11879" s="1" customFormat="true"/>
    <row r="11880" s="1" customFormat="true"/>
    <row r="11881" s="1" customFormat="true"/>
    <row r="11882" s="1" customFormat="true"/>
    <row r="11883" s="1" customFormat="true"/>
    <row r="11884" s="1" customFormat="true"/>
    <row r="11885" s="1" customFormat="true"/>
    <row r="11886" s="1" customFormat="true"/>
    <row r="11887" s="1" customFormat="true"/>
    <row r="11888" s="1" customFormat="true"/>
    <row r="11889" s="1" customFormat="true"/>
    <row r="11890" s="1" customFormat="true"/>
    <row r="11891" s="1" customFormat="true"/>
    <row r="11892" s="1" customFormat="true"/>
    <row r="11893" s="1" customFormat="true"/>
    <row r="11894" s="1" customFormat="true"/>
    <row r="11895" s="1" customFormat="true"/>
    <row r="11896" s="1" customFormat="true"/>
    <row r="11897" s="1" customFormat="true"/>
    <row r="11898" s="1" customFormat="true"/>
    <row r="11899" s="1" customFormat="true"/>
    <row r="11900" s="1" customFormat="true"/>
    <row r="11901" s="1" customFormat="true"/>
    <row r="11902" s="1" customFormat="true"/>
    <row r="11903" s="1" customFormat="true"/>
    <row r="11904" s="1" customFormat="true"/>
    <row r="11905" s="1" customFormat="true"/>
    <row r="11906" s="1" customFormat="true"/>
    <row r="11907" s="1" customFormat="true"/>
    <row r="11908" s="1" customFormat="true"/>
    <row r="11909" s="1" customFormat="true"/>
    <row r="11910" s="1" customFormat="true"/>
    <row r="11911" s="1" customFormat="true"/>
    <row r="11912" s="1" customFormat="true"/>
    <row r="11913" s="1" customFormat="true"/>
    <row r="11914" s="1" customFormat="true"/>
    <row r="11915" s="1" customFormat="true"/>
    <row r="11916" s="1" customFormat="true"/>
    <row r="11917" s="1" customFormat="true"/>
    <row r="11918" s="1" customFormat="true"/>
    <row r="11919" s="1" customFormat="true"/>
    <row r="11920" s="1" customFormat="true"/>
    <row r="11921" s="1" customFormat="true"/>
    <row r="11922" s="1" customFormat="true"/>
    <row r="11923" s="1" customFormat="true"/>
    <row r="11924" s="1" customFormat="true"/>
    <row r="11925" s="1" customFormat="true"/>
    <row r="11926" s="1" customFormat="true"/>
    <row r="11927" s="1" customFormat="true"/>
    <row r="11928" s="1" customFormat="true"/>
    <row r="11929" s="1" customFormat="true"/>
    <row r="11930" s="1" customFormat="true"/>
    <row r="11931" s="1" customFormat="true"/>
    <row r="11932" s="1" customFormat="true"/>
    <row r="11933" s="1" customFormat="true"/>
    <row r="11934" s="1" customFormat="true"/>
    <row r="11935" s="1" customFormat="true"/>
    <row r="11936" s="1" customFormat="true"/>
    <row r="11937" s="1" customFormat="true"/>
    <row r="11938" s="1" customFormat="true"/>
    <row r="11939" s="1" customFormat="true"/>
    <row r="11940" s="1" customFormat="true"/>
    <row r="11941" s="1" customFormat="true"/>
    <row r="11942" s="1" customFormat="true"/>
    <row r="11943" s="1" customFormat="true"/>
    <row r="11944" s="1" customFormat="true"/>
    <row r="11945" s="1" customFormat="true"/>
    <row r="11946" s="1" customFormat="true"/>
    <row r="11947" s="1" customFormat="true"/>
    <row r="11948" s="1" customFormat="true"/>
    <row r="11949" s="1" customFormat="true"/>
    <row r="11950" s="1" customFormat="true"/>
    <row r="11951" s="1" customFormat="true"/>
    <row r="11952" s="1" customFormat="true"/>
    <row r="11953" s="1" customFormat="true"/>
    <row r="11954" s="1" customFormat="true"/>
    <row r="11955" s="1" customFormat="true"/>
    <row r="11956" s="1" customFormat="true"/>
    <row r="11957" s="1" customFormat="true"/>
    <row r="11958" s="1" customFormat="true"/>
    <row r="11959" s="1" customFormat="true"/>
    <row r="11960" s="1" customFormat="true"/>
    <row r="11961" s="1" customFormat="true"/>
    <row r="11962" s="1" customFormat="true"/>
    <row r="11963" s="1" customFormat="true"/>
    <row r="11964" s="1" customFormat="true"/>
    <row r="11965" s="1" customFormat="true"/>
    <row r="11966" s="1" customFormat="true"/>
    <row r="11967" s="1" customFormat="true"/>
    <row r="11968" s="1" customFormat="true"/>
    <row r="11969" s="1" customFormat="true"/>
    <row r="11970" s="1" customFormat="true"/>
    <row r="11971" s="1" customFormat="true"/>
    <row r="11972" s="1" customFormat="true"/>
    <row r="11973" s="1" customFormat="true"/>
    <row r="11974" s="1" customFormat="true"/>
    <row r="11975" s="1" customFormat="true"/>
    <row r="11976" s="1" customFormat="true"/>
    <row r="11977" s="1" customFormat="true"/>
    <row r="11978" s="1" customFormat="true"/>
    <row r="11979" s="1" customFormat="true"/>
    <row r="11980" s="1" customFormat="true"/>
    <row r="11981" s="1" customFormat="true"/>
    <row r="11982" s="1" customFormat="true"/>
    <row r="11983" s="1" customFormat="true"/>
    <row r="11984" s="1" customFormat="true"/>
    <row r="11985" s="1" customFormat="true"/>
    <row r="11986" s="1" customFormat="true"/>
    <row r="11987" s="1" customFormat="true"/>
    <row r="11988" s="1" customFormat="true"/>
    <row r="11989" s="1" customFormat="true"/>
    <row r="11990" s="1" customFormat="true"/>
    <row r="11991" s="1" customFormat="true"/>
    <row r="11992" s="1" customFormat="true"/>
    <row r="11993" s="1" customFormat="true"/>
    <row r="11994" s="1" customFormat="true"/>
    <row r="11995" s="1" customFormat="true"/>
    <row r="11996" s="1" customFormat="true"/>
    <row r="11997" s="1" customFormat="true"/>
    <row r="11998" s="1" customFormat="true"/>
    <row r="11999" s="1" customFormat="true"/>
    <row r="12000" s="1" customFormat="true"/>
    <row r="12001" s="1" customFormat="true"/>
    <row r="12002" s="1" customFormat="true"/>
    <row r="12003" s="1" customFormat="true"/>
    <row r="12004" s="1" customFormat="true"/>
    <row r="12005" s="1" customFormat="true"/>
    <row r="12006" s="1" customFormat="true"/>
    <row r="12007" s="1" customFormat="true"/>
    <row r="12008" s="1" customFormat="true"/>
    <row r="12009" s="1" customFormat="true"/>
    <row r="12010" s="1" customFormat="true"/>
    <row r="12011" s="1" customFormat="true"/>
    <row r="12012" s="1" customFormat="true"/>
    <row r="12013" s="1" customFormat="true"/>
    <row r="12014" s="1" customFormat="true"/>
    <row r="12015" s="1" customFormat="true"/>
    <row r="12016" s="1" customFormat="true"/>
    <row r="12017" s="1" customFormat="true"/>
    <row r="12018" s="1" customFormat="true"/>
    <row r="12019" s="1" customFormat="true"/>
    <row r="12020" s="1" customFormat="true"/>
    <row r="12021" s="1" customFormat="true"/>
    <row r="12022" s="1" customFormat="true"/>
    <row r="12023" s="1" customFormat="true"/>
    <row r="12024" s="1" customFormat="true"/>
    <row r="12025" s="1" customFormat="true"/>
    <row r="12026" s="1" customFormat="true"/>
    <row r="12027" s="1" customFormat="true"/>
    <row r="12028" s="1" customFormat="true"/>
    <row r="12029" s="1" customFormat="true"/>
    <row r="12030" s="1" customFormat="true"/>
    <row r="12031" s="1" customFormat="true"/>
    <row r="12032" s="1" customFormat="true"/>
    <row r="12033" s="1" customFormat="true"/>
    <row r="12034" s="1" customFormat="true"/>
    <row r="12035" s="1" customFormat="true"/>
    <row r="12036" s="1" customFormat="true"/>
    <row r="12037" s="1" customFormat="true"/>
    <row r="12038" s="1" customFormat="true"/>
    <row r="12039" s="1" customFormat="true"/>
    <row r="12040" s="1" customFormat="true"/>
    <row r="12041" s="1" customFormat="true"/>
    <row r="12042" s="1" customFormat="true"/>
    <row r="12043" s="1" customFormat="true"/>
    <row r="12044" s="1" customFormat="true"/>
    <row r="12045" s="1" customFormat="true"/>
    <row r="12046" s="1" customFormat="true"/>
    <row r="12047" s="1" customFormat="true"/>
    <row r="12048" s="1" customFormat="true"/>
    <row r="12049" s="1" customFormat="true"/>
    <row r="12050" s="1" customFormat="true"/>
    <row r="12051" s="1" customFormat="true"/>
    <row r="12052" s="1" customFormat="true"/>
    <row r="12053" s="1" customFormat="true"/>
    <row r="12054" s="1" customFormat="true"/>
    <row r="12055" s="1" customFormat="true"/>
    <row r="12056" s="1" customFormat="true"/>
    <row r="12057" s="1" customFormat="true"/>
    <row r="12058" s="1" customFormat="true"/>
    <row r="12059" s="1" customFormat="true"/>
    <row r="12060" s="1" customFormat="true"/>
    <row r="12061" s="1" customFormat="true"/>
    <row r="12062" s="1" customFormat="true"/>
    <row r="12063" s="1" customFormat="true"/>
    <row r="12064" s="1" customFormat="true"/>
    <row r="12065" s="1" customFormat="true"/>
    <row r="12066" s="1" customFormat="true"/>
    <row r="12067" s="1" customFormat="true"/>
    <row r="12068" s="1" customFormat="true"/>
    <row r="12069" s="1" customFormat="true"/>
    <row r="12070" s="1" customFormat="true"/>
    <row r="12071" s="1" customFormat="true"/>
    <row r="12072" s="1" customFormat="true"/>
    <row r="12073" s="1" customFormat="true"/>
    <row r="12074" s="1" customFormat="true"/>
    <row r="12075" s="1" customFormat="true"/>
    <row r="12076" s="1" customFormat="true"/>
    <row r="12077" s="1" customFormat="true"/>
    <row r="12078" s="1" customFormat="true"/>
    <row r="12079" s="1" customFormat="true"/>
    <row r="12080" s="1" customFormat="true"/>
    <row r="12081" s="1" customFormat="true"/>
    <row r="12082" s="1" customFormat="true"/>
    <row r="12083" s="1" customFormat="true"/>
    <row r="12084" s="1" customFormat="true"/>
    <row r="12085" s="1" customFormat="true"/>
    <row r="12086" s="1" customFormat="true"/>
    <row r="12087" s="1" customFormat="true"/>
    <row r="12088" s="1" customFormat="true"/>
    <row r="12089" s="1" customFormat="true"/>
    <row r="12090" s="1" customFormat="true"/>
    <row r="12091" s="1" customFormat="true"/>
    <row r="12092" s="1" customFormat="true"/>
    <row r="12093" s="1" customFormat="true"/>
    <row r="12094" s="1" customFormat="true"/>
    <row r="12095" s="1" customFormat="true"/>
    <row r="12096" s="1" customFormat="true"/>
    <row r="12097" s="1" customFormat="true"/>
    <row r="12098" s="1" customFormat="true"/>
    <row r="12099" s="1" customFormat="true"/>
    <row r="12100" s="1" customFormat="true"/>
    <row r="12101" s="1" customFormat="true"/>
    <row r="12102" s="1" customFormat="true"/>
    <row r="12103" s="1" customFormat="true"/>
    <row r="12104" s="1" customFormat="true"/>
    <row r="12105" s="1" customFormat="true"/>
    <row r="12106" s="1" customFormat="true"/>
    <row r="12107" s="1" customFormat="true"/>
    <row r="12108" s="1" customFormat="true"/>
    <row r="12109" s="1" customFormat="true"/>
    <row r="12110" s="1" customFormat="true"/>
    <row r="12111" s="1" customFormat="true"/>
    <row r="12112" s="1" customFormat="true"/>
    <row r="12113" s="1" customFormat="true"/>
    <row r="12114" s="1" customFormat="true"/>
    <row r="12115" s="1" customFormat="true"/>
    <row r="12116" s="1" customFormat="true"/>
    <row r="12117" s="1" customFormat="true"/>
    <row r="12118" s="1" customFormat="true"/>
    <row r="12119" s="1" customFormat="true"/>
    <row r="12120" s="1" customFormat="true"/>
    <row r="12121" s="1" customFormat="true"/>
    <row r="12122" s="1" customFormat="true"/>
    <row r="12123" s="1" customFormat="true"/>
    <row r="12124" s="1" customFormat="true"/>
    <row r="12125" s="1" customFormat="true"/>
    <row r="12126" s="1" customFormat="true"/>
    <row r="12127" s="1" customFormat="true"/>
    <row r="12128" s="1" customFormat="true"/>
    <row r="12129" s="1" customFormat="true"/>
    <row r="12130" s="1" customFormat="true"/>
    <row r="12131" s="1" customFormat="true"/>
    <row r="12132" s="1" customFormat="true"/>
    <row r="12133" s="1" customFormat="true"/>
    <row r="12134" s="1" customFormat="true"/>
    <row r="12135" s="1" customFormat="true"/>
    <row r="12136" s="1" customFormat="true"/>
    <row r="12137" s="1" customFormat="true"/>
    <row r="12138" s="1" customFormat="true"/>
    <row r="12139" s="1" customFormat="true"/>
    <row r="12140" s="1" customFormat="true"/>
    <row r="12141" s="1" customFormat="true"/>
    <row r="12142" s="1" customFormat="true"/>
    <row r="12143" s="1" customFormat="true"/>
    <row r="12144" s="1" customFormat="true"/>
    <row r="12145" s="1" customFormat="true"/>
    <row r="12146" s="1" customFormat="true"/>
    <row r="12147" s="1" customFormat="true"/>
    <row r="12148" s="1" customFormat="true"/>
    <row r="12149" s="1" customFormat="true"/>
    <row r="12150" s="1" customFormat="true"/>
    <row r="12151" s="1" customFormat="true"/>
    <row r="12152" s="1" customFormat="true"/>
    <row r="12153" s="1" customFormat="true"/>
    <row r="12154" s="1" customFormat="true"/>
    <row r="12155" s="1" customFormat="true"/>
    <row r="12156" s="1" customFormat="true"/>
    <row r="12157" s="1" customFormat="true"/>
    <row r="12158" s="1" customFormat="true"/>
    <row r="12159" s="1" customFormat="true"/>
    <row r="12160" s="1" customFormat="true"/>
    <row r="12161" s="1" customFormat="true"/>
    <row r="12162" s="1" customFormat="true"/>
    <row r="12163" s="1" customFormat="true"/>
    <row r="12164" s="1" customFormat="true"/>
    <row r="12165" s="1" customFormat="true"/>
    <row r="12166" s="1" customFormat="true"/>
    <row r="12167" s="1" customFormat="true"/>
    <row r="12168" s="1" customFormat="true"/>
    <row r="12169" s="1" customFormat="true"/>
    <row r="12170" s="1" customFormat="true"/>
    <row r="12171" s="1" customFormat="true"/>
    <row r="12172" s="1" customFormat="true"/>
    <row r="12173" s="1" customFormat="true"/>
    <row r="12174" s="1" customFormat="true"/>
    <row r="12175" s="1" customFormat="true"/>
    <row r="12176" s="1" customFormat="true"/>
    <row r="12177" s="1" customFormat="true"/>
    <row r="12178" s="1" customFormat="true"/>
    <row r="12179" s="1" customFormat="true"/>
    <row r="12180" s="1" customFormat="true"/>
    <row r="12181" s="1" customFormat="true"/>
    <row r="12182" s="1" customFormat="true"/>
    <row r="12183" s="1" customFormat="true"/>
    <row r="12184" s="1" customFormat="true"/>
    <row r="12185" s="1" customFormat="true"/>
    <row r="12186" s="1" customFormat="true"/>
    <row r="12187" s="1" customFormat="true"/>
    <row r="12188" s="1" customFormat="true"/>
    <row r="12189" s="1" customFormat="true"/>
    <row r="12190" s="1" customFormat="true"/>
    <row r="12191" s="1" customFormat="true"/>
    <row r="12192" s="1" customFormat="true"/>
    <row r="12193" s="1" customFormat="true"/>
    <row r="12194" s="1" customFormat="true"/>
    <row r="12195" s="1" customFormat="true"/>
    <row r="12196" s="1" customFormat="true"/>
    <row r="12197" s="1" customFormat="true"/>
    <row r="12198" s="1" customFormat="true"/>
    <row r="12199" s="1" customFormat="true"/>
    <row r="12200" s="1" customFormat="true"/>
    <row r="12201" s="1" customFormat="true"/>
    <row r="12202" s="1" customFormat="true"/>
    <row r="12203" s="1" customFormat="true"/>
    <row r="12204" s="1" customFormat="true"/>
    <row r="12205" s="1" customFormat="true"/>
    <row r="12206" s="1" customFormat="true"/>
    <row r="12207" s="1" customFormat="true"/>
    <row r="12208" s="1" customFormat="true"/>
    <row r="12209" s="1" customFormat="true"/>
    <row r="12210" s="1" customFormat="true"/>
    <row r="12211" s="1" customFormat="true"/>
    <row r="12212" s="1" customFormat="true"/>
    <row r="12213" s="1" customFormat="true"/>
    <row r="12214" s="1" customFormat="true"/>
    <row r="12215" s="1" customFormat="true"/>
    <row r="12216" s="1" customFormat="true"/>
    <row r="12217" s="1" customFormat="true"/>
    <row r="12218" s="1" customFormat="true"/>
    <row r="12219" s="1" customFormat="true"/>
    <row r="12220" s="1" customFormat="true"/>
    <row r="12221" s="1" customFormat="true"/>
    <row r="12222" s="1" customFormat="true"/>
    <row r="12223" s="1" customFormat="true"/>
    <row r="12224" s="1" customFormat="true"/>
    <row r="12225" s="1" customFormat="true"/>
    <row r="12226" s="1" customFormat="true"/>
    <row r="12227" s="1" customFormat="true"/>
    <row r="12228" s="1" customFormat="true"/>
    <row r="12229" s="1" customFormat="true"/>
    <row r="12230" s="1" customFormat="true"/>
    <row r="12231" s="1" customFormat="true"/>
    <row r="12232" s="1" customFormat="true"/>
    <row r="12233" s="1" customFormat="true"/>
    <row r="12234" s="1" customFormat="true"/>
    <row r="12235" s="1" customFormat="true"/>
    <row r="12236" s="1" customFormat="true"/>
    <row r="12237" s="1" customFormat="true"/>
    <row r="12238" s="1" customFormat="true"/>
    <row r="12239" s="1" customFormat="true"/>
    <row r="12240" s="1" customFormat="true"/>
    <row r="12241" s="1" customFormat="true"/>
    <row r="12242" s="1" customFormat="true"/>
    <row r="12243" s="1" customFormat="true"/>
    <row r="12244" s="1" customFormat="true"/>
    <row r="12245" s="1" customFormat="true"/>
    <row r="12246" s="1" customFormat="true"/>
    <row r="12247" s="1" customFormat="true"/>
    <row r="12248" s="1" customFormat="true"/>
    <row r="12249" s="1" customFormat="true"/>
    <row r="12250" s="1" customFormat="true"/>
    <row r="12251" s="1" customFormat="true"/>
    <row r="12252" s="1" customFormat="true"/>
    <row r="12253" s="1" customFormat="true"/>
    <row r="12254" s="1" customFormat="true"/>
    <row r="12255" s="1" customFormat="true"/>
    <row r="12256" s="1" customFormat="true"/>
    <row r="12257" s="1" customFormat="true"/>
    <row r="12258" s="1" customFormat="true"/>
    <row r="12259" s="1" customFormat="true"/>
    <row r="12260" s="1" customFormat="true"/>
    <row r="12261" s="1" customFormat="true"/>
    <row r="12262" s="1" customFormat="true"/>
    <row r="12263" s="1" customFormat="true"/>
    <row r="12264" s="1" customFormat="true"/>
    <row r="12265" s="1" customFormat="true"/>
    <row r="12266" s="1" customFormat="true"/>
    <row r="12267" s="1" customFormat="true"/>
    <row r="12268" s="1" customFormat="true"/>
    <row r="12269" s="1" customFormat="true"/>
    <row r="12270" s="1" customFormat="true"/>
    <row r="12271" s="1" customFormat="true"/>
    <row r="12272" s="1" customFormat="true"/>
    <row r="12273" s="1" customFormat="true"/>
    <row r="12274" s="1" customFormat="true"/>
    <row r="12275" s="1" customFormat="true"/>
    <row r="12276" s="1" customFormat="true"/>
    <row r="12277" s="1" customFormat="true"/>
    <row r="12278" s="1" customFormat="true"/>
    <row r="12279" s="1" customFormat="true"/>
    <row r="12280" s="1" customFormat="true"/>
    <row r="12281" s="1" customFormat="true"/>
    <row r="12282" s="1" customFormat="true"/>
    <row r="12283" s="1" customFormat="true"/>
    <row r="12284" s="1" customFormat="true"/>
    <row r="12285" s="1" customFormat="true"/>
    <row r="12286" s="1" customFormat="true"/>
    <row r="12287" s="1" customFormat="true"/>
    <row r="12288" s="1" customFormat="true"/>
    <row r="12289" s="1" customFormat="true"/>
    <row r="12290" s="1" customFormat="true"/>
    <row r="12291" s="1" customFormat="true"/>
    <row r="12292" s="1" customFormat="true"/>
    <row r="12293" s="1" customFormat="true"/>
    <row r="12294" s="1" customFormat="true"/>
    <row r="12295" s="1" customFormat="true"/>
    <row r="12296" s="1" customFormat="true"/>
    <row r="12297" s="1" customFormat="true"/>
    <row r="12298" s="1" customFormat="true"/>
    <row r="12299" s="1" customFormat="true"/>
    <row r="12300" s="1" customFormat="true"/>
    <row r="12301" s="1" customFormat="true"/>
    <row r="12302" s="1" customFormat="true"/>
    <row r="12303" s="1" customFormat="true"/>
    <row r="12304" s="1" customFormat="true"/>
    <row r="12305" s="1" customFormat="true"/>
    <row r="12306" s="1" customFormat="true"/>
    <row r="12307" s="1" customFormat="true"/>
    <row r="12308" s="1" customFormat="true"/>
    <row r="12309" s="1" customFormat="true"/>
    <row r="12310" s="1" customFormat="true"/>
    <row r="12311" s="1" customFormat="true"/>
    <row r="12312" s="1" customFormat="true"/>
    <row r="12313" s="1" customFormat="true"/>
    <row r="12314" s="1" customFormat="true"/>
    <row r="12315" s="1" customFormat="true"/>
    <row r="12316" s="1" customFormat="true"/>
    <row r="12317" s="1" customFormat="true"/>
    <row r="12318" s="1" customFormat="true"/>
    <row r="12319" s="1" customFormat="true"/>
    <row r="12320" s="1" customFormat="true"/>
    <row r="12321" s="1" customFormat="true"/>
    <row r="12322" s="1" customFormat="true"/>
    <row r="12323" s="1" customFormat="true"/>
    <row r="12324" s="1" customFormat="true"/>
    <row r="12325" s="1" customFormat="true"/>
    <row r="12326" s="1" customFormat="true"/>
    <row r="12327" s="1" customFormat="true"/>
    <row r="12328" s="1" customFormat="true"/>
    <row r="12329" s="1" customFormat="true"/>
    <row r="12330" s="1" customFormat="true"/>
    <row r="12331" s="1" customFormat="true"/>
    <row r="12332" s="1" customFormat="true"/>
    <row r="12333" s="1" customFormat="true"/>
    <row r="12334" s="1" customFormat="true"/>
    <row r="12335" s="1" customFormat="true"/>
    <row r="12336" s="1" customFormat="true"/>
    <row r="12337" s="1" customFormat="true"/>
    <row r="12338" s="1" customFormat="true"/>
    <row r="12339" s="1" customFormat="true"/>
    <row r="12340" s="1" customFormat="true"/>
    <row r="12341" s="1" customFormat="true"/>
    <row r="12342" s="1" customFormat="true"/>
    <row r="12343" s="1" customFormat="true"/>
    <row r="12344" s="1" customFormat="true"/>
    <row r="12345" s="1" customFormat="true"/>
    <row r="12346" s="1" customFormat="true"/>
    <row r="12347" s="1" customFormat="true"/>
    <row r="12348" s="1" customFormat="true"/>
    <row r="12349" s="1" customFormat="true"/>
    <row r="12350" s="1" customFormat="true"/>
    <row r="12351" s="1" customFormat="true"/>
    <row r="12352" s="1" customFormat="true"/>
    <row r="12353" s="1" customFormat="true"/>
    <row r="12354" s="1" customFormat="true"/>
    <row r="12355" s="1" customFormat="true"/>
    <row r="12356" s="1" customFormat="true"/>
    <row r="12357" s="1" customFormat="true"/>
    <row r="12358" s="1" customFormat="true"/>
    <row r="12359" s="1" customFormat="true"/>
    <row r="12360" s="1" customFormat="true"/>
    <row r="12361" s="1" customFormat="true"/>
    <row r="12362" s="1" customFormat="true"/>
    <row r="12363" s="1" customFormat="true"/>
    <row r="12364" s="1" customFormat="true"/>
    <row r="12365" s="1" customFormat="true"/>
    <row r="12366" s="1" customFormat="true"/>
    <row r="12367" s="1" customFormat="true"/>
    <row r="12368" s="1" customFormat="true"/>
    <row r="12369" s="1" customFormat="true"/>
    <row r="12370" s="1" customFormat="true"/>
    <row r="12371" s="1" customFormat="true"/>
    <row r="12372" s="1" customFormat="true"/>
    <row r="12373" s="1" customFormat="true"/>
    <row r="12374" s="1" customFormat="true"/>
    <row r="12375" s="1" customFormat="true"/>
    <row r="12376" s="1" customFormat="true"/>
    <row r="12377" s="1" customFormat="true"/>
    <row r="12378" s="1" customFormat="true"/>
    <row r="12379" s="1" customFormat="true"/>
    <row r="12380" s="1" customFormat="true"/>
    <row r="12381" s="1" customFormat="true"/>
    <row r="12382" s="1" customFormat="true"/>
    <row r="12383" s="1" customFormat="true"/>
    <row r="12384" s="1" customFormat="true"/>
    <row r="12385" s="1" customFormat="true"/>
    <row r="12386" s="1" customFormat="true"/>
    <row r="12387" s="1" customFormat="true"/>
    <row r="12388" s="1" customFormat="true"/>
    <row r="12389" s="1" customFormat="true"/>
    <row r="12390" s="1" customFormat="true"/>
    <row r="12391" s="1" customFormat="true"/>
    <row r="12392" s="1" customFormat="true"/>
    <row r="12393" s="1" customFormat="true"/>
    <row r="12394" s="1" customFormat="true"/>
    <row r="12395" s="1" customFormat="true"/>
    <row r="12396" s="1" customFormat="true"/>
    <row r="12397" s="1" customFormat="true"/>
    <row r="12398" s="1" customFormat="true"/>
    <row r="12399" s="1" customFormat="true"/>
    <row r="12400" s="1" customFormat="true"/>
    <row r="12401" s="1" customFormat="true"/>
    <row r="12402" s="1" customFormat="true"/>
    <row r="12403" s="1" customFormat="true"/>
    <row r="12404" s="1" customFormat="true"/>
    <row r="12405" s="1" customFormat="true"/>
    <row r="12406" s="1" customFormat="true"/>
    <row r="12407" s="1" customFormat="true"/>
    <row r="12408" s="1" customFormat="true"/>
    <row r="12409" s="1" customFormat="true"/>
    <row r="12410" s="1" customFormat="true"/>
    <row r="12411" s="1" customFormat="true"/>
    <row r="12412" s="1" customFormat="true"/>
    <row r="12413" s="1" customFormat="true"/>
    <row r="12414" s="1" customFormat="true"/>
    <row r="12415" s="1" customFormat="true"/>
    <row r="12416" s="1" customFormat="true"/>
    <row r="12417" s="1" customFormat="true"/>
    <row r="12418" s="1" customFormat="true"/>
    <row r="12419" s="1" customFormat="true"/>
    <row r="12420" s="1" customFormat="true"/>
    <row r="12421" s="1" customFormat="true"/>
    <row r="12422" s="1" customFormat="true"/>
    <row r="12423" s="1" customFormat="true"/>
    <row r="12424" s="1" customFormat="true"/>
    <row r="12425" s="1" customFormat="true"/>
    <row r="12426" s="1" customFormat="true"/>
    <row r="12427" s="1" customFormat="true"/>
    <row r="12428" s="1" customFormat="true"/>
    <row r="12429" s="1" customFormat="true"/>
    <row r="12430" s="1" customFormat="true"/>
    <row r="12431" s="1" customFormat="true"/>
    <row r="12432" s="1" customFormat="true"/>
    <row r="12433" s="1" customFormat="true"/>
    <row r="12434" s="1" customFormat="true"/>
    <row r="12435" s="1" customFormat="true"/>
    <row r="12436" s="1" customFormat="true"/>
    <row r="12437" s="1" customFormat="true"/>
    <row r="12438" s="1" customFormat="true"/>
    <row r="12439" s="1" customFormat="true"/>
    <row r="12440" s="1" customFormat="true"/>
    <row r="12441" s="1" customFormat="true"/>
    <row r="12442" s="1" customFormat="true"/>
    <row r="12443" s="1" customFormat="true"/>
    <row r="12444" s="1" customFormat="true"/>
    <row r="12445" s="1" customFormat="true"/>
    <row r="12446" s="1" customFormat="true"/>
    <row r="12447" s="1" customFormat="true"/>
    <row r="12448" s="1" customFormat="true"/>
    <row r="12449" s="1" customFormat="true"/>
    <row r="12450" s="1" customFormat="true"/>
    <row r="12451" s="1" customFormat="true"/>
    <row r="12452" s="1" customFormat="true"/>
    <row r="12453" s="1" customFormat="true"/>
    <row r="12454" s="1" customFormat="true"/>
    <row r="12455" s="1" customFormat="true"/>
    <row r="12456" s="1" customFormat="true"/>
    <row r="12457" s="1" customFormat="true"/>
    <row r="12458" s="1" customFormat="true"/>
    <row r="12459" s="1" customFormat="true"/>
    <row r="12460" s="1" customFormat="true"/>
    <row r="12461" s="1" customFormat="true"/>
    <row r="12462" s="1" customFormat="true"/>
    <row r="12463" s="1" customFormat="true"/>
    <row r="12464" s="1" customFormat="true"/>
    <row r="12465" s="1" customFormat="true"/>
    <row r="12466" s="1" customFormat="true"/>
    <row r="12467" s="1" customFormat="true"/>
    <row r="12468" s="1" customFormat="true"/>
    <row r="12469" s="1" customFormat="true"/>
    <row r="12470" s="1" customFormat="true"/>
    <row r="12471" s="1" customFormat="true"/>
    <row r="12472" s="1" customFormat="true"/>
    <row r="12473" s="1" customFormat="true"/>
    <row r="12474" s="1" customFormat="true"/>
    <row r="12475" s="1" customFormat="true"/>
    <row r="12476" s="1" customFormat="true"/>
    <row r="12477" s="1" customFormat="true"/>
    <row r="12478" s="1" customFormat="true"/>
    <row r="12479" s="1" customFormat="true"/>
    <row r="12480" s="1" customFormat="true"/>
    <row r="12481" s="1" customFormat="true"/>
    <row r="12482" s="1" customFormat="true"/>
    <row r="12483" s="1" customFormat="true"/>
    <row r="12484" s="1" customFormat="true"/>
    <row r="12485" s="1" customFormat="true"/>
    <row r="12486" s="1" customFormat="true"/>
    <row r="12487" s="1" customFormat="true"/>
    <row r="12488" s="1" customFormat="true"/>
    <row r="12489" s="1" customFormat="true"/>
    <row r="12490" s="1" customFormat="true"/>
    <row r="12491" s="1" customFormat="true"/>
    <row r="12492" s="1" customFormat="true"/>
    <row r="12493" s="1" customFormat="true"/>
    <row r="12494" s="1" customFormat="true"/>
    <row r="12495" s="1" customFormat="true"/>
    <row r="12496" s="1" customFormat="true"/>
    <row r="12497" s="1" customFormat="true"/>
    <row r="12498" s="1" customFormat="true"/>
    <row r="12499" s="1" customFormat="true"/>
    <row r="12500" s="1" customFormat="true"/>
    <row r="12501" s="1" customFormat="true"/>
    <row r="12502" s="1" customFormat="true"/>
    <row r="12503" s="1" customFormat="true"/>
    <row r="12504" s="1" customFormat="true"/>
    <row r="12505" s="1" customFormat="true"/>
    <row r="12506" s="1" customFormat="true"/>
    <row r="12507" s="1" customFormat="true"/>
    <row r="12508" s="1" customFormat="true"/>
    <row r="12509" s="1" customFormat="true"/>
    <row r="12510" s="1" customFormat="true"/>
    <row r="12511" s="1" customFormat="true"/>
    <row r="12512" s="1" customFormat="true"/>
    <row r="12513" s="1" customFormat="true"/>
    <row r="12514" s="1" customFormat="true"/>
    <row r="12515" s="1" customFormat="true"/>
    <row r="12516" s="1" customFormat="true"/>
    <row r="12517" s="1" customFormat="true"/>
    <row r="12518" s="1" customFormat="true"/>
    <row r="12519" s="1" customFormat="true"/>
    <row r="12520" s="1" customFormat="true"/>
    <row r="12521" s="1" customFormat="true"/>
    <row r="12522" s="1" customFormat="true"/>
    <row r="12523" s="1" customFormat="true"/>
    <row r="12524" s="1" customFormat="true"/>
    <row r="12525" s="1" customFormat="true"/>
    <row r="12526" s="1" customFormat="true"/>
    <row r="12527" s="1" customFormat="true"/>
    <row r="12528" s="1" customFormat="true"/>
    <row r="12529" s="1" customFormat="true"/>
    <row r="12530" s="1" customFormat="true"/>
    <row r="12531" s="1" customFormat="true"/>
    <row r="12532" s="1" customFormat="true"/>
    <row r="12533" s="1" customFormat="true"/>
    <row r="12534" s="1" customFormat="true"/>
    <row r="12535" s="1" customFormat="true"/>
    <row r="12536" s="1" customFormat="true"/>
    <row r="12537" s="1" customFormat="true"/>
    <row r="12538" s="1" customFormat="true"/>
    <row r="12539" s="1" customFormat="true"/>
    <row r="12540" s="1" customFormat="true"/>
    <row r="12541" s="1" customFormat="true"/>
    <row r="12542" s="1" customFormat="true"/>
    <row r="12543" s="1" customFormat="true"/>
    <row r="12544" s="1" customFormat="true"/>
    <row r="12545" s="1" customFormat="true"/>
    <row r="12546" s="1" customFormat="true"/>
    <row r="12547" s="1" customFormat="true"/>
    <row r="12548" s="1" customFormat="true"/>
    <row r="12549" s="1" customFormat="true"/>
    <row r="12550" s="1" customFormat="true"/>
    <row r="12551" s="1" customFormat="true"/>
    <row r="12552" s="1" customFormat="true"/>
    <row r="12553" s="1" customFormat="true"/>
    <row r="12554" s="1" customFormat="true"/>
    <row r="12555" s="1" customFormat="true"/>
    <row r="12556" s="1" customFormat="true"/>
    <row r="12557" s="1" customFormat="true"/>
    <row r="12558" s="1" customFormat="true"/>
    <row r="12559" s="1" customFormat="true"/>
    <row r="12560" s="1" customFormat="true"/>
    <row r="12561" s="1" customFormat="true"/>
    <row r="12562" s="1" customFormat="true"/>
    <row r="12563" s="1" customFormat="true"/>
    <row r="12564" s="1" customFormat="true"/>
    <row r="12565" s="1" customFormat="true"/>
    <row r="12566" s="1" customFormat="true"/>
    <row r="12567" s="1" customFormat="true"/>
    <row r="12568" s="1" customFormat="true"/>
    <row r="12569" s="1" customFormat="true"/>
    <row r="12570" s="1" customFormat="true"/>
    <row r="12571" s="1" customFormat="true"/>
    <row r="12572" s="1" customFormat="true"/>
    <row r="12573" s="1" customFormat="true"/>
    <row r="12574" s="1" customFormat="true"/>
    <row r="12575" s="1" customFormat="true"/>
    <row r="12576" s="1" customFormat="true"/>
    <row r="12577" s="1" customFormat="true"/>
    <row r="12578" s="1" customFormat="true"/>
    <row r="12579" s="1" customFormat="true"/>
    <row r="12580" s="1" customFormat="true"/>
    <row r="12581" s="1" customFormat="true"/>
    <row r="12582" s="1" customFormat="true"/>
    <row r="12583" s="1" customFormat="true"/>
    <row r="12584" s="1" customFormat="true"/>
    <row r="12585" s="1" customFormat="true"/>
    <row r="12586" s="1" customFormat="true"/>
    <row r="12587" s="1" customFormat="true"/>
    <row r="12588" s="1" customFormat="true"/>
    <row r="12589" s="1" customFormat="true"/>
    <row r="12590" s="1" customFormat="true"/>
    <row r="12591" s="1" customFormat="true"/>
    <row r="12592" s="1" customFormat="true"/>
    <row r="12593" s="1" customFormat="true"/>
    <row r="12594" s="1" customFormat="true"/>
    <row r="12595" s="1" customFormat="true"/>
    <row r="12596" s="1" customFormat="true"/>
    <row r="12597" s="1" customFormat="true"/>
    <row r="12598" s="1" customFormat="true"/>
    <row r="12599" s="1" customFormat="true"/>
    <row r="12600" s="1" customFormat="true"/>
    <row r="12601" s="1" customFormat="true"/>
    <row r="12602" s="1" customFormat="true"/>
    <row r="12603" s="1" customFormat="true"/>
    <row r="12604" s="1" customFormat="true"/>
    <row r="12605" s="1" customFormat="true"/>
    <row r="12606" s="1" customFormat="true"/>
    <row r="12607" s="1" customFormat="true"/>
    <row r="12608" s="1" customFormat="true"/>
    <row r="12609" s="1" customFormat="true"/>
    <row r="12610" s="1" customFormat="true"/>
    <row r="12611" s="1" customFormat="true"/>
    <row r="12612" s="1" customFormat="true"/>
    <row r="12613" s="1" customFormat="true"/>
    <row r="12614" s="1" customFormat="true"/>
    <row r="12615" s="1" customFormat="true"/>
    <row r="12616" s="1" customFormat="true"/>
    <row r="12617" s="1" customFormat="true"/>
    <row r="12618" s="1" customFormat="true"/>
    <row r="12619" s="1" customFormat="true"/>
    <row r="12620" s="1" customFormat="true"/>
    <row r="12621" s="1" customFormat="true"/>
    <row r="12622" s="1" customFormat="true"/>
    <row r="12623" s="1" customFormat="true"/>
    <row r="12624" s="1" customFormat="true"/>
    <row r="12625" s="1" customFormat="true"/>
    <row r="12626" s="1" customFormat="true"/>
    <row r="12627" s="1" customFormat="true"/>
    <row r="12628" s="1" customFormat="true"/>
    <row r="12629" s="1" customFormat="true"/>
    <row r="12630" s="1" customFormat="true"/>
    <row r="12631" s="1" customFormat="true"/>
    <row r="12632" s="1" customFormat="true"/>
    <row r="12633" s="1" customFormat="true"/>
    <row r="12634" s="1" customFormat="true"/>
    <row r="12635" s="1" customFormat="true"/>
    <row r="12636" s="1" customFormat="true"/>
    <row r="12637" s="1" customFormat="true"/>
    <row r="12638" s="1" customFormat="true"/>
    <row r="12639" s="1" customFormat="true"/>
    <row r="12640" s="1" customFormat="true"/>
    <row r="12641" s="1" customFormat="true"/>
    <row r="12642" s="1" customFormat="true"/>
    <row r="12643" s="1" customFormat="true"/>
    <row r="12644" s="1" customFormat="true"/>
    <row r="12645" s="1" customFormat="true"/>
    <row r="12646" s="1" customFormat="true"/>
    <row r="12647" s="1" customFormat="true"/>
    <row r="12648" s="1" customFormat="true"/>
    <row r="12649" s="1" customFormat="true"/>
    <row r="12650" s="1" customFormat="true"/>
    <row r="12651" s="1" customFormat="true"/>
    <row r="12652" s="1" customFormat="true"/>
    <row r="12653" s="1" customFormat="true"/>
    <row r="12654" s="1" customFormat="true"/>
    <row r="12655" s="1" customFormat="true"/>
    <row r="12656" s="1" customFormat="true"/>
    <row r="12657" s="1" customFormat="true"/>
    <row r="12658" s="1" customFormat="true"/>
    <row r="12659" s="1" customFormat="true"/>
    <row r="12660" s="1" customFormat="true"/>
    <row r="12661" s="1" customFormat="true"/>
    <row r="12662" s="1" customFormat="true"/>
    <row r="12663" s="1" customFormat="true"/>
    <row r="12664" s="1" customFormat="true"/>
    <row r="12665" s="1" customFormat="true"/>
    <row r="12666" s="1" customFormat="true"/>
    <row r="12667" s="1" customFormat="true"/>
    <row r="12668" s="1" customFormat="true"/>
    <row r="12669" s="1" customFormat="true"/>
    <row r="12670" s="1" customFormat="true"/>
    <row r="12671" s="1" customFormat="true"/>
    <row r="12672" s="1" customFormat="true"/>
    <row r="12673" s="1" customFormat="true"/>
    <row r="12674" s="1" customFormat="true"/>
    <row r="12675" s="1" customFormat="true"/>
    <row r="12676" s="1" customFormat="true"/>
    <row r="12677" s="1" customFormat="true"/>
    <row r="12678" s="1" customFormat="true"/>
    <row r="12679" s="1" customFormat="true"/>
    <row r="12680" s="1" customFormat="true"/>
    <row r="12681" s="1" customFormat="true"/>
    <row r="12682" s="1" customFormat="true"/>
    <row r="12683" s="1" customFormat="true"/>
    <row r="12684" s="1" customFormat="true"/>
    <row r="12685" s="1" customFormat="true"/>
    <row r="12686" s="1" customFormat="true"/>
    <row r="12687" s="1" customFormat="true"/>
    <row r="12688" s="1" customFormat="true"/>
    <row r="12689" s="1" customFormat="true"/>
    <row r="12690" s="1" customFormat="true"/>
    <row r="12691" s="1" customFormat="true"/>
    <row r="12692" s="1" customFormat="true"/>
    <row r="12693" s="1" customFormat="true"/>
    <row r="12694" s="1" customFormat="true"/>
    <row r="12695" s="1" customFormat="true"/>
    <row r="12696" s="1" customFormat="true"/>
    <row r="12697" s="1" customFormat="true"/>
    <row r="12698" s="1" customFormat="true"/>
    <row r="12699" s="1" customFormat="true"/>
    <row r="12700" s="1" customFormat="true"/>
    <row r="12701" s="1" customFormat="true"/>
    <row r="12702" s="1" customFormat="true"/>
    <row r="12703" s="1" customFormat="true"/>
    <row r="12704" s="1" customFormat="true"/>
    <row r="12705" s="1" customFormat="true"/>
    <row r="12706" s="1" customFormat="true"/>
    <row r="12707" s="1" customFormat="true"/>
    <row r="12708" s="1" customFormat="true"/>
    <row r="12709" s="1" customFormat="true"/>
    <row r="12710" s="1" customFormat="true"/>
    <row r="12711" s="1" customFormat="true"/>
    <row r="12712" s="1" customFormat="true"/>
    <row r="12713" s="1" customFormat="true"/>
    <row r="12714" s="1" customFormat="true"/>
    <row r="12715" s="1" customFormat="true"/>
    <row r="12716" s="1" customFormat="true"/>
    <row r="12717" s="1" customFormat="true"/>
    <row r="12718" s="1" customFormat="true"/>
    <row r="12719" s="1" customFormat="true"/>
    <row r="12720" s="1" customFormat="true"/>
    <row r="12721" s="1" customFormat="true"/>
    <row r="12722" s="1" customFormat="true"/>
    <row r="12723" s="1" customFormat="true"/>
    <row r="12724" s="1" customFormat="true"/>
    <row r="12725" s="1" customFormat="true"/>
    <row r="12726" s="1" customFormat="true"/>
    <row r="12727" s="1" customFormat="true"/>
    <row r="12728" s="1" customFormat="true"/>
    <row r="12729" s="1" customFormat="true"/>
    <row r="12730" s="1" customFormat="true"/>
    <row r="12731" s="1" customFormat="true"/>
    <row r="12732" s="1" customFormat="true"/>
    <row r="12733" s="1" customFormat="true"/>
    <row r="12734" s="1" customFormat="true"/>
    <row r="12735" s="1" customFormat="true"/>
    <row r="12736" s="1" customFormat="true"/>
    <row r="12737" s="1" customFormat="true"/>
    <row r="12738" s="1" customFormat="true"/>
    <row r="12739" s="1" customFormat="true"/>
    <row r="12740" s="1" customFormat="true"/>
    <row r="12741" s="1" customFormat="true"/>
    <row r="12742" s="1" customFormat="true"/>
    <row r="12743" s="1" customFormat="true"/>
    <row r="12744" s="1" customFormat="true"/>
    <row r="12745" s="1" customFormat="true"/>
    <row r="12746" s="1" customFormat="true"/>
    <row r="12747" s="1" customFormat="true"/>
    <row r="12748" s="1" customFormat="true"/>
    <row r="12749" s="1" customFormat="true"/>
    <row r="12750" s="1" customFormat="true"/>
    <row r="12751" s="1" customFormat="true"/>
    <row r="12752" s="1" customFormat="true"/>
    <row r="12753" s="1" customFormat="true"/>
    <row r="12754" s="1" customFormat="true"/>
    <row r="12755" s="1" customFormat="true"/>
    <row r="12756" s="1" customFormat="true"/>
    <row r="12757" s="1" customFormat="true"/>
    <row r="12758" s="1" customFormat="true"/>
    <row r="12759" s="1" customFormat="true"/>
    <row r="12760" s="1" customFormat="true"/>
    <row r="12761" s="1" customFormat="true"/>
    <row r="12762" s="1" customFormat="true"/>
    <row r="12763" s="1" customFormat="true"/>
    <row r="12764" s="1" customFormat="true"/>
    <row r="12765" s="1" customFormat="true"/>
    <row r="12766" s="1" customFormat="true"/>
    <row r="12767" s="1" customFormat="true"/>
    <row r="12768" s="1" customFormat="true"/>
    <row r="12769" s="1" customFormat="true"/>
    <row r="12770" s="1" customFormat="true"/>
    <row r="12771" s="1" customFormat="true"/>
    <row r="12772" s="1" customFormat="true"/>
    <row r="12773" s="1" customFormat="true"/>
    <row r="12774" s="1" customFormat="true"/>
    <row r="12775" s="1" customFormat="true"/>
    <row r="12776" s="1" customFormat="true"/>
    <row r="12777" s="1" customFormat="true"/>
    <row r="12778" s="1" customFormat="true"/>
    <row r="12779" s="1" customFormat="true"/>
    <row r="12780" s="1" customFormat="true"/>
    <row r="12781" s="1" customFormat="true"/>
    <row r="12782" s="1" customFormat="true"/>
    <row r="12783" s="1" customFormat="true"/>
    <row r="12784" s="1" customFormat="true"/>
    <row r="12785" s="1" customFormat="true"/>
    <row r="12786" s="1" customFormat="true"/>
    <row r="12787" s="1" customFormat="true"/>
    <row r="12788" s="1" customFormat="true"/>
    <row r="12789" s="1" customFormat="true"/>
    <row r="12790" s="1" customFormat="true"/>
    <row r="12791" s="1" customFormat="true"/>
    <row r="12792" s="1" customFormat="true"/>
    <row r="12793" s="1" customFormat="true"/>
    <row r="12794" s="1" customFormat="true"/>
    <row r="12795" s="1" customFormat="true"/>
    <row r="12796" s="1" customFormat="true"/>
    <row r="12797" s="1" customFormat="true"/>
    <row r="12798" s="1" customFormat="true"/>
    <row r="12799" s="1" customFormat="true"/>
    <row r="12800" s="1" customFormat="true"/>
    <row r="12801" s="1" customFormat="true"/>
    <row r="12802" s="1" customFormat="true"/>
    <row r="12803" s="1" customFormat="true"/>
    <row r="12804" s="1" customFormat="true"/>
    <row r="12805" s="1" customFormat="true"/>
    <row r="12806" s="1" customFormat="true"/>
    <row r="12807" s="1" customFormat="true"/>
    <row r="12808" s="1" customFormat="true"/>
    <row r="12809" s="1" customFormat="true"/>
    <row r="12810" s="1" customFormat="true"/>
    <row r="12811" s="1" customFormat="true"/>
    <row r="12812" s="1" customFormat="true"/>
    <row r="12813" s="1" customFormat="true"/>
    <row r="12814" s="1" customFormat="true"/>
    <row r="12815" s="1" customFormat="true"/>
    <row r="12816" s="1" customFormat="true"/>
    <row r="12817" s="1" customFormat="true"/>
    <row r="12818" s="1" customFormat="true"/>
    <row r="12819" s="1" customFormat="true"/>
    <row r="12820" s="1" customFormat="true"/>
    <row r="12821" s="1" customFormat="true"/>
    <row r="12822" s="1" customFormat="true"/>
    <row r="12823" s="1" customFormat="true"/>
    <row r="12824" s="1" customFormat="true"/>
    <row r="12825" s="1" customFormat="true"/>
    <row r="12826" s="1" customFormat="true"/>
    <row r="12827" s="1" customFormat="true"/>
    <row r="12828" s="1" customFormat="true"/>
    <row r="12829" s="1" customFormat="true"/>
    <row r="12830" s="1" customFormat="true"/>
    <row r="12831" s="1" customFormat="true"/>
    <row r="12832" s="1" customFormat="true"/>
    <row r="12833" s="1" customFormat="true"/>
    <row r="12834" s="1" customFormat="true"/>
    <row r="12835" s="1" customFormat="true"/>
    <row r="12836" s="1" customFormat="true"/>
    <row r="12837" s="1" customFormat="true"/>
    <row r="12838" s="1" customFormat="true"/>
    <row r="12839" s="1" customFormat="true"/>
    <row r="12840" s="1" customFormat="true"/>
    <row r="12841" s="1" customFormat="true"/>
    <row r="12842" s="1" customFormat="true"/>
    <row r="12843" s="1" customFormat="true"/>
    <row r="12844" s="1" customFormat="true"/>
    <row r="12845" s="1" customFormat="true"/>
    <row r="12846" s="1" customFormat="true"/>
    <row r="12847" s="1" customFormat="true"/>
    <row r="12848" s="1" customFormat="true"/>
    <row r="12849" s="1" customFormat="true"/>
    <row r="12850" s="1" customFormat="true"/>
    <row r="12851" s="1" customFormat="true"/>
    <row r="12852" s="1" customFormat="true"/>
    <row r="12853" s="1" customFormat="true"/>
    <row r="12854" s="1" customFormat="true"/>
    <row r="12855" s="1" customFormat="true"/>
    <row r="12856" s="1" customFormat="true"/>
    <row r="12857" s="1" customFormat="true"/>
    <row r="12858" s="1" customFormat="true"/>
    <row r="12859" s="1" customFormat="true"/>
    <row r="12860" s="1" customFormat="true"/>
    <row r="12861" s="1" customFormat="true"/>
    <row r="12862" s="1" customFormat="true"/>
    <row r="12863" s="1" customFormat="true"/>
    <row r="12864" s="1" customFormat="true"/>
    <row r="12865" s="1" customFormat="true"/>
    <row r="12866" s="1" customFormat="true"/>
    <row r="12867" s="1" customFormat="true"/>
    <row r="12868" s="1" customFormat="true"/>
    <row r="12869" s="1" customFormat="true"/>
    <row r="12870" s="1" customFormat="true"/>
    <row r="12871" s="1" customFormat="true"/>
    <row r="12872" s="1" customFormat="true"/>
    <row r="12873" s="1" customFormat="true"/>
    <row r="12874" s="1" customFormat="true"/>
    <row r="12875" s="1" customFormat="true"/>
    <row r="12876" s="1" customFormat="true"/>
    <row r="12877" s="1" customFormat="true"/>
    <row r="12878" s="1" customFormat="true"/>
    <row r="12879" s="1" customFormat="true"/>
    <row r="12880" s="1" customFormat="true"/>
    <row r="12881" s="1" customFormat="true"/>
    <row r="12882" s="1" customFormat="true"/>
    <row r="12883" s="1" customFormat="true"/>
    <row r="12884" s="1" customFormat="true"/>
    <row r="12885" s="1" customFormat="true"/>
    <row r="12886" s="1" customFormat="true"/>
    <row r="12887" s="1" customFormat="true"/>
    <row r="12888" s="1" customFormat="true"/>
    <row r="12889" s="1" customFormat="true"/>
    <row r="12890" s="1" customFormat="true"/>
    <row r="12891" s="1" customFormat="true"/>
    <row r="12892" s="1" customFormat="true"/>
    <row r="12893" s="1" customFormat="true"/>
    <row r="12894" s="1" customFormat="true"/>
    <row r="12895" s="1" customFormat="true"/>
    <row r="12896" s="1" customFormat="true"/>
    <row r="12897" s="1" customFormat="true"/>
    <row r="12898" s="1" customFormat="true"/>
    <row r="12899" s="1" customFormat="true"/>
    <row r="12900" s="1" customFormat="true"/>
    <row r="12901" s="1" customFormat="true"/>
    <row r="12902" s="1" customFormat="true"/>
    <row r="12903" s="1" customFormat="true"/>
    <row r="12904" s="1" customFormat="true"/>
    <row r="12905" s="1" customFormat="true"/>
    <row r="12906" s="1" customFormat="true"/>
    <row r="12907" s="1" customFormat="true"/>
    <row r="12908" s="1" customFormat="true"/>
    <row r="12909" s="1" customFormat="true"/>
    <row r="12910" s="1" customFormat="true"/>
    <row r="12911" s="1" customFormat="true"/>
    <row r="12912" s="1" customFormat="true"/>
    <row r="12913" s="1" customFormat="true"/>
    <row r="12914" s="1" customFormat="true"/>
    <row r="12915" s="1" customFormat="true"/>
    <row r="12916" s="1" customFormat="true"/>
    <row r="12917" s="1" customFormat="true"/>
    <row r="12918" s="1" customFormat="true"/>
    <row r="12919" s="1" customFormat="true"/>
    <row r="12920" s="1" customFormat="true"/>
    <row r="12921" s="1" customFormat="true"/>
    <row r="12922" s="1" customFormat="true"/>
    <row r="12923" s="1" customFormat="true"/>
    <row r="12924" s="1" customFormat="true"/>
    <row r="12925" s="1" customFormat="true"/>
    <row r="12926" s="1" customFormat="true"/>
    <row r="12927" s="1" customFormat="true"/>
    <row r="12928" s="1" customFormat="true"/>
    <row r="12929" s="1" customFormat="true"/>
    <row r="12930" s="1" customFormat="true"/>
    <row r="12931" s="1" customFormat="true"/>
    <row r="12932" s="1" customFormat="true"/>
    <row r="12933" s="1" customFormat="true"/>
    <row r="12934" s="1" customFormat="true"/>
    <row r="12935" s="1" customFormat="true"/>
    <row r="12936" s="1" customFormat="true"/>
    <row r="12937" s="1" customFormat="true"/>
    <row r="12938" s="1" customFormat="true"/>
    <row r="12939" s="1" customFormat="true"/>
    <row r="12940" s="1" customFormat="true"/>
    <row r="12941" s="1" customFormat="true"/>
    <row r="12942" s="1" customFormat="true"/>
    <row r="12943" s="1" customFormat="true"/>
    <row r="12944" s="1" customFormat="true"/>
    <row r="12945" s="1" customFormat="true"/>
    <row r="12946" s="1" customFormat="true"/>
    <row r="12947" s="1" customFormat="true"/>
    <row r="12948" s="1" customFormat="true"/>
    <row r="12949" s="1" customFormat="true"/>
    <row r="12950" s="1" customFormat="true"/>
    <row r="12951" s="1" customFormat="true"/>
    <row r="12952" s="1" customFormat="true"/>
    <row r="12953" s="1" customFormat="true"/>
    <row r="12954" s="1" customFormat="true"/>
    <row r="12955" s="1" customFormat="true"/>
    <row r="12956" s="1" customFormat="true"/>
    <row r="12957" s="1" customFormat="true"/>
    <row r="12958" s="1" customFormat="true"/>
    <row r="12959" s="1" customFormat="true"/>
    <row r="12960" s="1" customFormat="true"/>
    <row r="12961" s="1" customFormat="true"/>
    <row r="12962" s="1" customFormat="true"/>
    <row r="12963" s="1" customFormat="true"/>
    <row r="12964" s="1" customFormat="true"/>
    <row r="12965" s="1" customFormat="true"/>
    <row r="12966" s="1" customFormat="true"/>
    <row r="12967" s="1" customFormat="true"/>
    <row r="12968" s="1" customFormat="true"/>
    <row r="12969" s="1" customFormat="true"/>
    <row r="12970" s="1" customFormat="true"/>
    <row r="12971" s="1" customFormat="true"/>
    <row r="12972" s="1" customFormat="true"/>
    <row r="12973" s="1" customFormat="true"/>
    <row r="12974" s="1" customFormat="true"/>
    <row r="12975" s="1" customFormat="true"/>
    <row r="12976" s="1" customFormat="true"/>
    <row r="12977" s="1" customFormat="true"/>
    <row r="12978" s="1" customFormat="true"/>
    <row r="12979" s="1" customFormat="true"/>
    <row r="12980" s="1" customFormat="true"/>
    <row r="12981" s="1" customFormat="true"/>
    <row r="12982" s="1" customFormat="true"/>
    <row r="12983" s="1" customFormat="true"/>
    <row r="12984" s="1" customFormat="true"/>
    <row r="12985" s="1" customFormat="true"/>
    <row r="12986" s="1" customFormat="true"/>
    <row r="12987" s="1" customFormat="true"/>
    <row r="12988" s="1" customFormat="true"/>
    <row r="12989" s="1" customFormat="true"/>
    <row r="12990" s="1" customFormat="true"/>
    <row r="12991" s="1" customFormat="true"/>
    <row r="12992" s="1" customFormat="true"/>
    <row r="12993" s="1" customFormat="true"/>
    <row r="12994" s="1" customFormat="true"/>
    <row r="12995" s="1" customFormat="true"/>
    <row r="12996" s="1" customFormat="true"/>
    <row r="12997" s="1" customFormat="true"/>
    <row r="12998" s="1" customFormat="true"/>
    <row r="12999" s="1" customFormat="true"/>
    <row r="13000" s="1" customFormat="true"/>
    <row r="13001" s="1" customFormat="true"/>
    <row r="13002" s="1" customFormat="true"/>
    <row r="13003" s="1" customFormat="true"/>
    <row r="13004" s="1" customFormat="true"/>
    <row r="13005" s="1" customFormat="true"/>
    <row r="13006" s="1" customFormat="true"/>
    <row r="13007" s="1" customFormat="true"/>
    <row r="13008" s="1" customFormat="true"/>
    <row r="13009" s="1" customFormat="true"/>
    <row r="13010" s="1" customFormat="true"/>
    <row r="13011" s="1" customFormat="true"/>
    <row r="13012" s="1" customFormat="true"/>
    <row r="13013" s="1" customFormat="true"/>
    <row r="13014" s="1" customFormat="true"/>
    <row r="13015" s="1" customFormat="true"/>
    <row r="13016" s="1" customFormat="true"/>
    <row r="13017" s="1" customFormat="true"/>
    <row r="13018" s="1" customFormat="true"/>
    <row r="13019" s="1" customFormat="true"/>
    <row r="13020" s="1" customFormat="true"/>
    <row r="13021" s="1" customFormat="true"/>
    <row r="13022" s="1" customFormat="true"/>
    <row r="13023" s="1" customFormat="true"/>
    <row r="13024" s="1" customFormat="true"/>
    <row r="13025" s="1" customFormat="true"/>
    <row r="13026" s="1" customFormat="true"/>
    <row r="13027" s="1" customFormat="true"/>
    <row r="13028" s="1" customFormat="true"/>
    <row r="13029" s="1" customFormat="true"/>
    <row r="13030" s="1" customFormat="true"/>
    <row r="13031" s="1" customFormat="true"/>
    <row r="13032" s="1" customFormat="true"/>
    <row r="13033" s="1" customFormat="true"/>
    <row r="13034" s="1" customFormat="true"/>
    <row r="13035" s="1" customFormat="true"/>
    <row r="13036" s="1" customFormat="true"/>
    <row r="13037" s="1" customFormat="true"/>
    <row r="13038" s="1" customFormat="true"/>
    <row r="13039" s="1" customFormat="true"/>
    <row r="13040" s="1" customFormat="true"/>
    <row r="13041" s="1" customFormat="true"/>
    <row r="13042" s="1" customFormat="true"/>
    <row r="13043" s="1" customFormat="true"/>
    <row r="13044" s="1" customFormat="true"/>
    <row r="13045" s="1" customFormat="true"/>
    <row r="13046" s="1" customFormat="true"/>
    <row r="13047" s="1" customFormat="true"/>
    <row r="13048" s="1" customFormat="true"/>
    <row r="13049" s="1" customFormat="true"/>
    <row r="13050" s="1" customFormat="true"/>
    <row r="13051" s="1" customFormat="true"/>
    <row r="13052" s="1" customFormat="true"/>
    <row r="13053" s="1" customFormat="true"/>
    <row r="13054" s="1" customFormat="true"/>
    <row r="13055" s="1" customFormat="true"/>
    <row r="13056" s="1" customFormat="true"/>
    <row r="13057" s="1" customFormat="true"/>
    <row r="13058" s="1" customFormat="true"/>
    <row r="13059" s="1" customFormat="true"/>
    <row r="13060" s="1" customFormat="true"/>
    <row r="13061" s="1" customFormat="true"/>
    <row r="13062" s="1" customFormat="true"/>
    <row r="13063" s="1" customFormat="true"/>
    <row r="13064" s="1" customFormat="true"/>
    <row r="13065" s="1" customFormat="true"/>
    <row r="13066" s="1" customFormat="true"/>
    <row r="13067" s="1" customFormat="true"/>
    <row r="13068" s="1" customFormat="true"/>
    <row r="13069" s="1" customFormat="true"/>
    <row r="13070" s="1" customFormat="true"/>
    <row r="13071" s="1" customFormat="true"/>
    <row r="13072" s="1" customFormat="true"/>
    <row r="13073" s="1" customFormat="true"/>
    <row r="13074" s="1" customFormat="true"/>
    <row r="13075" s="1" customFormat="true"/>
    <row r="13076" s="1" customFormat="true"/>
    <row r="13077" s="1" customFormat="true"/>
    <row r="13078" s="1" customFormat="true"/>
    <row r="13079" s="1" customFormat="true"/>
    <row r="13080" s="1" customFormat="true"/>
    <row r="13081" s="1" customFormat="true"/>
    <row r="13082" s="1" customFormat="true"/>
    <row r="13083" s="1" customFormat="true"/>
    <row r="13084" s="1" customFormat="true"/>
    <row r="13085" s="1" customFormat="true"/>
    <row r="13086" s="1" customFormat="true"/>
    <row r="13087" s="1" customFormat="true"/>
    <row r="13088" s="1" customFormat="true"/>
    <row r="13089" s="1" customFormat="true"/>
    <row r="13090" s="1" customFormat="true"/>
    <row r="13091" s="1" customFormat="true"/>
    <row r="13092" s="1" customFormat="true"/>
    <row r="13093" s="1" customFormat="true"/>
    <row r="13094" s="1" customFormat="true"/>
    <row r="13095" s="1" customFormat="true"/>
    <row r="13096" s="1" customFormat="true"/>
    <row r="13097" s="1" customFormat="true"/>
    <row r="13098" s="1" customFormat="true"/>
    <row r="13099" s="1" customFormat="true"/>
    <row r="13100" s="1" customFormat="true"/>
    <row r="13101" s="1" customFormat="true"/>
    <row r="13102" s="1" customFormat="true"/>
    <row r="13103" s="1" customFormat="true"/>
    <row r="13104" s="1" customFormat="true"/>
    <row r="13105" s="1" customFormat="true"/>
    <row r="13106" s="1" customFormat="true"/>
    <row r="13107" s="1" customFormat="true"/>
    <row r="13108" s="1" customFormat="true"/>
    <row r="13109" s="1" customFormat="true"/>
    <row r="13110" s="1" customFormat="true"/>
    <row r="13111" s="1" customFormat="true"/>
    <row r="13112" s="1" customFormat="true"/>
    <row r="13113" s="1" customFormat="true"/>
    <row r="13114" s="1" customFormat="true"/>
    <row r="13115" s="1" customFormat="true"/>
    <row r="13116" s="1" customFormat="true"/>
    <row r="13117" s="1" customFormat="true"/>
    <row r="13118" s="1" customFormat="true"/>
    <row r="13119" s="1" customFormat="true"/>
    <row r="13120" s="1" customFormat="true"/>
    <row r="13121" s="1" customFormat="true"/>
    <row r="13122" s="1" customFormat="true"/>
    <row r="13123" s="1" customFormat="true"/>
    <row r="13124" s="1" customFormat="true"/>
    <row r="13125" s="1" customFormat="true"/>
    <row r="13126" s="1" customFormat="true"/>
    <row r="13127" s="1" customFormat="true"/>
    <row r="13128" s="1" customFormat="true"/>
    <row r="13129" s="1" customFormat="true"/>
    <row r="13130" s="1" customFormat="true"/>
    <row r="13131" s="1" customFormat="true"/>
    <row r="13132" s="1" customFormat="true"/>
    <row r="13133" s="1" customFormat="true"/>
    <row r="13134" s="1" customFormat="true"/>
    <row r="13135" s="1" customFormat="true"/>
    <row r="13136" s="1" customFormat="true"/>
    <row r="13137" s="1" customFormat="true"/>
    <row r="13138" s="1" customFormat="true"/>
    <row r="13139" s="1" customFormat="true"/>
    <row r="13140" s="1" customFormat="true"/>
    <row r="13141" s="1" customFormat="true"/>
    <row r="13142" s="1" customFormat="true"/>
    <row r="13143" s="1" customFormat="true"/>
    <row r="13144" s="1" customFormat="true"/>
    <row r="13145" s="1" customFormat="true"/>
    <row r="13146" s="1" customFormat="true"/>
    <row r="13147" s="1" customFormat="true"/>
    <row r="13148" s="1" customFormat="true"/>
    <row r="13149" s="1" customFormat="true"/>
    <row r="13150" s="1" customFormat="true"/>
    <row r="13151" s="1" customFormat="true"/>
    <row r="13152" s="1" customFormat="true"/>
    <row r="13153" s="1" customFormat="true"/>
    <row r="13154" s="1" customFormat="true"/>
    <row r="13155" s="1" customFormat="true"/>
    <row r="13156" s="1" customFormat="true"/>
    <row r="13157" s="1" customFormat="true"/>
    <row r="13158" s="1" customFormat="true"/>
    <row r="13159" s="1" customFormat="true"/>
    <row r="13160" s="1" customFormat="true"/>
    <row r="13161" s="1" customFormat="true"/>
    <row r="13162" s="1" customFormat="true"/>
    <row r="13163" s="1" customFormat="true"/>
    <row r="13164" s="1" customFormat="true"/>
    <row r="13165" s="1" customFormat="true"/>
    <row r="13166" s="1" customFormat="true"/>
    <row r="13167" s="1" customFormat="true"/>
    <row r="13168" s="1" customFormat="true"/>
    <row r="13169" s="1" customFormat="true"/>
    <row r="13170" s="1" customFormat="true"/>
    <row r="13171" s="1" customFormat="true"/>
    <row r="13172" s="1" customFormat="true"/>
    <row r="13173" s="1" customFormat="true"/>
    <row r="13174" s="1" customFormat="true"/>
    <row r="13175" s="1" customFormat="true"/>
    <row r="13176" s="1" customFormat="true"/>
    <row r="13177" s="1" customFormat="true"/>
    <row r="13178" s="1" customFormat="true"/>
    <row r="13179" s="1" customFormat="true"/>
    <row r="13180" s="1" customFormat="true"/>
    <row r="13181" s="1" customFormat="true"/>
    <row r="13182" s="1" customFormat="true"/>
    <row r="13183" s="1" customFormat="true"/>
    <row r="13184" s="1" customFormat="true"/>
    <row r="13185" s="1" customFormat="true"/>
    <row r="13186" s="1" customFormat="true"/>
    <row r="13187" s="1" customFormat="true"/>
    <row r="13188" s="1" customFormat="true"/>
    <row r="13189" s="1" customFormat="true"/>
    <row r="13190" s="1" customFormat="true"/>
    <row r="13191" s="1" customFormat="true"/>
    <row r="13192" s="1" customFormat="true"/>
    <row r="13193" s="1" customFormat="true"/>
    <row r="13194" s="1" customFormat="true"/>
    <row r="13195" s="1" customFormat="true"/>
    <row r="13196" s="1" customFormat="true"/>
    <row r="13197" s="1" customFormat="true"/>
    <row r="13198" s="1" customFormat="true"/>
    <row r="13199" s="1" customFormat="true"/>
    <row r="13200" s="1" customFormat="true"/>
    <row r="13201" s="1" customFormat="true"/>
    <row r="13202" s="1" customFormat="true"/>
    <row r="13203" s="1" customFormat="true"/>
    <row r="13204" s="1" customFormat="true"/>
    <row r="13205" s="1" customFormat="true"/>
    <row r="13206" s="1" customFormat="true"/>
    <row r="13207" s="1" customFormat="true"/>
    <row r="13208" s="1" customFormat="true"/>
    <row r="13209" s="1" customFormat="true"/>
    <row r="13210" s="1" customFormat="true"/>
    <row r="13211" s="1" customFormat="true"/>
    <row r="13212" s="1" customFormat="true"/>
    <row r="13213" s="1" customFormat="true"/>
    <row r="13214" s="1" customFormat="true"/>
    <row r="13215" s="1" customFormat="true"/>
    <row r="13216" s="1" customFormat="true"/>
    <row r="13217" s="1" customFormat="true"/>
    <row r="13218" s="1" customFormat="true"/>
    <row r="13219" s="1" customFormat="true"/>
    <row r="13220" s="1" customFormat="true"/>
    <row r="13221" s="1" customFormat="true"/>
    <row r="13222" s="1" customFormat="true"/>
    <row r="13223" s="1" customFormat="true"/>
    <row r="13224" s="1" customFormat="true"/>
    <row r="13225" s="1" customFormat="true"/>
    <row r="13226" s="1" customFormat="true"/>
    <row r="13227" s="1" customFormat="true"/>
    <row r="13228" s="1" customFormat="true"/>
    <row r="13229" s="1" customFormat="true"/>
    <row r="13230" s="1" customFormat="true"/>
    <row r="13231" s="1" customFormat="true"/>
    <row r="13232" s="1" customFormat="true"/>
    <row r="13233" s="1" customFormat="true"/>
    <row r="13234" s="1" customFormat="true"/>
    <row r="13235" s="1" customFormat="true"/>
    <row r="13236" s="1" customFormat="true"/>
    <row r="13237" s="1" customFormat="true"/>
    <row r="13238" s="1" customFormat="true"/>
    <row r="13239" s="1" customFormat="true"/>
    <row r="13240" s="1" customFormat="true"/>
    <row r="13241" s="1" customFormat="true"/>
    <row r="13242" s="1" customFormat="true"/>
    <row r="13243" s="1" customFormat="true"/>
    <row r="13244" s="1" customFormat="true"/>
    <row r="13245" s="1" customFormat="true"/>
    <row r="13246" s="1" customFormat="true"/>
    <row r="13247" s="1" customFormat="true"/>
    <row r="13248" s="1" customFormat="true"/>
    <row r="13249" s="1" customFormat="true"/>
    <row r="13250" s="1" customFormat="true"/>
    <row r="13251" s="1" customFormat="true"/>
    <row r="13252" s="1" customFormat="true"/>
    <row r="13253" s="1" customFormat="true"/>
    <row r="13254" s="1" customFormat="true"/>
    <row r="13255" s="1" customFormat="true"/>
    <row r="13256" s="1" customFormat="true"/>
    <row r="13257" s="1" customFormat="true"/>
    <row r="13258" s="1" customFormat="true"/>
    <row r="13259" s="1" customFormat="true"/>
    <row r="13260" s="1" customFormat="true"/>
    <row r="13261" s="1" customFormat="true"/>
    <row r="13262" s="1" customFormat="true"/>
    <row r="13263" s="1" customFormat="true"/>
    <row r="13264" s="1" customFormat="true"/>
    <row r="13265" s="1" customFormat="true"/>
    <row r="13266" s="1" customFormat="true"/>
    <row r="13267" s="1" customFormat="true"/>
    <row r="13268" s="1" customFormat="true"/>
    <row r="13269" s="1" customFormat="true"/>
    <row r="13270" s="1" customFormat="true"/>
    <row r="13271" s="1" customFormat="true"/>
    <row r="13272" s="1" customFormat="true"/>
    <row r="13273" s="1" customFormat="true"/>
    <row r="13274" s="1" customFormat="true"/>
    <row r="13275" s="1" customFormat="true"/>
    <row r="13276" s="1" customFormat="true"/>
    <row r="13277" s="1" customFormat="true"/>
    <row r="13278" s="1" customFormat="true"/>
    <row r="13279" s="1" customFormat="true"/>
    <row r="13280" s="1" customFormat="true"/>
    <row r="13281" s="1" customFormat="true"/>
    <row r="13282" s="1" customFormat="true"/>
    <row r="13283" s="1" customFormat="true"/>
    <row r="13284" s="1" customFormat="true"/>
    <row r="13285" s="1" customFormat="true"/>
    <row r="13286" s="1" customFormat="true"/>
    <row r="13287" s="1" customFormat="true"/>
    <row r="13288" s="1" customFormat="true"/>
    <row r="13289" s="1" customFormat="true"/>
    <row r="13290" s="1" customFormat="true"/>
    <row r="13291" s="1" customFormat="true"/>
    <row r="13292" s="1" customFormat="true"/>
    <row r="13293" s="1" customFormat="true"/>
    <row r="13294" s="1" customFormat="true"/>
    <row r="13295" s="1" customFormat="true"/>
    <row r="13296" s="1" customFormat="true"/>
    <row r="13297" s="1" customFormat="true"/>
    <row r="13298" s="1" customFormat="true"/>
    <row r="13299" s="1" customFormat="true"/>
    <row r="13300" s="1" customFormat="true"/>
    <row r="13301" s="1" customFormat="true"/>
    <row r="13302" s="1" customFormat="true"/>
    <row r="13303" s="1" customFormat="true"/>
    <row r="13304" s="1" customFormat="true"/>
    <row r="13305" s="1" customFormat="true"/>
    <row r="13306" s="1" customFormat="true"/>
    <row r="13307" s="1" customFormat="true"/>
    <row r="13308" s="1" customFormat="true"/>
    <row r="13309" s="1" customFormat="true"/>
    <row r="13310" s="1" customFormat="true"/>
    <row r="13311" s="1" customFormat="true"/>
    <row r="13312" s="1" customFormat="true"/>
    <row r="13313" s="1" customFormat="true"/>
    <row r="13314" s="1" customFormat="true"/>
    <row r="13315" s="1" customFormat="true"/>
    <row r="13316" s="1" customFormat="true"/>
    <row r="13317" s="1" customFormat="true"/>
    <row r="13318" s="1" customFormat="true"/>
    <row r="13319" s="1" customFormat="true"/>
    <row r="13320" s="1" customFormat="true"/>
    <row r="13321" s="1" customFormat="true"/>
    <row r="13322" s="1" customFormat="true"/>
    <row r="13323" s="1" customFormat="true"/>
    <row r="13324" s="1" customFormat="true"/>
    <row r="13325" s="1" customFormat="true"/>
    <row r="13326" s="1" customFormat="true"/>
    <row r="13327" s="1" customFormat="true"/>
    <row r="13328" s="1" customFormat="true"/>
    <row r="13329" s="1" customFormat="true"/>
    <row r="13330" s="1" customFormat="true"/>
    <row r="13331" s="1" customFormat="true"/>
    <row r="13332" s="1" customFormat="true"/>
    <row r="13333" s="1" customFormat="true"/>
    <row r="13334" s="1" customFormat="true"/>
    <row r="13335" s="1" customFormat="true"/>
    <row r="13336" s="1" customFormat="true"/>
    <row r="13337" s="1" customFormat="true"/>
    <row r="13338" s="1" customFormat="true"/>
    <row r="13339" s="1" customFormat="true"/>
    <row r="13340" s="1" customFormat="true"/>
    <row r="13341" s="1" customFormat="true"/>
    <row r="13342" s="1" customFormat="true"/>
    <row r="13343" s="1" customFormat="true"/>
    <row r="13344" s="1" customFormat="true"/>
    <row r="13345" s="1" customFormat="true"/>
    <row r="13346" s="1" customFormat="true"/>
    <row r="13347" s="1" customFormat="true"/>
    <row r="13348" s="1" customFormat="true"/>
    <row r="13349" s="1" customFormat="true"/>
    <row r="13350" s="1" customFormat="true"/>
    <row r="13351" s="1" customFormat="true"/>
    <row r="13352" s="1" customFormat="true"/>
    <row r="13353" s="1" customFormat="true"/>
    <row r="13354" s="1" customFormat="true"/>
    <row r="13355" s="1" customFormat="true"/>
    <row r="13356" s="1" customFormat="true"/>
    <row r="13357" s="1" customFormat="true"/>
    <row r="13358" s="1" customFormat="true"/>
    <row r="13359" s="1" customFormat="true"/>
    <row r="13360" s="1" customFormat="true"/>
    <row r="13361" s="1" customFormat="true"/>
    <row r="13362" s="1" customFormat="true"/>
    <row r="13363" s="1" customFormat="true"/>
    <row r="13364" s="1" customFormat="true"/>
    <row r="13365" s="1" customFormat="true"/>
    <row r="13366" s="1" customFormat="true"/>
    <row r="13367" s="1" customFormat="true"/>
    <row r="13368" s="1" customFormat="true"/>
    <row r="13369" s="1" customFormat="true"/>
    <row r="13370" s="1" customFormat="true"/>
    <row r="13371" s="1" customFormat="true"/>
    <row r="13372" s="1" customFormat="true"/>
    <row r="13373" s="1" customFormat="true"/>
    <row r="13374" s="1" customFormat="true"/>
    <row r="13375" s="1" customFormat="true"/>
    <row r="13376" s="1" customFormat="true"/>
    <row r="13377" s="1" customFormat="true"/>
    <row r="13378" s="1" customFormat="true"/>
    <row r="13379" s="1" customFormat="true"/>
    <row r="13380" s="1" customFormat="true"/>
    <row r="13381" s="1" customFormat="true"/>
    <row r="13382" s="1" customFormat="true"/>
    <row r="13383" s="1" customFormat="true"/>
    <row r="13384" s="1" customFormat="true"/>
    <row r="13385" s="1" customFormat="true"/>
    <row r="13386" s="1" customFormat="true"/>
    <row r="13387" s="1" customFormat="true"/>
    <row r="13388" s="1" customFormat="true"/>
    <row r="13389" s="1" customFormat="true"/>
    <row r="13390" s="1" customFormat="true"/>
    <row r="13391" s="1" customFormat="true"/>
    <row r="13392" s="1" customFormat="true"/>
    <row r="13393" s="1" customFormat="true"/>
    <row r="13394" s="1" customFormat="true"/>
    <row r="13395" s="1" customFormat="true"/>
    <row r="13396" s="1" customFormat="true"/>
    <row r="13397" s="1" customFormat="true"/>
    <row r="13398" s="1" customFormat="true"/>
    <row r="13399" s="1" customFormat="true"/>
    <row r="13400" s="1" customFormat="true"/>
    <row r="13401" s="1" customFormat="true"/>
    <row r="13402" s="1" customFormat="true"/>
    <row r="13403" s="1" customFormat="true"/>
    <row r="13404" s="1" customFormat="true"/>
    <row r="13405" s="1" customFormat="true"/>
    <row r="13406" s="1" customFormat="true"/>
    <row r="13407" s="1" customFormat="true"/>
    <row r="13408" s="1" customFormat="true"/>
    <row r="13409" s="1" customFormat="true"/>
    <row r="13410" s="1" customFormat="true"/>
    <row r="13411" s="1" customFormat="true"/>
    <row r="13412" s="1" customFormat="true"/>
    <row r="13413" s="1" customFormat="true"/>
    <row r="13414" s="1" customFormat="true"/>
    <row r="13415" s="1" customFormat="true"/>
    <row r="13416" s="1" customFormat="true"/>
    <row r="13417" s="1" customFormat="true"/>
    <row r="13418" s="1" customFormat="true"/>
    <row r="13419" s="1" customFormat="true"/>
    <row r="13420" s="1" customFormat="true"/>
    <row r="13421" s="1" customFormat="true"/>
    <row r="13422" s="1" customFormat="true"/>
    <row r="13423" s="1" customFormat="true"/>
    <row r="13424" s="1" customFormat="true"/>
    <row r="13425" s="1" customFormat="true"/>
    <row r="13426" s="1" customFormat="true"/>
    <row r="13427" s="1" customFormat="true"/>
    <row r="13428" s="1" customFormat="true"/>
    <row r="13429" s="1" customFormat="true"/>
    <row r="13430" s="1" customFormat="true"/>
    <row r="13431" s="1" customFormat="true"/>
    <row r="13432" s="1" customFormat="true"/>
    <row r="13433" s="1" customFormat="true"/>
    <row r="13434" s="1" customFormat="true"/>
    <row r="13435" s="1" customFormat="true"/>
    <row r="13436" s="1" customFormat="true"/>
    <row r="13437" s="1" customFormat="true"/>
    <row r="13438" s="1" customFormat="true"/>
    <row r="13439" s="1" customFormat="true"/>
    <row r="13440" s="1" customFormat="true"/>
    <row r="13441" s="1" customFormat="true"/>
    <row r="13442" s="1" customFormat="true"/>
    <row r="13443" s="1" customFormat="true"/>
    <row r="13444" s="1" customFormat="true"/>
    <row r="13445" s="1" customFormat="true"/>
    <row r="13446" s="1" customFormat="true"/>
    <row r="13447" s="1" customFormat="true"/>
    <row r="13448" s="1" customFormat="true"/>
    <row r="13449" s="1" customFormat="true"/>
    <row r="13450" s="1" customFormat="true"/>
    <row r="13451" s="1" customFormat="true"/>
    <row r="13452" s="1" customFormat="true"/>
    <row r="13453" s="1" customFormat="true"/>
    <row r="13454" s="1" customFormat="true"/>
    <row r="13455" s="1" customFormat="true"/>
    <row r="13456" s="1" customFormat="true"/>
    <row r="13457" s="1" customFormat="true"/>
    <row r="13458" s="1" customFormat="true"/>
    <row r="13459" s="1" customFormat="true"/>
    <row r="13460" s="1" customFormat="true"/>
    <row r="13461" s="1" customFormat="true"/>
    <row r="13462" s="1" customFormat="true"/>
    <row r="13463" s="1" customFormat="true"/>
    <row r="13464" s="1" customFormat="true"/>
    <row r="13465" s="1" customFormat="true"/>
    <row r="13466" s="1" customFormat="true"/>
    <row r="13467" s="1" customFormat="true"/>
    <row r="13468" s="1" customFormat="true"/>
    <row r="13469" s="1" customFormat="true"/>
    <row r="13470" s="1" customFormat="true"/>
    <row r="13471" s="1" customFormat="true"/>
    <row r="13472" s="1" customFormat="true"/>
    <row r="13473" s="1" customFormat="true"/>
    <row r="13474" s="1" customFormat="true"/>
    <row r="13475" s="1" customFormat="true"/>
    <row r="13476" s="1" customFormat="true"/>
    <row r="13477" s="1" customFormat="true"/>
    <row r="13478" s="1" customFormat="true"/>
    <row r="13479" s="1" customFormat="true"/>
    <row r="13480" s="1" customFormat="true"/>
    <row r="13481" s="1" customFormat="true"/>
    <row r="13482" s="1" customFormat="true"/>
    <row r="13483" s="1" customFormat="true"/>
    <row r="13484" s="1" customFormat="true"/>
    <row r="13485" s="1" customFormat="true"/>
    <row r="13486" s="1" customFormat="true"/>
    <row r="13487" s="1" customFormat="true"/>
    <row r="13488" s="1" customFormat="true"/>
    <row r="13489" s="1" customFormat="true"/>
    <row r="13490" s="1" customFormat="true"/>
    <row r="13491" s="1" customFormat="true"/>
    <row r="13492" s="1" customFormat="true"/>
    <row r="13493" s="1" customFormat="true"/>
    <row r="13494" s="1" customFormat="true"/>
    <row r="13495" s="1" customFormat="true"/>
    <row r="13496" s="1" customFormat="true"/>
    <row r="13497" s="1" customFormat="true"/>
    <row r="13498" s="1" customFormat="true"/>
    <row r="13499" s="1" customFormat="true"/>
    <row r="13500" s="1" customFormat="true"/>
    <row r="13501" s="1" customFormat="true"/>
    <row r="13502" s="1" customFormat="true"/>
    <row r="13503" s="1" customFormat="true"/>
    <row r="13504" s="1" customFormat="true"/>
    <row r="13505" s="1" customFormat="true"/>
    <row r="13506" s="1" customFormat="true"/>
    <row r="13507" s="1" customFormat="true"/>
    <row r="13508" s="1" customFormat="true"/>
    <row r="13509" s="1" customFormat="true"/>
    <row r="13510" s="1" customFormat="true"/>
    <row r="13511" s="1" customFormat="true"/>
    <row r="13512" s="1" customFormat="true"/>
    <row r="13513" s="1" customFormat="true"/>
    <row r="13514" s="1" customFormat="true"/>
    <row r="13515" s="1" customFormat="true"/>
    <row r="13516" s="1" customFormat="true"/>
    <row r="13517" s="1" customFormat="true"/>
    <row r="13518" s="1" customFormat="true"/>
    <row r="13519" s="1" customFormat="true"/>
    <row r="13520" s="1" customFormat="true"/>
    <row r="13521" s="1" customFormat="true"/>
    <row r="13522" s="1" customFormat="true"/>
    <row r="13523" s="1" customFormat="true"/>
    <row r="13524" s="1" customFormat="true"/>
    <row r="13525" s="1" customFormat="true"/>
    <row r="13526" s="1" customFormat="true"/>
    <row r="13527" s="1" customFormat="true"/>
    <row r="13528" s="1" customFormat="true"/>
    <row r="13529" s="1" customFormat="true"/>
    <row r="13530" s="1" customFormat="true"/>
    <row r="13531" s="1" customFormat="true"/>
    <row r="13532" s="1" customFormat="true"/>
    <row r="13533" s="1" customFormat="true"/>
    <row r="13534" s="1" customFormat="true"/>
    <row r="13535" s="1" customFormat="true"/>
    <row r="13536" s="1" customFormat="true"/>
    <row r="13537" s="1" customFormat="true"/>
    <row r="13538" s="1" customFormat="true"/>
    <row r="13539" s="1" customFormat="true"/>
    <row r="13540" s="1" customFormat="true"/>
    <row r="13541" s="1" customFormat="true"/>
    <row r="13542" s="1" customFormat="true"/>
    <row r="13543" s="1" customFormat="true"/>
    <row r="13544" s="1" customFormat="true"/>
    <row r="13545" s="1" customFormat="true"/>
    <row r="13546" s="1" customFormat="true"/>
    <row r="13547" s="1" customFormat="true"/>
    <row r="13548" s="1" customFormat="true"/>
    <row r="13549" s="1" customFormat="true"/>
    <row r="13550" s="1" customFormat="true"/>
    <row r="13551" s="1" customFormat="true"/>
    <row r="13552" s="1" customFormat="true"/>
    <row r="13553" s="1" customFormat="true"/>
    <row r="13554" s="1" customFormat="true"/>
    <row r="13555" s="1" customFormat="true"/>
    <row r="13556" s="1" customFormat="true"/>
    <row r="13557" s="1" customFormat="true"/>
    <row r="13558" s="1" customFormat="true"/>
    <row r="13559" s="1" customFormat="true"/>
    <row r="13560" s="1" customFormat="true"/>
    <row r="13561" s="1" customFormat="true"/>
    <row r="13562" s="1" customFormat="true"/>
    <row r="13563" s="1" customFormat="true"/>
    <row r="13564" s="1" customFormat="true"/>
    <row r="13565" s="1" customFormat="true"/>
    <row r="13566" s="1" customFormat="true"/>
    <row r="13567" s="1" customFormat="true"/>
    <row r="13568" s="1" customFormat="true"/>
    <row r="13569" s="1" customFormat="true"/>
    <row r="13570" s="1" customFormat="true"/>
    <row r="13571" s="1" customFormat="true"/>
    <row r="13572" s="1" customFormat="true"/>
    <row r="13573" s="1" customFormat="true"/>
    <row r="13574" s="1" customFormat="true"/>
    <row r="13575" s="1" customFormat="true"/>
    <row r="13576" s="1" customFormat="true"/>
    <row r="13577" s="1" customFormat="true"/>
    <row r="13578" s="1" customFormat="true"/>
    <row r="13579" s="1" customFormat="true"/>
    <row r="13580" s="1" customFormat="true"/>
    <row r="13581" s="1" customFormat="true"/>
    <row r="13582" s="1" customFormat="true"/>
    <row r="13583" s="1" customFormat="true"/>
    <row r="13584" s="1" customFormat="true"/>
    <row r="13585" s="1" customFormat="true"/>
    <row r="13586" s="1" customFormat="true"/>
    <row r="13587" s="1" customFormat="true"/>
    <row r="13588" s="1" customFormat="true"/>
    <row r="13589" s="1" customFormat="true"/>
    <row r="13590" s="1" customFormat="true"/>
    <row r="13591" s="1" customFormat="true"/>
    <row r="13592" s="1" customFormat="true"/>
    <row r="13593" s="1" customFormat="true"/>
    <row r="13594" s="1" customFormat="true"/>
    <row r="13595" s="1" customFormat="true"/>
    <row r="13596" s="1" customFormat="true"/>
    <row r="13597" s="1" customFormat="true"/>
    <row r="13598" s="1" customFormat="true"/>
    <row r="13599" s="1" customFormat="true"/>
    <row r="13600" s="1" customFormat="true"/>
    <row r="13601" s="1" customFormat="true"/>
    <row r="13602" s="1" customFormat="true"/>
    <row r="13603" s="1" customFormat="true"/>
    <row r="13604" s="1" customFormat="true"/>
    <row r="13605" s="1" customFormat="true"/>
    <row r="13606" s="1" customFormat="true"/>
    <row r="13607" s="1" customFormat="true"/>
    <row r="13608" s="1" customFormat="true"/>
    <row r="13609" s="1" customFormat="true"/>
    <row r="13610" s="1" customFormat="true"/>
    <row r="13611" s="1" customFormat="true"/>
    <row r="13612" s="1" customFormat="true"/>
    <row r="13613" s="1" customFormat="true"/>
    <row r="13614" s="1" customFormat="true"/>
    <row r="13615" s="1" customFormat="true"/>
    <row r="13616" s="1" customFormat="true"/>
    <row r="13617" s="1" customFormat="true"/>
    <row r="13618" s="1" customFormat="true"/>
    <row r="13619" s="1" customFormat="true"/>
    <row r="13620" s="1" customFormat="true"/>
    <row r="13621" s="1" customFormat="true"/>
    <row r="13622" s="1" customFormat="true"/>
    <row r="13623" s="1" customFormat="true"/>
    <row r="13624" s="1" customFormat="true"/>
    <row r="13625" s="1" customFormat="true"/>
    <row r="13626" s="1" customFormat="true"/>
    <row r="13627" s="1" customFormat="true"/>
    <row r="13628" s="1" customFormat="true"/>
    <row r="13629" s="1" customFormat="true"/>
    <row r="13630" s="1" customFormat="true"/>
    <row r="13631" s="1" customFormat="true"/>
    <row r="13632" s="1" customFormat="true"/>
    <row r="13633" s="1" customFormat="true"/>
    <row r="13634" s="1" customFormat="true"/>
    <row r="13635" s="1" customFormat="true"/>
    <row r="13636" s="1" customFormat="true"/>
    <row r="13637" s="1" customFormat="true"/>
    <row r="13638" s="1" customFormat="true"/>
    <row r="13639" s="1" customFormat="true"/>
    <row r="13640" s="1" customFormat="true"/>
    <row r="13641" s="1" customFormat="true"/>
    <row r="13642" s="1" customFormat="true"/>
    <row r="13643" s="1" customFormat="true"/>
    <row r="13644" s="1" customFormat="true"/>
    <row r="13645" s="1" customFormat="true"/>
    <row r="13646" s="1" customFormat="true"/>
    <row r="13647" s="1" customFormat="true"/>
    <row r="13648" s="1" customFormat="true"/>
    <row r="13649" s="1" customFormat="true"/>
    <row r="13650" s="1" customFormat="true"/>
    <row r="13651" s="1" customFormat="true"/>
    <row r="13652" s="1" customFormat="true"/>
    <row r="13653" s="1" customFormat="true"/>
    <row r="13654" s="1" customFormat="true"/>
    <row r="13655" s="1" customFormat="true"/>
    <row r="13656" s="1" customFormat="true"/>
    <row r="13657" s="1" customFormat="true"/>
    <row r="13658" s="1" customFormat="true"/>
    <row r="13659" s="1" customFormat="true"/>
    <row r="13660" s="1" customFormat="true"/>
    <row r="13661" s="1" customFormat="true"/>
    <row r="13662" s="1" customFormat="true"/>
    <row r="13663" s="1" customFormat="true"/>
    <row r="13664" s="1" customFormat="true"/>
    <row r="13665" s="1" customFormat="true"/>
    <row r="13666" s="1" customFormat="true"/>
    <row r="13667" s="1" customFormat="true"/>
    <row r="13668" s="1" customFormat="true"/>
    <row r="13669" s="1" customFormat="true"/>
    <row r="13670" s="1" customFormat="true"/>
    <row r="13671" s="1" customFormat="true"/>
    <row r="13672" s="1" customFormat="true"/>
    <row r="13673" s="1" customFormat="true"/>
    <row r="13674" s="1" customFormat="true"/>
    <row r="13675" s="1" customFormat="true"/>
    <row r="13676" s="1" customFormat="true"/>
    <row r="13677" s="1" customFormat="true"/>
    <row r="13678" s="1" customFormat="true"/>
    <row r="13679" s="1" customFormat="true"/>
    <row r="13680" s="1" customFormat="true"/>
    <row r="13681" s="1" customFormat="true"/>
    <row r="13682" s="1" customFormat="true"/>
    <row r="13683" s="1" customFormat="true"/>
    <row r="13684" s="1" customFormat="true"/>
    <row r="13685" s="1" customFormat="true"/>
    <row r="13686" s="1" customFormat="true"/>
    <row r="13687" s="1" customFormat="true"/>
    <row r="13688" s="1" customFormat="true"/>
    <row r="13689" s="1" customFormat="true"/>
    <row r="13690" s="1" customFormat="true"/>
    <row r="13691" s="1" customFormat="true"/>
    <row r="13692" s="1" customFormat="true"/>
    <row r="13693" s="1" customFormat="true"/>
    <row r="13694" s="1" customFormat="true"/>
    <row r="13695" s="1" customFormat="true"/>
    <row r="13696" s="1" customFormat="true"/>
    <row r="13697" s="1" customFormat="true"/>
    <row r="13698" s="1" customFormat="true"/>
    <row r="13699" s="1" customFormat="true"/>
    <row r="13700" s="1" customFormat="true"/>
    <row r="13701" s="1" customFormat="true"/>
    <row r="13702" s="1" customFormat="true"/>
    <row r="13703" s="1" customFormat="true"/>
    <row r="13704" s="1" customFormat="true"/>
    <row r="13705" s="1" customFormat="true"/>
    <row r="13706" s="1" customFormat="true"/>
    <row r="13707" s="1" customFormat="true"/>
    <row r="13708" s="1" customFormat="true"/>
    <row r="13709" s="1" customFormat="true"/>
    <row r="13710" s="1" customFormat="true"/>
    <row r="13711" s="1" customFormat="true"/>
    <row r="13712" s="1" customFormat="true"/>
    <row r="13713" s="1" customFormat="true"/>
    <row r="13714" s="1" customFormat="true"/>
    <row r="13715" s="1" customFormat="true"/>
    <row r="13716" s="1" customFormat="true"/>
    <row r="13717" s="1" customFormat="true"/>
    <row r="13718" s="1" customFormat="true"/>
    <row r="13719" s="1" customFormat="true"/>
    <row r="13720" s="1" customFormat="true"/>
    <row r="13721" s="1" customFormat="true"/>
    <row r="13722" s="1" customFormat="true"/>
    <row r="13723" s="1" customFormat="true"/>
    <row r="13724" s="1" customFormat="true"/>
    <row r="13725" s="1" customFormat="true"/>
    <row r="13726" s="1" customFormat="true"/>
    <row r="13727" s="1" customFormat="true"/>
    <row r="13728" s="1" customFormat="true"/>
    <row r="13729" s="1" customFormat="true"/>
    <row r="13730" s="1" customFormat="true"/>
    <row r="13731" s="1" customFormat="true"/>
    <row r="13732" s="1" customFormat="true"/>
    <row r="13733" s="1" customFormat="true"/>
    <row r="13734" s="1" customFormat="true"/>
    <row r="13735" s="1" customFormat="true"/>
    <row r="13736" s="1" customFormat="true"/>
    <row r="13737" s="1" customFormat="true"/>
    <row r="13738" s="1" customFormat="true"/>
    <row r="13739" s="1" customFormat="true"/>
    <row r="13740" s="1" customFormat="true"/>
    <row r="13741" s="1" customFormat="true"/>
    <row r="13742" s="1" customFormat="true"/>
    <row r="13743" s="1" customFormat="true"/>
    <row r="13744" s="1" customFormat="true"/>
    <row r="13745" s="1" customFormat="true"/>
    <row r="13746" s="1" customFormat="true"/>
    <row r="13747" s="1" customFormat="true"/>
    <row r="13748" s="1" customFormat="true"/>
    <row r="13749" s="1" customFormat="true"/>
    <row r="13750" s="1" customFormat="true"/>
    <row r="13751" s="1" customFormat="true"/>
    <row r="13752" s="1" customFormat="true"/>
    <row r="13753" s="1" customFormat="true"/>
    <row r="13754" s="1" customFormat="true"/>
    <row r="13755" s="1" customFormat="true"/>
    <row r="13756" s="1" customFormat="true"/>
    <row r="13757" s="1" customFormat="true"/>
    <row r="13758" s="1" customFormat="true"/>
    <row r="13759" s="1" customFormat="true"/>
    <row r="13760" s="1" customFormat="true"/>
    <row r="13761" s="1" customFormat="true"/>
    <row r="13762" s="1" customFormat="true"/>
    <row r="13763" s="1" customFormat="true"/>
    <row r="13764" s="1" customFormat="true"/>
    <row r="13765" s="1" customFormat="true"/>
    <row r="13766" s="1" customFormat="true"/>
    <row r="13767" s="1" customFormat="true"/>
    <row r="13768" s="1" customFormat="true"/>
    <row r="13769" s="1" customFormat="true"/>
    <row r="13770" s="1" customFormat="true"/>
    <row r="13771" s="1" customFormat="true"/>
    <row r="13772" s="1" customFormat="true"/>
    <row r="13773" s="1" customFormat="true"/>
    <row r="13774" s="1" customFormat="true"/>
    <row r="13775" s="1" customFormat="true"/>
    <row r="13776" s="1" customFormat="true"/>
    <row r="13777" s="1" customFormat="true"/>
    <row r="13778" s="1" customFormat="true"/>
    <row r="13779" s="1" customFormat="true"/>
    <row r="13780" s="1" customFormat="true"/>
    <row r="13781" s="1" customFormat="true"/>
    <row r="13782" s="1" customFormat="true"/>
    <row r="13783" s="1" customFormat="true"/>
    <row r="13784" s="1" customFormat="true"/>
    <row r="13785" s="1" customFormat="true"/>
    <row r="13786" s="1" customFormat="true"/>
    <row r="13787" s="1" customFormat="true"/>
    <row r="13788" s="1" customFormat="true"/>
    <row r="13789" s="1" customFormat="true"/>
    <row r="13790" s="1" customFormat="true"/>
    <row r="13791" s="1" customFormat="true"/>
    <row r="13792" s="1" customFormat="true"/>
    <row r="13793" s="1" customFormat="true"/>
    <row r="13794" s="1" customFormat="true"/>
    <row r="13795" s="1" customFormat="true"/>
    <row r="13796" s="1" customFormat="true"/>
    <row r="13797" s="1" customFormat="true"/>
    <row r="13798" s="1" customFormat="true"/>
    <row r="13799" s="1" customFormat="true"/>
    <row r="13800" s="1" customFormat="true"/>
    <row r="13801" s="1" customFormat="true"/>
    <row r="13802" s="1" customFormat="true"/>
    <row r="13803" s="1" customFormat="true"/>
    <row r="13804" s="1" customFormat="true"/>
    <row r="13805" s="1" customFormat="true"/>
    <row r="13806" s="1" customFormat="true"/>
    <row r="13807" s="1" customFormat="true"/>
    <row r="13808" s="1" customFormat="true"/>
    <row r="13809" s="1" customFormat="true"/>
    <row r="13810" s="1" customFormat="true"/>
    <row r="13811" s="1" customFormat="true"/>
    <row r="13812" s="1" customFormat="true"/>
    <row r="13813" s="1" customFormat="true"/>
    <row r="13814" s="1" customFormat="true"/>
    <row r="13815" s="1" customFormat="true"/>
    <row r="13816" s="1" customFormat="true"/>
    <row r="13817" s="1" customFormat="true"/>
    <row r="13818" s="1" customFormat="true"/>
    <row r="13819" s="1" customFormat="true"/>
    <row r="13820" s="1" customFormat="true"/>
    <row r="13821" s="1" customFormat="true"/>
    <row r="13822" s="1" customFormat="true"/>
    <row r="13823" s="1" customFormat="true"/>
    <row r="13824" s="1" customFormat="true"/>
    <row r="13825" s="1" customFormat="true"/>
    <row r="13826" s="1" customFormat="true"/>
    <row r="13827" s="1" customFormat="true"/>
    <row r="13828" s="1" customFormat="true"/>
    <row r="13829" s="1" customFormat="true"/>
    <row r="13830" s="1" customFormat="true"/>
    <row r="13831" s="1" customFormat="true"/>
    <row r="13832" s="1" customFormat="true"/>
    <row r="13833" s="1" customFormat="true"/>
    <row r="13834" s="1" customFormat="true"/>
    <row r="13835" s="1" customFormat="true"/>
    <row r="13836" s="1" customFormat="true"/>
    <row r="13837" s="1" customFormat="true"/>
    <row r="13838" s="1" customFormat="true"/>
    <row r="13839" s="1" customFormat="true"/>
    <row r="13840" s="1" customFormat="true"/>
    <row r="13841" s="1" customFormat="true"/>
    <row r="13842" s="1" customFormat="true"/>
    <row r="13843" s="1" customFormat="true"/>
    <row r="13844" s="1" customFormat="true"/>
    <row r="13845" s="1" customFormat="true"/>
    <row r="13846" s="1" customFormat="true"/>
    <row r="13847" s="1" customFormat="true"/>
    <row r="13848" s="1" customFormat="true"/>
    <row r="13849" s="1" customFormat="true"/>
    <row r="13850" s="1" customFormat="true"/>
    <row r="13851" s="1" customFormat="true"/>
    <row r="13852" s="1" customFormat="true"/>
    <row r="13853" s="1" customFormat="true"/>
    <row r="13854" s="1" customFormat="true"/>
    <row r="13855" s="1" customFormat="true"/>
    <row r="13856" s="1" customFormat="true"/>
    <row r="13857" s="1" customFormat="true"/>
    <row r="13858" s="1" customFormat="true"/>
    <row r="13859" s="1" customFormat="true"/>
    <row r="13860" s="1" customFormat="true"/>
    <row r="13861" s="1" customFormat="true"/>
    <row r="13862" s="1" customFormat="true"/>
    <row r="13863" s="1" customFormat="true"/>
    <row r="13864" s="1" customFormat="true"/>
    <row r="13865" s="1" customFormat="true"/>
    <row r="13866" s="1" customFormat="true"/>
    <row r="13867" s="1" customFormat="true"/>
    <row r="13868" s="1" customFormat="true"/>
    <row r="13869" s="1" customFormat="true"/>
    <row r="13870" s="1" customFormat="true"/>
    <row r="13871" s="1" customFormat="true"/>
    <row r="13872" s="1" customFormat="true"/>
    <row r="13873" s="1" customFormat="true"/>
    <row r="13874" s="1" customFormat="true"/>
    <row r="13875" s="1" customFormat="true"/>
    <row r="13876" s="1" customFormat="true"/>
    <row r="13877" s="1" customFormat="true"/>
    <row r="13878" s="1" customFormat="true"/>
    <row r="13879" s="1" customFormat="true"/>
    <row r="13880" s="1" customFormat="true"/>
    <row r="13881" s="1" customFormat="true"/>
    <row r="13882" s="1" customFormat="true"/>
    <row r="13883" s="1" customFormat="true"/>
    <row r="13884" s="1" customFormat="true"/>
    <row r="13885" s="1" customFormat="true"/>
    <row r="13886" s="1" customFormat="true"/>
    <row r="13887" s="1" customFormat="true"/>
    <row r="13888" s="1" customFormat="true"/>
    <row r="13889" s="1" customFormat="true"/>
    <row r="13890" s="1" customFormat="true"/>
    <row r="13891" s="1" customFormat="true"/>
    <row r="13892" s="1" customFormat="true"/>
    <row r="13893" s="1" customFormat="true"/>
    <row r="13894" s="1" customFormat="true"/>
    <row r="13895" s="1" customFormat="true"/>
    <row r="13896" s="1" customFormat="true"/>
    <row r="13897" s="1" customFormat="true"/>
    <row r="13898" s="1" customFormat="true"/>
    <row r="13899" s="1" customFormat="true"/>
    <row r="13900" s="1" customFormat="true"/>
    <row r="13901" s="1" customFormat="true"/>
    <row r="13902" s="1" customFormat="true"/>
    <row r="13903" s="1" customFormat="true"/>
    <row r="13904" s="1" customFormat="true"/>
    <row r="13905" s="1" customFormat="true"/>
    <row r="13906" s="1" customFormat="true"/>
    <row r="13907" s="1" customFormat="true"/>
    <row r="13908" s="1" customFormat="true"/>
    <row r="13909" s="1" customFormat="true"/>
    <row r="13910" s="1" customFormat="true"/>
    <row r="13911" s="1" customFormat="true"/>
    <row r="13912" s="1" customFormat="true"/>
    <row r="13913" s="1" customFormat="true"/>
    <row r="13914" s="1" customFormat="true"/>
    <row r="13915" s="1" customFormat="true"/>
    <row r="13916" s="1" customFormat="true"/>
    <row r="13917" s="1" customFormat="true"/>
    <row r="13918" s="1" customFormat="true"/>
    <row r="13919" s="1" customFormat="true"/>
    <row r="13920" s="1" customFormat="true"/>
    <row r="13921" s="1" customFormat="true"/>
    <row r="13922" s="1" customFormat="true"/>
    <row r="13923" s="1" customFormat="true"/>
    <row r="13924" s="1" customFormat="true"/>
    <row r="13925" s="1" customFormat="true"/>
    <row r="13926" s="1" customFormat="true"/>
    <row r="13927" s="1" customFormat="true"/>
    <row r="13928" s="1" customFormat="true"/>
    <row r="13929" s="1" customFormat="true"/>
    <row r="13930" s="1" customFormat="true"/>
    <row r="13931" s="1" customFormat="true"/>
    <row r="13932" s="1" customFormat="true"/>
    <row r="13933" s="1" customFormat="true"/>
    <row r="13934" s="1" customFormat="true"/>
    <row r="13935" s="1" customFormat="true"/>
    <row r="13936" s="1" customFormat="true"/>
    <row r="13937" s="1" customFormat="true"/>
    <row r="13938" s="1" customFormat="true"/>
    <row r="13939" s="1" customFormat="true"/>
    <row r="13940" s="1" customFormat="true"/>
    <row r="13941" s="1" customFormat="true"/>
    <row r="13942" s="1" customFormat="true"/>
    <row r="13943" s="1" customFormat="true"/>
    <row r="13944" s="1" customFormat="true"/>
    <row r="13945" s="1" customFormat="true"/>
    <row r="13946" s="1" customFormat="true"/>
    <row r="13947" s="1" customFormat="true"/>
    <row r="13948" s="1" customFormat="true"/>
    <row r="13949" s="1" customFormat="true"/>
    <row r="13950" s="1" customFormat="true"/>
    <row r="13951" s="1" customFormat="true"/>
    <row r="13952" s="1" customFormat="true"/>
    <row r="13953" s="1" customFormat="true"/>
    <row r="13954" s="1" customFormat="true"/>
    <row r="13955" s="1" customFormat="true"/>
    <row r="13956" s="1" customFormat="true"/>
    <row r="13957" s="1" customFormat="true"/>
    <row r="13958" s="1" customFormat="true"/>
    <row r="13959" s="1" customFormat="true"/>
    <row r="13960" s="1" customFormat="true"/>
    <row r="13961" s="1" customFormat="true"/>
    <row r="13962" s="1" customFormat="true"/>
    <row r="13963" s="1" customFormat="true"/>
    <row r="13964" s="1" customFormat="true"/>
    <row r="13965" s="1" customFormat="true"/>
    <row r="13966" s="1" customFormat="true"/>
    <row r="13967" s="1" customFormat="true"/>
    <row r="13968" s="1" customFormat="true"/>
    <row r="13969" s="1" customFormat="true"/>
    <row r="13970" s="1" customFormat="true"/>
    <row r="13971" s="1" customFormat="true"/>
    <row r="13972" s="1" customFormat="true"/>
    <row r="13973" s="1" customFormat="true"/>
    <row r="13974" s="1" customFormat="true"/>
    <row r="13975" s="1" customFormat="true"/>
    <row r="13976" s="1" customFormat="true"/>
    <row r="13977" s="1" customFormat="true"/>
    <row r="13978" s="1" customFormat="true"/>
    <row r="13979" s="1" customFormat="true"/>
    <row r="13980" s="1" customFormat="true"/>
    <row r="13981" s="1" customFormat="true"/>
    <row r="13982" s="1" customFormat="true"/>
    <row r="13983" s="1" customFormat="true"/>
    <row r="13984" s="1" customFormat="true"/>
    <row r="13985" s="1" customFormat="true"/>
    <row r="13986" s="1" customFormat="true"/>
    <row r="13987" s="1" customFormat="true"/>
    <row r="13988" s="1" customFormat="true"/>
    <row r="13989" s="1" customFormat="true"/>
    <row r="13990" s="1" customFormat="true"/>
    <row r="13991" s="1" customFormat="true"/>
    <row r="13992" s="1" customFormat="true"/>
    <row r="13993" s="1" customFormat="true"/>
    <row r="13994" s="1" customFormat="true"/>
    <row r="13995" s="1" customFormat="true"/>
    <row r="13996" s="1" customFormat="true"/>
    <row r="13997" s="1" customFormat="true"/>
    <row r="13998" s="1" customFormat="true"/>
    <row r="13999" s="1" customFormat="true"/>
    <row r="14000" s="1" customFormat="true"/>
    <row r="14001" s="1" customFormat="true"/>
    <row r="14002" s="1" customFormat="true"/>
    <row r="14003" s="1" customFormat="true"/>
    <row r="14004" s="1" customFormat="true"/>
    <row r="14005" s="1" customFormat="true"/>
    <row r="14006" s="1" customFormat="true"/>
    <row r="14007" s="1" customFormat="true"/>
    <row r="14008" s="1" customFormat="true"/>
    <row r="14009" s="1" customFormat="true"/>
    <row r="14010" s="1" customFormat="true"/>
    <row r="14011" s="1" customFormat="true"/>
    <row r="14012" s="1" customFormat="true"/>
    <row r="14013" s="1" customFormat="true"/>
    <row r="14014" s="1" customFormat="true"/>
    <row r="14015" s="1" customFormat="true"/>
    <row r="14016" s="1" customFormat="true"/>
    <row r="14017" s="1" customFormat="true"/>
    <row r="14018" s="1" customFormat="true"/>
    <row r="14019" s="1" customFormat="true"/>
    <row r="14020" s="1" customFormat="true"/>
    <row r="14021" s="1" customFormat="true"/>
    <row r="14022" s="1" customFormat="true"/>
    <row r="14023" s="1" customFormat="true"/>
    <row r="14024" s="1" customFormat="true"/>
    <row r="14025" s="1" customFormat="true"/>
    <row r="14026" s="1" customFormat="true"/>
    <row r="14027" s="1" customFormat="true"/>
    <row r="14028" s="1" customFormat="true"/>
    <row r="14029" s="1" customFormat="true"/>
    <row r="14030" s="1" customFormat="true"/>
    <row r="14031" s="1" customFormat="true"/>
    <row r="14032" s="1" customFormat="true"/>
    <row r="14033" s="1" customFormat="true"/>
    <row r="14034" s="1" customFormat="true"/>
    <row r="14035" s="1" customFormat="true"/>
    <row r="14036" s="1" customFormat="true"/>
    <row r="14037" s="1" customFormat="true"/>
    <row r="14038" s="1" customFormat="true"/>
    <row r="14039" s="1" customFormat="true"/>
    <row r="14040" s="1" customFormat="true"/>
    <row r="14041" s="1" customFormat="true"/>
    <row r="14042" s="1" customFormat="true"/>
    <row r="14043" s="1" customFormat="true"/>
    <row r="14044" s="1" customFormat="true"/>
    <row r="14045" s="1" customFormat="true"/>
    <row r="14046" s="1" customFormat="true"/>
    <row r="14047" s="1" customFormat="true"/>
    <row r="14048" s="1" customFormat="true"/>
    <row r="14049" s="1" customFormat="true"/>
    <row r="14050" s="1" customFormat="true"/>
    <row r="14051" s="1" customFormat="true"/>
    <row r="14052" s="1" customFormat="true"/>
    <row r="14053" s="1" customFormat="true"/>
    <row r="14054" s="1" customFormat="true"/>
    <row r="14055" s="1" customFormat="true"/>
    <row r="14056" s="1" customFormat="true"/>
    <row r="14057" s="1" customFormat="true"/>
    <row r="14058" s="1" customFormat="true"/>
    <row r="14059" s="1" customFormat="true"/>
    <row r="14060" s="1" customFormat="true"/>
    <row r="14061" s="1" customFormat="true"/>
    <row r="14062" s="1" customFormat="true"/>
    <row r="14063" s="1" customFormat="true"/>
    <row r="14064" s="1" customFormat="true"/>
    <row r="14065" s="1" customFormat="true"/>
    <row r="14066" s="1" customFormat="true"/>
    <row r="14067" s="1" customFormat="true"/>
    <row r="14068" s="1" customFormat="true"/>
    <row r="14069" s="1" customFormat="true"/>
    <row r="14070" s="1" customFormat="true"/>
    <row r="14071" s="1" customFormat="true"/>
    <row r="14072" s="1" customFormat="true"/>
    <row r="14073" s="1" customFormat="true"/>
    <row r="14074" s="1" customFormat="true"/>
    <row r="14075" s="1" customFormat="true"/>
    <row r="14076" s="1" customFormat="true"/>
    <row r="14077" s="1" customFormat="true"/>
    <row r="14078" s="1" customFormat="true"/>
    <row r="14079" s="1" customFormat="true"/>
    <row r="14080" s="1" customFormat="true"/>
    <row r="14081" s="1" customFormat="true"/>
    <row r="14082" s="1" customFormat="true"/>
    <row r="14083" s="1" customFormat="true"/>
    <row r="14084" s="1" customFormat="true"/>
    <row r="14085" s="1" customFormat="true"/>
    <row r="14086" s="1" customFormat="true"/>
    <row r="14087" s="1" customFormat="true"/>
    <row r="14088" s="1" customFormat="true"/>
    <row r="14089" s="1" customFormat="true"/>
    <row r="14090" s="1" customFormat="true"/>
    <row r="14091" s="1" customFormat="true"/>
    <row r="14092" s="1" customFormat="true"/>
    <row r="14093" s="1" customFormat="true"/>
    <row r="14094" s="1" customFormat="true"/>
    <row r="14095" s="1" customFormat="true"/>
    <row r="14096" s="1" customFormat="true"/>
    <row r="14097" s="1" customFormat="true"/>
    <row r="14098" s="1" customFormat="true"/>
    <row r="14099" s="1" customFormat="true"/>
    <row r="14100" s="1" customFormat="true"/>
    <row r="14101" s="1" customFormat="true"/>
    <row r="14102" s="1" customFormat="true"/>
    <row r="14103" s="1" customFormat="true"/>
    <row r="14104" s="1" customFormat="true"/>
    <row r="14105" s="1" customFormat="true"/>
    <row r="14106" s="1" customFormat="true"/>
    <row r="14107" s="1" customFormat="true"/>
    <row r="14108" s="1" customFormat="true"/>
    <row r="14109" s="1" customFormat="true"/>
    <row r="14110" s="1" customFormat="true"/>
    <row r="14111" s="1" customFormat="true"/>
    <row r="14112" s="1" customFormat="true"/>
    <row r="14113" s="1" customFormat="true"/>
    <row r="14114" s="1" customFormat="true"/>
    <row r="14115" s="1" customFormat="true"/>
    <row r="14116" s="1" customFormat="true"/>
    <row r="14117" s="1" customFormat="true"/>
    <row r="14118" s="1" customFormat="true"/>
    <row r="14119" s="1" customFormat="true"/>
    <row r="14120" s="1" customFormat="true"/>
    <row r="14121" s="1" customFormat="true"/>
    <row r="14122" s="1" customFormat="true"/>
    <row r="14123" s="1" customFormat="true"/>
    <row r="14124" s="1" customFormat="true"/>
    <row r="14125" s="1" customFormat="true"/>
    <row r="14126" s="1" customFormat="true"/>
    <row r="14127" s="1" customFormat="true"/>
    <row r="14128" s="1" customFormat="true"/>
    <row r="14129" s="1" customFormat="true"/>
    <row r="14130" s="1" customFormat="true"/>
    <row r="14131" s="1" customFormat="true"/>
    <row r="14132" s="1" customFormat="true"/>
    <row r="14133" s="1" customFormat="true"/>
    <row r="14134" s="1" customFormat="true"/>
    <row r="14135" s="1" customFormat="true"/>
    <row r="14136" s="1" customFormat="true"/>
    <row r="14137" s="1" customFormat="true"/>
    <row r="14138" s="1" customFormat="true"/>
    <row r="14139" s="1" customFormat="true"/>
    <row r="14140" s="1" customFormat="true"/>
    <row r="14141" s="1" customFormat="true"/>
    <row r="14142" s="1" customFormat="true"/>
    <row r="14143" s="1" customFormat="true"/>
    <row r="14144" s="1" customFormat="true"/>
    <row r="14145" s="1" customFormat="true"/>
    <row r="14146" s="1" customFormat="true"/>
    <row r="14147" s="1" customFormat="true"/>
    <row r="14148" s="1" customFormat="true"/>
    <row r="14149" s="1" customFormat="true"/>
    <row r="14150" s="1" customFormat="true"/>
    <row r="14151" s="1" customFormat="true"/>
    <row r="14152" s="1" customFormat="true"/>
    <row r="14153" s="1" customFormat="true"/>
    <row r="14154" s="1" customFormat="true"/>
    <row r="14155" s="1" customFormat="true"/>
    <row r="14156" s="1" customFormat="true"/>
    <row r="14157" s="1" customFormat="true"/>
    <row r="14158" s="1" customFormat="true"/>
    <row r="14159" s="1" customFormat="true"/>
    <row r="14160" s="1" customFormat="true"/>
    <row r="14161" s="1" customFormat="true"/>
    <row r="14162" s="1" customFormat="true"/>
    <row r="14163" s="1" customFormat="true"/>
    <row r="14164" s="1" customFormat="true"/>
    <row r="14165" s="1" customFormat="true"/>
    <row r="14166" s="1" customFormat="true"/>
    <row r="14167" s="1" customFormat="true"/>
    <row r="14168" s="1" customFormat="true"/>
    <row r="14169" s="1" customFormat="true"/>
    <row r="14170" s="1" customFormat="true"/>
    <row r="14171" s="1" customFormat="true"/>
    <row r="14172" s="1" customFormat="true"/>
    <row r="14173" s="1" customFormat="true"/>
    <row r="14174" s="1" customFormat="true"/>
    <row r="14175" s="1" customFormat="true"/>
    <row r="14176" s="1" customFormat="true"/>
    <row r="14177" s="1" customFormat="true"/>
    <row r="14178" s="1" customFormat="true"/>
    <row r="14179" s="1" customFormat="true"/>
    <row r="14180" s="1" customFormat="true"/>
    <row r="14181" s="1" customFormat="true"/>
    <row r="14182" s="1" customFormat="true"/>
    <row r="14183" s="1" customFormat="true"/>
    <row r="14184" s="1" customFormat="true"/>
    <row r="14185" s="1" customFormat="true"/>
    <row r="14186" s="1" customFormat="true"/>
    <row r="14187" s="1" customFormat="true"/>
    <row r="14188" s="1" customFormat="true"/>
    <row r="14189" s="1" customFormat="true"/>
    <row r="14190" s="1" customFormat="true"/>
    <row r="14191" s="1" customFormat="true"/>
    <row r="14192" s="1" customFormat="true"/>
    <row r="14193" s="1" customFormat="true"/>
    <row r="14194" s="1" customFormat="true"/>
    <row r="14195" s="1" customFormat="true"/>
    <row r="14196" s="1" customFormat="true"/>
    <row r="14197" s="1" customFormat="true"/>
    <row r="14198" s="1" customFormat="true"/>
    <row r="14199" s="1" customFormat="true"/>
    <row r="14200" s="1" customFormat="true"/>
    <row r="14201" s="1" customFormat="true"/>
    <row r="14202" s="1" customFormat="true"/>
    <row r="14203" s="1" customFormat="true"/>
    <row r="14204" s="1" customFormat="true"/>
    <row r="14205" s="1" customFormat="true"/>
    <row r="14206" s="1" customFormat="true"/>
    <row r="14207" s="1" customFormat="true"/>
    <row r="14208" s="1" customFormat="true"/>
    <row r="14209" s="1" customFormat="true"/>
    <row r="14210" s="1" customFormat="true"/>
    <row r="14211" s="1" customFormat="true"/>
    <row r="14212" s="1" customFormat="true"/>
    <row r="14213" s="1" customFormat="true"/>
    <row r="14214" s="1" customFormat="true"/>
    <row r="14215" s="1" customFormat="true"/>
    <row r="14216" s="1" customFormat="true"/>
    <row r="14217" s="1" customFormat="true"/>
    <row r="14218" s="1" customFormat="true"/>
    <row r="14219" s="1" customFormat="true"/>
    <row r="14220" s="1" customFormat="true"/>
    <row r="14221" s="1" customFormat="true"/>
    <row r="14222" s="1" customFormat="true"/>
    <row r="14223" s="1" customFormat="true"/>
    <row r="14224" s="1" customFormat="true"/>
    <row r="14225" s="1" customFormat="true"/>
    <row r="14226" s="1" customFormat="true"/>
    <row r="14227" s="1" customFormat="true"/>
    <row r="14228" s="1" customFormat="true"/>
    <row r="14229" s="1" customFormat="true"/>
    <row r="14230" s="1" customFormat="true"/>
    <row r="14231" s="1" customFormat="true"/>
    <row r="14232" s="1" customFormat="true"/>
    <row r="14233" s="1" customFormat="true"/>
    <row r="14234" s="1" customFormat="true"/>
    <row r="14235" s="1" customFormat="true"/>
    <row r="14236" s="1" customFormat="true"/>
    <row r="14237" s="1" customFormat="true"/>
    <row r="14238" s="1" customFormat="true"/>
    <row r="14239" s="1" customFormat="true"/>
    <row r="14240" s="1" customFormat="true"/>
    <row r="14241" s="1" customFormat="true"/>
    <row r="14242" s="1" customFormat="true"/>
    <row r="14243" s="1" customFormat="true"/>
    <row r="14244" s="1" customFormat="true"/>
    <row r="14245" s="1" customFormat="true"/>
    <row r="14246" s="1" customFormat="true"/>
    <row r="14247" s="1" customFormat="true"/>
    <row r="14248" s="1" customFormat="true"/>
    <row r="14249" s="1" customFormat="true"/>
    <row r="14250" s="1" customFormat="true"/>
    <row r="14251" s="1" customFormat="true"/>
    <row r="14252" s="1" customFormat="true"/>
    <row r="14253" s="1" customFormat="true"/>
    <row r="14254" s="1" customFormat="true"/>
    <row r="14255" s="1" customFormat="true"/>
    <row r="14256" s="1" customFormat="true"/>
    <row r="14257" s="1" customFormat="true"/>
    <row r="14258" s="1" customFormat="true"/>
    <row r="14259" s="1" customFormat="true"/>
    <row r="14260" s="1" customFormat="true"/>
    <row r="14261" s="1" customFormat="true"/>
    <row r="14262" s="1" customFormat="true"/>
    <row r="14263" s="1" customFormat="true"/>
    <row r="14264" s="1" customFormat="true"/>
    <row r="14265" s="1" customFormat="true"/>
    <row r="14266" s="1" customFormat="true"/>
    <row r="14267" s="1" customFormat="true"/>
    <row r="14268" s="1" customFormat="true"/>
    <row r="14269" s="1" customFormat="true"/>
    <row r="14270" s="1" customFormat="true"/>
    <row r="14271" s="1" customFormat="true"/>
    <row r="14272" s="1" customFormat="true"/>
    <row r="14273" s="1" customFormat="true"/>
    <row r="14274" s="1" customFormat="true"/>
    <row r="14275" s="1" customFormat="true"/>
    <row r="14276" s="1" customFormat="true"/>
    <row r="14277" s="1" customFormat="true"/>
    <row r="14278" s="1" customFormat="true"/>
    <row r="14279" s="1" customFormat="true"/>
    <row r="14280" s="1" customFormat="true"/>
    <row r="14281" s="1" customFormat="true"/>
    <row r="14282" s="1" customFormat="true"/>
    <row r="14283" s="1" customFormat="true"/>
    <row r="14284" s="1" customFormat="true"/>
    <row r="14285" s="1" customFormat="true"/>
    <row r="14286" s="1" customFormat="true"/>
    <row r="14287" s="1" customFormat="true"/>
    <row r="14288" s="1" customFormat="true"/>
    <row r="14289" s="1" customFormat="true"/>
    <row r="14290" s="1" customFormat="true"/>
    <row r="14291" s="1" customFormat="true"/>
    <row r="14292" s="1" customFormat="true"/>
    <row r="14293" s="1" customFormat="true"/>
    <row r="14294" s="1" customFormat="true"/>
    <row r="14295" s="1" customFormat="true"/>
    <row r="14296" s="1" customFormat="true"/>
    <row r="14297" s="1" customFormat="true"/>
    <row r="14298" s="1" customFormat="true"/>
    <row r="14299" s="1" customFormat="true"/>
    <row r="14300" s="1" customFormat="true"/>
    <row r="14301" s="1" customFormat="true"/>
    <row r="14302" s="1" customFormat="true"/>
    <row r="14303" s="1" customFormat="true"/>
    <row r="14304" s="1" customFormat="true"/>
    <row r="14305" s="1" customFormat="true"/>
    <row r="14306" s="1" customFormat="true"/>
    <row r="14307" s="1" customFormat="true"/>
    <row r="14308" s="1" customFormat="true"/>
    <row r="14309" s="1" customFormat="true"/>
    <row r="14310" s="1" customFormat="true"/>
    <row r="14311" s="1" customFormat="true"/>
    <row r="14312" s="1" customFormat="true"/>
    <row r="14313" s="1" customFormat="true"/>
    <row r="14314" s="1" customFormat="true"/>
    <row r="14315" s="1" customFormat="true"/>
    <row r="14316" s="1" customFormat="true"/>
    <row r="14317" s="1" customFormat="true"/>
    <row r="14318" s="1" customFormat="true"/>
    <row r="14319" s="1" customFormat="true"/>
    <row r="14320" s="1" customFormat="true"/>
    <row r="14321" s="1" customFormat="true"/>
    <row r="14322" s="1" customFormat="true"/>
    <row r="14323" s="1" customFormat="true"/>
    <row r="14324" s="1" customFormat="true"/>
    <row r="14325" s="1" customFormat="true"/>
    <row r="14326" s="1" customFormat="true"/>
    <row r="14327" s="1" customFormat="true"/>
    <row r="14328" s="1" customFormat="true"/>
    <row r="14329" s="1" customFormat="true"/>
    <row r="14330" s="1" customFormat="true"/>
    <row r="14331" s="1" customFormat="true"/>
    <row r="14332" s="1" customFormat="true"/>
    <row r="14333" s="1" customFormat="true"/>
    <row r="14334" s="1" customFormat="true"/>
    <row r="14335" s="1" customFormat="true"/>
    <row r="14336" s="1" customFormat="true"/>
    <row r="14337" s="1" customFormat="true"/>
    <row r="14338" s="1" customFormat="true"/>
    <row r="14339" s="1" customFormat="true"/>
    <row r="14340" s="1" customFormat="true"/>
    <row r="14341" s="1" customFormat="true"/>
    <row r="14342" s="1" customFormat="true"/>
    <row r="14343" s="1" customFormat="true"/>
    <row r="14344" s="1" customFormat="true"/>
    <row r="14345" s="1" customFormat="true"/>
    <row r="14346" s="1" customFormat="true"/>
    <row r="14347" s="1" customFormat="true"/>
    <row r="14348" s="1" customFormat="true"/>
    <row r="14349" s="1" customFormat="true"/>
    <row r="14350" s="1" customFormat="true"/>
    <row r="14351" s="1" customFormat="true"/>
    <row r="14352" s="1" customFormat="true"/>
    <row r="14353" s="1" customFormat="true"/>
    <row r="14354" s="1" customFormat="true"/>
    <row r="14355" s="1" customFormat="true"/>
    <row r="14356" s="1" customFormat="true"/>
    <row r="14357" s="1" customFormat="true"/>
    <row r="14358" s="1" customFormat="true"/>
    <row r="14359" s="1" customFormat="true"/>
    <row r="14360" s="1" customFormat="true"/>
    <row r="14361" s="1" customFormat="true"/>
    <row r="14362" s="1" customFormat="true"/>
    <row r="14363" s="1" customFormat="true"/>
    <row r="14364" s="1" customFormat="true"/>
    <row r="14365" s="1" customFormat="true"/>
    <row r="14366" s="1" customFormat="true"/>
    <row r="14367" s="1" customFormat="true"/>
    <row r="14368" s="1" customFormat="true"/>
    <row r="14369" s="1" customFormat="true"/>
    <row r="14370" s="1" customFormat="true"/>
    <row r="14371" s="1" customFormat="true"/>
    <row r="14372" s="1" customFormat="true"/>
    <row r="14373" s="1" customFormat="true"/>
    <row r="14374" s="1" customFormat="true"/>
    <row r="14375" s="1" customFormat="true"/>
    <row r="14376" s="1" customFormat="true"/>
    <row r="14377" s="1" customFormat="true"/>
    <row r="14378" s="1" customFormat="true"/>
    <row r="14379" s="1" customFormat="true"/>
    <row r="14380" s="1" customFormat="true"/>
    <row r="14381" s="1" customFormat="true"/>
    <row r="14382" s="1" customFormat="true"/>
    <row r="14383" s="1" customFormat="true"/>
    <row r="14384" s="1" customFormat="true"/>
    <row r="14385" s="1" customFormat="true"/>
    <row r="14386" s="1" customFormat="true"/>
    <row r="14387" s="1" customFormat="true"/>
    <row r="14388" s="1" customFormat="true"/>
    <row r="14389" s="1" customFormat="true"/>
    <row r="14390" s="1" customFormat="true"/>
    <row r="14391" s="1" customFormat="true"/>
    <row r="14392" s="1" customFormat="true"/>
    <row r="14393" s="1" customFormat="true"/>
    <row r="14394" s="1" customFormat="true"/>
    <row r="14395" s="1" customFormat="true"/>
    <row r="14396" s="1" customFormat="true"/>
    <row r="14397" s="1" customFormat="true"/>
    <row r="14398" s="1" customFormat="true"/>
    <row r="14399" s="1" customFormat="true"/>
    <row r="14400" s="1" customFormat="true"/>
    <row r="14401" s="1" customFormat="true"/>
    <row r="14402" s="1" customFormat="true"/>
    <row r="14403" s="1" customFormat="true"/>
    <row r="14404" s="1" customFormat="true"/>
    <row r="14405" s="1" customFormat="true"/>
    <row r="14406" s="1" customFormat="true"/>
    <row r="14407" s="1" customFormat="true"/>
    <row r="14408" s="1" customFormat="true"/>
    <row r="14409" s="1" customFormat="true"/>
    <row r="14410" s="1" customFormat="true"/>
    <row r="14411" s="1" customFormat="true"/>
    <row r="14412" s="1" customFormat="true"/>
    <row r="14413" s="1" customFormat="true"/>
    <row r="14414" s="1" customFormat="true"/>
    <row r="14415" s="1" customFormat="true"/>
    <row r="14416" s="1" customFormat="true"/>
    <row r="14417" s="1" customFormat="true"/>
    <row r="14418" s="1" customFormat="true"/>
    <row r="14419" s="1" customFormat="true"/>
    <row r="14420" s="1" customFormat="true"/>
    <row r="14421" s="1" customFormat="true"/>
    <row r="14422" s="1" customFormat="true"/>
    <row r="14423" s="1" customFormat="true"/>
    <row r="14424" s="1" customFormat="true"/>
    <row r="14425" s="1" customFormat="true"/>
    <row r="14426" s="1" customFormat="true"/>
    <row r="14427" s="1" customFormat="true"/>
    <row r="14428" s="1" customFormat="true"/>
    <row r="14429" s="1" customFormat="true"/>
    <row r="14430" s="1" customFormat="true"/>
    <row r="14431" s="1" customFormat="true"/>
    <row r="14432" s="1" customFormat="true"/>
    <row r="14433" s="1" customFormat="true"/>
    <row r="14434" s="1" customFormat="true"/>
    <row r="14435" s="1" customFormat="true"/>
    <row r="14436" s="1" customFormat="true"/>
    <row r="14437" s="1" customFormat="true"/>
    <row r="14438" s="1" customFormat="true"/>
    <row r="14439" s="1" customFormat="true"/>
    <row r="14440" s="1" customFormat="true"/>
    <row r="14441" s="1" customFormat="true"/>
    <row r="14442" s="1" customFormat="true"/>
    <row r="14443" s="1" customFormat="true"/>
    <row r="14444" s="1" customFormat="true"/>
    <row r="14445" s="1" customFormat="true"/>
    <row r="14446" s="1" customFormat="true"/>
    <row r="14447" s="1" customFormat="true"/>
    <row r="14448" s="1" customFormat="true"/>
    <row r="14449" s="1" customFormat="true"/>
    <row r="14450" s="1" customFormat="true"/>
    <row r="14451" s="1" customFormat="true"/>
    <row r="14452" s="1" customFormat="true"/>
    <row r="14453" s="1" customFormat="true"/>
    <row r="14454" s="1" customFormat="true"/>
    <row r="14455" s="1" customFormat="true"/>
    <row r="14456" s="1" customFormat="true"/>
    <row r="14457" s="1" customFormat="true"/>
    <row r="14458" s="1" customFormat="true"/>
    <row r="14459" s="1" customFormat="true"/>
    <row r="14460" s="1" customFormat="true"/>
    <row r="14461" s="1" customFormat="true"/>
    <row r="14462" s="1" customFormat="true"/>
    <row r="14463" s="1" customFormat="true"/>
    <row r="14464" s="1" customFormat="true"/>
    <row r="14465" s="1" customFormat="true"/>
    <row r="14466" s="1" customFormat="true"/>
    <row r="14467" s="1" customFormat="true"/>
    <row r="14468" s="1" customFormat="true"/>
    <row r="14469" s="1" customFormat="true"/>
    <row r="14470" s="1" customFormat="true"/>
    <row r="14471" s="1" customFormat="true"/>
    <row r="14472" s="1" customFormat="true"/>
    <row r="14473" s="1" customFormat="true"/>
    <row r="14474" s="1" customFormat="true"/>
    <row r="14475" s="1" customFormat="true"/>
    <row r="14476" s="1" customFormat="true"/>
    <row r="14477" s="1" customFormat="true"/>
    <row r="14478" s="1" customFormat="true"/>
    <row r="14479" s="1" customFormat="true"/>
    <row r="14480" s="1" customFormat="true"/>
    <row r="14481" s="1" customFormat="true"/>
    <row r="14482" s="1" customFormat="true"/>
    <row r="14483" s="1" customFormat="true"/>
    <row r="14484" s="1" customFormat="true"/>
    <row r="14485" s="1" customFormat="true"/>
    <row r="14486" s="1" customFormat="true"/>
    <row r="14487" s="1" customFormat="true"/>
    <row r="14488" s="1" customFormat="true"/>
    <row r="14489" s="1" customFormat="true"/>
    <row r="14490" s="1" customFormat="true"/>
    <row r="14491" s="1" customFormat="true"/>
    <row r="14492" s="1" customFormat="true"/>
    <row r="14493" s="1" customFormat="true"/>
    <row r="14494" s="1" customFormat="true"/>
    <row r="14495" s="1" customFormat="true"/>
    <row r="14496" s="1" customFormat="true"/>
    <row r="14497" s="1" customFormat="true"/>
    <row r="14498" s="1" customFormat="true"/>
    <row r="14499" s="1" customFormat="true"/>
    <row r="14500" s="1" customFormat="true"/>
    <row r="14501" s="1" customFormat="true"/>
    <row r="14502" s="1" customFormat="true"/>
    <row r="14503" s="1" customFormat="true"/>
    <row r="14504" s="1" customFormat="true"/>
    <row r="14505" s="1" customFormat="true"/>
    <row r="14506" s="1" customFormat="true"/>
    <row r="14507" s="1" customFormat="true"/>
    <row r="14508" s="1" customFormat="true"/>
    <row r="14509" s="1" customFormat="true"/>
    <row r="14510" s="1" customFormat="true"/>
    <row r="14511" s="1" customFormat="true"/>
    <row r="14512" s="1" customFormat="true"/>
    <row r="14513" s="1" customFormat="true"/>
    <row r="14514" s="1" customFormat="true"/>
    <row r="14515" s="1" customFormat="true"/>
    <row r="14516" s="1" customFormat="true"/>
    <row r="14517" s="1" customFormat="true"/>
    <row r="14518" s="1" customFormat="true"/>
    <row r="14519" s="1" customFormat="true"/>
    <row r="14520" s="1" customFormat="true"/>
    <row r="14521" s="1" customFormat="true"/>
    <row r="14522" s="1" customFormat="true"/>
    <row r="14523" s="1" customFormat="true"/>
    <row r="14524" s="1" customFormat="true"/>
    <row r="14525" s="1" customFormat="true"/>
    <row r="14526" s="1" customFormat="true"/>
    <row r="14527" s="1" customFormat="true"/>
    <row r="14528" s="1" customFormat="true"/>
    <row r="14529" s="1" customFormat="true"/>
    <row r="14530" s="1" customFormat="true"/>
    <row r="14531" s="1" customFormat="true"/>
    <row r="14532" s="1" customFormat="true"/>
    <row r="14533" s="1" customFormat="true"/>
    <row r="14534" s="1" customFormat="true"/>
    <row r="14535" s="1" customFormat="true"/>
    <row r="14536" s="1" customFormat="true"/>
    <row r="14537" s="1" customFormat="true"/>
    <row r="14538" s="1" customFormat="true"/>
    <row r="14539" s="1" customFormat="true"/>
    <row r="14540" s="1" customFormat="true"/>
    <row r="14541" s="1" customFormat="true"/>
    <row r="14542" s="1" customFormat="true"/>
    <row r="14543" s="1" customFormat="true"/>
    <row r="14544" s="1" customFormat="true"/>
    <row r="14545" s="1" customFormat="true"/>
    <row r="14546" s="1" customFormat="true"/>
    <row r="14547" s="1" customFormat="true"/>
    <row r="14548" s="1" customFormat="true"/>
    <row r="14549" s="1" customFormat="true"/>
    <row r="14550" s="1" customFormat="true"/>
    <row r="14551" s="1" customFormat="true"/>
    <row r="14552" s="1" customFormat="true"/>
    <row r="14553" s="1" customFormat="true"/>
    <row r="14554" s="1" customFormat="true"/>
    <row r="14555" s="1" customFormat="true"/>
    <row r="14556" s="1" customFormat="true"/>
    <row r="14557" s="1" customFormat="true"/>
    <row r="14558" s="1" customFormat="true"/>
    <row r="14559" s="1" customFormat="true"/>
    <row r="14560" s="1" customFormat="true"/>
    <row r="14561" s="1" customFormat="true"/>
    <row r="14562" s="1" customFormat="true"/>
    <row r="14563" s="1" customFormat="true"/>
    <row r="14564" s="1" customFormat="true"/>
    <row r="14565" s="1" customFormat="true"/>
    <row r="14566" s="1" customFormat="true"/>
    <row r="14567" s="1" customFormat="true"/>
    <row r="14568" s="1" customFormat="true"/>
    <row r="14569" s="1" customFormat="true"/>
    <row r="14570" s="1" customFormat="true"/>
    <row r="14571" s="1" customFormat="true"/>
    <row r="14572" s="1" customFormat="true"/>
    <row r="14573" s="1" customFormat="true"/>
    <row r="14574" s="1" customFormat="true"/>
    <row r="14575" s="1" customFormat="true"/>
    <row r="14576" s="1" customFormat="true"/>
    <row r="14577" s="1" customFormat="true"/>
    <row r="14578" s="1" customFormat="true"/>
    <row r="14579" s="1" customFormat="true"/>
    <row r="14580" s="1" customFormat="true"/>
    <row r="14581" s="1" customFormat="true"/>
    <row r="14582" s="1" customFormat="true"/>
    <row r="14583" s="1" customFormat="true"/>
    <row r="14584" s="1" customFormat="true"/>
    <row r="14585" s="1" customFormat="true"/>
    <row r="14586" s="1" customFormat="true"/>
    <row r="14587" s="1" customFormat="true"/>
    <row r="14588" s="1" customFormat="true"/>
    <row r="14589" s="1" customFormat="true"/>
    <row r="14590" s="1" customFormat="true"/>
    <row r="14591" s="1" customFormat="true"/>
    <row r="14592" s="1" customFormat="true"/>
    <row r="14593" s="1" customFormat="true"/>
    <row r="14594" s="1" customFormat="true"/>
    <row r="14595" s="1" customFormat="true"/>
    <row r="14596" s="1" customFormat="true"/>
    <row r="14597" s="1" customFormat="true"/>
    <row r="14598" s="1" customFormat="true"/>
    <row r="14599" s="1" customFormat="true"/>
    <row r="14600" s="1" customFormat="true"/>
    <row r="14601" s="1" customFormat="true"/>
    <row r="14602" s="1" customFormat="true"/>
    <row r="14603" s="1" customFormat="true"/>
    <row r="14604" s="1" customFormat="true"/>
    <row r="14605" s="1" customFormat="true"/>
    <row r="14606" s="1" customFormat="true"/>
    <row r="14607" s="1" customFormat="true"/>
    <row r="14608" s="1" customFormat="true"/>
    <row r="14609" s="1" customFormat="true"/>
    <row r="14610" s="1" customFormat="true"/>
    <row r="14611" s="1" customFormat="true"/>
    <row r="14612" s="1" customFormat="true"/>
    <row r="14613" s="1" customFormat="true"/>
    <row r="14614" s="1" customFormat="true"/>
    <row r="14615" s="1" customFormat="true"/>
    <row r="14616" s="1" customFormat="true"/>
    <row r="14617" s="1" customFormat="true"/>
    <row r="14618" s="1" customFormat="true"/>
    <row r="14619" s="1" customFormat="true"/>
    <row r="14620" s="1" customFormat="true"/>
    <row r="14621" s="1" customFormat="true"/>
    <row r="14622" s="1" customFormat="true"/>
    <row r="14623" s="1" customFormat="true"/>
    <row r="14624" s="1" customFormat="true"/>
    <row r="14625" s="1" customFormat="true"/>
    <row r="14626" s="1" customFormat="true"/>
    <row r="14627" s="1" customFormat="true"/>
    <row r="14628" s="1" customFormat="true"/>
    <row r="14629" s="1" customFormat="true"/>
    <row r="14630" s="1" customFormat="true"/>
    <row r="14631" s="1" customFormat="true"/>
    <row r="14632" s="1" customFormat="true"/>
    <row r="14633" s="1" customFormat="true"/>
    <row r="14634" s="1" customFormat="true"/>
    <row r="14635" s="1" customFormat="true"/>
    <row r="14636" s="1" customFormat="true"/>
    <row r="14637" s="1" customFormat="true"/>
    <row r="14638" s="1" customFormat="true"/>
    <row r="14639" s="1" customFormat="true"/>
    <row r="14640" s="1" customFormat="true"/>
    <row r="14641" s="1" customFormat="true"/>
    <row r="14642" s="1" customFormat="true"/>
    <row r="14643" s="1" customFormat="true"/>
    <row r="14644" s="1" customFormat="true"/>
    <row r="14645" s="1" customFormat="true"/>
    <row r="14646" s="1" customFormat="true"/>
    <row r="14647" s="1" customFormat="true"/>
    <row r="14648" s="1" customFormat="true"/>
    <row r="14649" s="1" customFormat="true"/>
    <row r="14650" s="1" customFormat="true"/>
    <row r="14651" s="1" customFormat="true"/>
    <row r="14652" s="1" customFormat="true"/>
    <row r="14653" s="1" customFormat="true"/>
    <row r="14654" s="1" customFormat="true"/>
    <row r="14655" s="1" customFormat="true"/>
    <row r="14656" s="1" customFormat="true"/>
    <row r="14657" s="1" customFormat="true"/>
    <row r="14658" s="1" customFormat="true"/>
    <row r="14659" s="1" customFormat="true"/>
    <row r="14660" s="1" customFormat="true"/>
    <row r="14661" s="1" customFormat="true"/>
    <row r="14662" s="1" customFormat="true"/>
    <row r="14663" s="1" customFormat="true"/>
    <row r="14664" s="1" customFormat="true"/>
    <row r="14665" s="1" customFormat="true"/>
    <row r="14666" s="1" customFormat="true"/>
    <row r="14667" s="1" customFormat="true"/>
    <row r="14668" s="1" customFormat="true"/>
    <row r="14669" s="1" customFormat="true"/>
    <row r="14670" s="1" customFormat="true"/>
    <row r="14671" s="1" customFormat="true"/>
    <row r="14672" s="1" customFormat="true"/>
    <row r="14673" s="1" customFormat="true"/>
    <row r="14674" s="1" customFormat="true"/>
    <row r="14675" s="1" customFormat="true"/>
    <row r="14676" s="1" customFormat="true"/>
    <row r="14677" s="1" customFormat="true"/>
    <row r="14678" s="1" customFormat="true"/>
    <row r="14679" s="1" customFormat="true"/>
    <row r="14680" s="1" customFormat="true"/>
    <row r="14681" s="1" customFormat="true"/>
    <row r="14682" s="1" customFormat="true"/>
    <row r="14683" s="1" customFormat="true"/>
    <row r="14684" s="1" customFormat="true"/>
    <row r="14685" s="1" customFormat="true"/>
    <row r="14686" s="1" customFormat="true"/>
    <row r="14687" s="1" customFormat="true"/>
    <row r="14688" s="1" customFormat="true"/>
    <row r="14689" s="1" customFormat="true"/>
    <row r="14690" s="1" customFormat="true"/>
    <row r="14691" s="1" customFormat="true"/>
    <row r="14692" s="1" customFormat="true"/>
    <row r="14693" s="1" customFormat="true"/>
    <row r="14694" s="1" customFormat="true"/>
    <row r="14695" s="1" customFormat="true"/>
    <row r="14696" s="1" customFormat="true"/>
    <row r="14697" s="1" customFormat="true"/>
    <row r="14698" s="1" customFormat="true"/>
    <row r="14699" s="1" customFormat="true"/>
    <row r="14700" s="1" customFormat="true"/>
    <row r="14701" s="1" customFormat="true"/>
    <row r="14702" s="1" customFormat="true"/>
    <row r="14703" s="1" customFormat="true"/>
    <row r="14704" s="1" customFormat="true"/>
    <row r="14705" s="1" customFormat="true"/>
    <row r="14706" s="1" customFormat="true"/>
    <row r="14707" s="1" customFormat="true"/>
    <row r="14708" s="1" customFormat="true"/>
    <row r="14709" s="1" customFormat="true"/>
    <row r="14710" s="1" customFormat="true"/>
    <row r="14711" s="1" customFormat="true"/>
    <row r="14712" s="1" customFormat="true"/>
    <row r="14713" s="1" customFormat="true"/>
    <row r="14714" s="1" customFormat="true"/>
    <row r="14715" s="1" customFormat="true"/>
    <row r="14716" s="1" customFormat="true"/>
    <row r="14717" s="1" customFormat="true"/>
    <row r="14718" s="1" customFormat="true"/>
    <row r="14719" s="1" customFormat="true"/>
    <row r="14720" s="1" customFormat="true"/>
    <row r="14721" s="1" customFormat="true"/>
    <row r="14722" s="1" customFormat="true"/>
    <row r="14723" s="1" customFormat="true"/>
    <row r="14724" s="1" customFormat="true"/>
    <row r="14725" s="1" customFormat="true"/>
    <row r="14726" s="1" customFormat="true"/>
    <row r="14727" s="1" customFormat="true"/>
    <row r="14728" s="1" customFormat="true"/>
    <row r="14729" s="1" customFormat="true"/>
    <row r="14730" s="1" customFormat="true"/>
    <row r="14731" s="1" customFormat="true"/>
    <row r="14732" s="1" customFormat="true"/>
    <row r="14733" s="1" customFormat="true"/>
    <row r="14734" s="1" customFormat="true"/>
    <row r="14735" s="1" customFormat="true"/>
    <row r="14736" s="1" customFormat="true"/>
    <row r="14737" s="1" customFormat="true"/>
    <row r="14738" s="1" customFormat="true"/>
    <row r="14739" s="1" customFormat="true"/>
    <row r="14740" s="1" customFormat="true"/>
    <row r="14741" s="1" customFormat="true"/>
    <row r="14742" s="1" customFormat="true"/>
    <row r="14743" s="1" customFormat="true"/>
    <row r="14744" s="1" customFormat="true"/>
    <row r="14745" s="1" customFormat="true"/>
    <row r="14746" s="1" customFormat="true"/>
    <row r="14747" s="1" customFormat="true"/>
    <row r="14748" s="1" customFormat="true"/>
    <row r="14749" s="1" customFormat="true"/>
    <row r="14750" s="1" customFormat="true"/>
    <row r="14751" s="1" customFormat="true"/>
    <row r="14752" s="1" customFormat="true"/>
    <row r="14753" s="1" customFormat="true"/>
    <row r="14754" s="1" customFormat="true"/>
    <row r="14755" s="1" customFormat="true"/>
    <row r="14756" s="1" customFormat="true"/>
    <row r="14757" s="1" customFormat="true"/>
    <row r="14758" s="1" customFormat="true"/>
    <row r="14759" s="1" customFormat="true"/>
    <row r="14760" s="1" customFormat="true"/>
    <row r="14761" s="1" customFormat="true"/>
    <row r="14762" s="1" customFormat="true"/>
    <row r="14763" s="1" customFormat="true"/>
    <row r="14764" s="1" customFormat="true"/>
    <row r="14765" s="1" customFormat="true"/>
    <row r="14766" s="1" customFormat="true"/>
    <row r="14767" s="1" customFormat="true"/>
    <row r="14768" s="1" customFormat="true"/>
    <row r="14769" s="1" customFormat="true"/>
    <row r="14770" s="1" customFormat="true"/>
    <row r="14771" s="1" customFormat="true"/>
    <row r="14772" s="1" customFormat="true"/>
    <row r="14773" s="1" customFormat="true"/>
    <row r="14774" s="1" customFormat="true"/>
    <row r="14775" s="1" customFormat="true"/>
    <row r="14776" s="1" customFormat="true"/>
    <row r="14777" s="1" customFormat="true"/>
    <row r="14778" s="1" customFormat="true"/>
    <row r="14779" s="1" customFormat="true"/>
    <row r="14780" s="1" customFormat="true"/>
    <row r="14781" s="1" customFormat="true"/>
    <row r="14782" s="1" customFormat="true"/>
    <row r="14783" s="1" customFormat="true"/>
    <row r="14784" s="1" customFormat="true"/>
    <row r="14785" s="1" customFormat="true"/>
    <row r="14786" s="1" customFormat="true"/>
    <row r="14787" s="1" customFormat="true"/>
    <row r="14788" s="1" customFormat="true"/>
    <row r="14789" s="1" customFormat="true"/>
    <row r="14790" s="1" customFormat="true"/>
    <row r="14791" s="1" customFormat="true"/>
    <row r="14792" s="1" customFormat="true"/>
    <row r="14793" s="1" customFormat="true"/>
    <row r="14794" s="1" customFormat="true"/>
    <row r="14795" s="1" customFormat="true"/>
    <row r="14796" s="1" customFormat="true"/>
    <row r="14797" s="1" customFormat="true"/>
    <row r="14798" s="1" customFormat="true"/>
    <row r="14799" s="1" customFormat="true"/>
    <row r="14800" s="1" customFormat="true"/>
    <row r="14801" s="1" customFormat="true"/>
    <row r="14802" s="1" customFormat="true"/>
    <row r="14803" s="1" customFormat="true"/>
    <row r="14804" s="1" customFormat="true"/>
    <row r="14805" s="1" customFormat="true"/>
    <row r="14806" s="1" customFormat="true"/>
    <row r="14807" s="1" customFormat="true"/>
    <row r="14808" s="1" customFormat="true"/>
    <row r="14809" s="1" customFormat="true"/>
    <row r="14810" s="1" customFormat="true"/>
    <row r="14811" s="1" customFormat="true"/>
    <row r="14812" s="1" customFormat="true"/>
    <row r="14813" s="1" customFormat="true"/>
    <row r="14814" s="1" customFormat="true"/>
    <row r="14815" s="1" customFormat="true"/>
    <row r="14816" s="1" customFormat="true"/>
    <row r="14817" s="1" customFormat="true"/>
    <row r="14818" s="1" customFormat="true"/>
    <row r="14819" s="1" customFormat="true"/>
    <row r="14820" s="1" customFormat="true"/>
    <row r="14821" s="1" customFormat="true"/>
    <row r="14822" s="1" customFormat="true"/>
    <row r="14823" s="1" customFormat="true"/>
    <row r="14824" s="1" customFormat="true"/>
    <row r="14825" s="1" customFormat="true"/>
    <row r="14826" s="1" customFormat="true"/>
    <row r="14827" s="1" customFormat="true"/>
    <row r="14828" s="1" customFormat="true"/>
    <row r="14829" s="1" customFormat="true"/>
    <row r="14830" s="1" customFormat="true"/>
    <row r="14831" s="1" customFormat="true"/>
    <row r="14832" s="1" customFormat="true"/>
    <row r="14833" s="1" customFormat="true"/>
    <row r="14834" s="1" customFormat="true"/>
    <row r="14835" s="1" customFormat="true"/>
    <row r="14836" s="1" customFormat="true"/>
    <row r="14837" s="1" customFormat="true"/>
    <row r="14838" s="1" customFormat="true"/>
    <row r="14839" s="1" customFormat="true"/>
    <row r="14840" s="1" customFormat="true"/>
    <row r="14841" s="1" customFormat="true"/>
    <row r="14842" s="1" customFormat="true"/>
    <row r="14843" s="1" customFormat="true"/>
    <row r="14844" s="1" customFormat="true"/>
    <row r="14845" s="1" customFormat="true"/>
    <row r="14846" s="1" customFormat="true"/>
    <row r="14847" s="1" customFormat="true"/>
    <row r="14848" s="1" customFormat="true"/>
    <row r="14849" s="1" customFormat="true"/>
    <row r="14850" s="1" customFormat="true"/>
    <row r="14851" s="1" customFormat="true"/>
    <row r="14852" s="1" customFormat="true"/>
    <row r="14853" s="1" customFormat="true"/>
    <row r="14854" s="1" customFormat="true"/>
    <row r="14855" s="1" customFormat="true"/>
    <row r="14856" s="1" customFormat="true"/>
    <row r="14857" s="1" customFormat="true"/>
    <row r="14858" s="1" customFormat="true"/>
    <row r="14859" s="1" customFormat="true"/>
    <row r="14860" s="1" customFormat="true"/>
    <row r="14861" s="1" customFormat="true"/>
    <row r="14862" s="1" customFormat="true"/>
    <row r="14863" s="1" customFormat="true"/>
    <row r="14864" s="1" customFormat="true"/>
    <row r="14865" s="1" customFormat="true"/>
    <row r="14866" s="1" customFormat="true"/>
    <row r="14867" s="1" customFormat="true"/>
    <row r="14868" s="1" customFormat="true"/>
    <row r="14869" s="1" customFormat="true"/>
    <row r="14870" s="1" customFormat="true"/>
    <row r="14871" s="1" customFormat="true"/>
    <row r="14872" s="1" customFormat="true"/>
    <row r="14873" s="1" customFormat="true"/>
    <row r="14874" s="1" customFormat="true"/>
    <row r="14875" s="1" customFormat="true"/>
    <row r="14876" s="1" customFormat="true"/>
    <row r="14877" s="1" customFormat="true"/>
    <row r="14878" s="1" customFormat="true"/>
    <row r="14879" s="1" customFormat="true"/>
    <row r="14880" s="1" customFormat="true"/>
    <row r="14881" s="1" customFormat="true"/>
    <row r="14882" s="1" customFormat="true"/>
    <row r="14883" s="1" customFormat="true"/>
    <row r="14884" s="1" customFormat="true"/>
    <row r="14885" s="1" customFormat="true"/>
    <row r="14886" s="1" customFormat="true"/>
    <row r="14887" s="1" customFormat="true"/>
    <row r="14888" s="1" customFormat="true"/>
    <row r="14889" s="1" customFormat="true"/>
    <row r="14890" s="1" customFormat="true"/>
    <row r="14891" s="1" customFormat="true"/>
    <row r="14892" s="1" customFormat="true"/>
    <row r="14893" s="1" customFormat="true"/>
    <row r="14894" s="1" customFormat="true"/>
    <row r="14895" s="1" customFormat="true"/>
    <row r="14896" s="1" customFormat="true"/>
    <row r="14897" s="1" customFormat="true"/>
    <row r="14898" s="1" customFormat="true"/>
    <row r="14899" s="1" customFormat="true"/>
    <row r="14900" s="1" customFormat="true"/>
    <row r="14901" s="1" customFormat="true"/>
    <row r="14902" s="1" customFormat="true"/>
    <row r="14903" s="1" customFormat="true"/>
    <row r="14904" s="1" customFormat="true"/>
    <row r="14905" s="1" customFormat="true"/>
    <row r="14906" s="1" customFormat="true"/>
    <row r="14907" s="1" customFormat="true"/>
    <row r="14908" s="1" customFormat="true"/>
    <row r="14909" s="1" customFormat="true"/>
    <row r="14910" s="1" customFormat="true"/>
    <row r="14911" s="1" customFormat="true"/>
    <row r="14912" s="1" customFormat="true"/>
    <row r="14913" s="1" customFormat="true"/>
    <row r="14914" s="1" customFormat="true"/>
    <row r="14915" s="1" customFormat="true"/>
    <row r="14916" s="1" customFormat="true"/>
    <row r="14917" s="1" customFormat="true"/>
    <row r="14918" s="1" customFormat="true"/>
    <row r="14919" s="1" customFormat="true"/>
    <row r="14920" s="1" customFormat="true"/>
    <row r="14921" s="1" customFormat="true"/>
    <row r="14922" s="1" customFormat="true"/>
    <row r="14923" s="1" customFormat="true"/>
    <row r="14924" s="1" customFormat="true"/>
    <row r="14925" s="1" customFormat="true"/>
    <row r="14926" s="1" customFormat="true"/>
    <row r="14927" s="1" customFormat="true"/>
    <row r="14928" s="1" customFormat="true"/>
    <row r="14929" s="1" customFormat="true"/>
    <row r="14930" s="1" customFormat="true"/>
    <row r="14931" s="1" customFormat="true"/>
    <row r="14932" s="1" customFormat="true"/>
    <row r="14933" s="1" customFormat="true"/>
    <row r="14934" s="1" customFormat="true"/>
    <row r="14935" s="1" customFormat="true"/>
    <row r="14936" s="1" customFormat="true"/>
    <row r="14937" s="1" customFormat="true"/>
    <row r="14938" s="1" customFormat="true"/>
    <row r="14939" s="1" customFormat="true"/>
    <row r="14940" s="1" customFormat="true"/>
    <row r="14941" s="1" customFormat="true"/>
    <row r="14942" s="1" customFormat="true"/>
    <row r="14943" s="1" customFormat="true"/>
    <row r="14944" s="1" customFormat="true"/>
    <row r="14945" s="1" customFormat="true"/>
    <row r="14946" s="1" customFormat="true"/>
    <row r="14947" s="1" customFormat="true"/>
    <row r="14948" s="1" customFormat="true"/>
    <row r="14949" s="1" customFormat="true"/>
    <row r="14950" s="1" customFormat="true"/>
    <row r="14951" s="1" customFormat="true"/>
    <row r="14952" s="1" customFormat="true"/>
    <row r="14953" s="1" customFormat="true"/>
    <row r="14954" s="1" customFormat="true"/>
    <row r="14955" s="1" customFormat="true"/>
    <row r="14956" s="1" customFormat="true"/>
    <row r="14957" s="1" customFormat="true"/>
    <row r="14958" s="1" customFormat="true"/>
    <row r="14959" s="1" customFormat="true"/>
    <row r="14960" s="1" customFormat="true"/>
    <row r="14961" s="1" customFormat="true"/>
    <row r="14962" s="1" customFormat="true"/>
    <row r="14963" s="1" customFormat="true"/>
    <row r="14964" s="1" customFormat="true"/>
    <row r="14965" s="1" customFormat="true"/>
    <row r="14966" s="1" customFormat="true"/>
    <row r="14967" s="1" customFormat="true"/>
    <row r="14968" s="1" customFormat="true"/>
    <row r="14969" s="1" customFormat="true"/>
    <row r="14970" s="1" customFormat="true"/>
    <row r="14971" s="1" customFormat="true"/>
    <row r="14972" s="1" customFormat="true"/>
    <row r="14973" s="1" customFormat="true"/>
    <row r="14974" s="1" customFormat="true"/>
    <row r="14975" s="1" customFormat="true"/>
    <row r="14976" s="1" customFormat="true"/>
    <row r="14977" s="1" customFormat="true"/>
    <row r="14978" s="1" customFormat="true"/>
    <row r="14979" s="1" customFormat="true"/>
    <row r="14980" s="1" customFormat="true"/>
    <row r="14981" s="1" customFormat="true"/>
    <row r="14982" s="1" customFormat="true"/>
    <row r="14983" s="1" customFormat="true"/>
    <row r="14984" s="1" customFormat="true"/>
    <row r="14985" s="1" customFormat="true"/>
    <row r="14986" s="1" customFormat="true"/>
    <row r="14987" s="1" customFormat="true"/>
    <row r="14988" s="1" customFormat="true"/>
    <row r="14989" s="1" customFormat="true"/>
    <row r="14990" s="1" customFormat="true"/>
    <row r="14991" s="1" customFormat="true"/>
    <row r="14992" s="1" customFormat="true"/>
    <row r="14993" s="1" customFormat="true"/>
    <row r="14994" s="1" customFormat="true"/>
    <row r="14995" s="1" customFormat="true"/>
    <row r="14996" s="1" customFormat="true"/>
    <row r="14997" s="1" customFormat="true"/>
    <row r="14998" s="1" customFormat="true"/>
    <row r="14999" s="1" customFormat="true"/>
    <row r="15000" s="1" customFormat="true"/>
    <row r="15001" s="1" customFormat="true"/>
    <row r="15002" s="1" customFormat="true"/>
    <row r="15003" s="1" customFormat="true"/>
    <row r="15004" s="1" customFormat="true"/>
    <row r="15005" s="1" customFormat="true"/>
    <row r="15006" s="1" customFormat="true"/>
    <row r="15007" s="1" customFormat="true"/>
    <row r="15008" s="1" customFormat="true"/>
    <row r="15009" s="1" customFormat="true"/>
    <row r="15010" s="1" customFormat="true"/>
    <row r="15011" s="1" customFormat="true"/>
    <row r="15012" s="1" customFormat="true"/>
    <row r="15013" s="1" customFormat="true"/>
    <row r="15014" s="1" customFormat="true"/>
    <row r="15015" s="1" customFormat="true"/>
    <row r="15016" s="1" customFormat="true"/>
    <row r="15017" s="1" customFormat="true"/>
    <row r="15018" s="1" customFormat="true"/>
    <row r="15019" s="1" customFormat="true"/>
    <row r="15020" s="1" customFormat="true"/>
    <row r="15021" s="1" customFormat="true"/>
    <row r="15022" s="1" customFormat="true"/>
    <row r="15023" s="1" customFormat="true"/>
    <row r="15024" s="1" customFormat="true"/>
    <row r="15025" s="1" customFormat="true"/>
    <row r="15026" s="1" customFormat="true"/>
    <row r="15027" s="1" customFormat="true"/>
    <row r="15028" s="1" customFormat="true"/>
    <row r="15029" s="1" customFormat="true"/>
    <row r="15030" s="1" customFormat="true"/>
    <row r="15031" s="1" customFormat="true"/>
    <row r="15032" s="1" customFormat="true"/>
    <row r="15033" s="1" customFormat="true"/>
    <row r="15034" s="1" customFormat="true"/>
    <row r="15035" s="1" customFormat="true"/>
    <row r="15036" s="1" customFormat="true"/>
    <row r="15037" s="1" customFormat="true"/>
    <row r="15038" s="1" customFormat="true"/>
    <row r="15039" s="1" customFormat="true"/>
    <row r="15040" s="1" customFormat="true"/>
    <row r="15041" s="1" customFormat="true"/>
    <row r="15042" s="1" customFormat="true"/>
    <row r="15043" s="1" customFormat="true"/>
    <row r="15044" s="1" customFormat="true"/>
    <row r="15045" s="1" customFormat="true"/>
    <row r="15046" s="1" customFormat="true"/>
    <row r="15047" s="1" customFormat="true"/>
    <row r="15048" s="1" customFormat="true"/>
    <row r="15049" s="1" customFormat="true"/>
    <row r="15050" s="1" customFormat="true"/>
    <row r="15051" s="1" customFormat="true"/>
    <row r="15052" s="1" customFormat="true"/>
    <row r="15053" s="1" customFormat="true"/>
    <row r="15054" s="1" customFormat="true"/>
    <row r="15055" s="1" customFormat="true"/>
    <row r="15056" s="1" customFormat="true"/>
    <row r="15057" s="1" customFormat="true"/>
    <row r="15058" s="1" customFormat="true"/>
    <row r="15059" s="1" customFormat="true"/>
    <row r="15060" s="1" customFormat="true"/>
    <row r="15061" s="1" customFormat="true"/>
    <row r="15062" s="1" customFormat="true"/>
    <row r="15063" s="1" customFormat="true"/>
    <row r="15064" s="1" customFormat="true"/>
    <row r="15065" s="1" customFormat="true"/>
    <row r="15066" s="1" customFormat="true"/>
    <row r="15067" s="1" customFormat="true"/>
    <row r="15068" s="1" customFormat="true"/>
    <row r="15069" s="1" customFormat="true"/>
    <row r="15070" s="1" customFormat="true"/>
    <row r="15071" s="1" customFormat="true"/>
    <row r="15072" s="1" customFormat="true"/>
    <row r="15073" s="1" customFormat="true"/>
    <row r="15074" s="1" customFormat="true"/>
    <row r="15075" s="1" customFormat="true"/>
    <row r="15076" s="1" customFormat="true"/>
    <row r="15077" s="1" customFormat="true"/>
    <row r="15078" s="1" customFormat="true"/>
    <row r="15079" s="1" customFormat="true"/>
    <row r="15080" s="1" customFormat="true"/>
    <row r="15081" s="1" customFormat="true"/>
    <row r="15082" s="1" customFormat="true"/>
    <row r="15083" s="1" customFormat="true"/>
    <row r="15084" s="1" customFormat="true"/>
    <row r="15085" s="1" customFormat="true"/>
    <row r="15086" s="1" customFormat="true"/>
    <row r="15087" s="1" customFormat="true"/>
    <row r="15088" s="1" customFormat="true"/>
    <row r="15089" s="1" customFormat="true"/>
    <row r="15090" s="1" customFormat="true"/>
    <row r="15091" s="1" customFormat="true"/>
    <row r="15092" s="1" customFormat="true"/>
    <row r="15093" s="1" customFormat="true"/>
    <row r="15094" s="1" customFormat="true"/>
    <row r="15095" s="1" customFormat="true"/>
    <row r="15096" s="1" customFormat="true"/>
    <row r="15097" s="1" customFormat="true"/>
    <row r="15098" s="1" customFormat="true"/>
    <row r="15099" s="1" customFormat="true"/>
    <row r="15100" s="1" customFormat="true"/>
    <row r="15101" s="1" customFormat="true"/>
    <row r="15102" s="1" customFormat="true"/>
    <row r="15103" s="1" customFormat="true"/>
    <row r="15104" s="1" customFormat="true"/>
    <row r="15105" s="1" customFormat="true"/>
    <row r="15106" s="1" customFormat="true"/>
    <row r="15107" s="1" customFormat="true"/>
    <row r="15108" s="1" customFormat="true"/>
    <row r="15109" s="1" customFormat="true"/>
    <row r="15110" s="1" customFormat="true"/>
    <row r="15111" s="1" customFormat="true"/>
    <row r="15112" s="1" customFormat="true"/>
    <row r="15113" s="1" customFormat="true"/>
    <row r="15114" s="1" customFormat="true"/>
    <row r="15115" s="1" customFormat="true"/>
    <row r="15116" s="1" customFormat="true"/>
    <row r="15117" s="1" customFormat="true"/>
    <row r="15118" s="1" customFormat="true"/>
    <row r="15119" s="1" customFormat="true"/>
    <row r="15120" s="1" customFormat="true"/>
    <row r="15121" s="1" customFormat="true"/>
    <row r="15122" s="1" customFormat="true"/>
    <row r="15123" s="1" customFormat="true"/>
    <row r="15124" s="1" customFormat="true"/>
    <row r="15125" s="1" customFormat="true"/>
    <row r="15126" s="1" customFormat="true"/>
    <row r="15127" s="1" customFormat="true"/>
    <row r="15128" s="1" customFormat="true"/>
    <row r="15129" s="1" customFormat="true"/>
    <row r="15130" s="1" customFormat="true"/>
    <row r="15131" s="1" customFormat="true"/>
    <row r="15132" s="1" customFormat="true"/>
    <row r="15133" s="1" customFormat="true"/>
    <row r="15134" s="1" customFormat="true"/>
    <row r="15135" s="1" customFormat="true"/>
    <row r="15136" s="1" customFormat="true"/>
    <row r="15137" s="1" customFormat="true"/>
    <row r="15138" s="1" customFormat="true"/>
    <row r="15139" s="1" customFormat="true"/>
    <row r="15140" s="1" customFormat="true"/>
    <row r="15141" s="1" customFormat="true"/>
    <row r="15142" s="1" customFormat="true"/>
    <row r="15143" s="1" customFormat="true"/>
    <row r="15144" s="1" customFormat="true"/>
    <row r="15145" s="1" customFormat="true"/>
    <row r="15146" s="1" customFormat="true"/>
    <row r="15147" s="1" customFormat="true"/>
    <row r="15148" s="1" customFormat="true"/>
    <row r="15149" s="1" customFormat="true"/>
    <row r="15150" s="1" customFormat="true"/>
    <row r="15151" s="1" customFormat="true"/>
    <row r="15152" s="1" customFormat="true"/>
    <row r="15153" s="1" customFormat="true"/>
    <row r="15154" s="1" customFormat="true"/>
    <row r="15155" s="1" customFormat="true"/>
    <row r="15156" s="1" customFormat="true"/>
    <row r="15157" s="1" customFormat="true"/>
    <row r="15158" s="1" customFormat="true"/>
    <row r="15159" s="1" customFormat="true"/>
    <row r="15160" s="1" customFormat="true"/>
    <row r="15161" s="1" customFormat="true"/>
    <row r="15162" s="1" customFormat="true"/>
    <row r="15163" s="1" customFormat="true"/>
    <row r="15164" s="1" customFormat="true"/>
    <row r="15165" s="1" customFormat="true"/>
    <row r="15166" s="1" customFormat="true"/>
    <row r="15167" s="1" customFormat="true"/>
    <row r="15168" s="1" customFormat="true"/>
    <row r="15169" s="1" customFormat="true"/>
    <row r="15170" s="1" customFormat="true"/>
    <row r="15171" s="1" customFormat="true"/>
    <row r="15172" s="1" customFormat="true"/>
    <row r="15173" s="1" customFormat="true"/>
    <row r="15174" s="1" customFormat="true"/>
    <row r="15175" s="1" customFormat="true"/>
    <row r="15176" s="1" customFormat="true"/>
    <row r="15177" s="1" customFormat="true"/>
    <row r="15178" s="1" customFormat="true"/>
    <row r="15179" s="1" customFormat="true"/>
    <row r="15180" s="1" customFormat="true"/>
    <row r="15181" s="1" customFormat="true"/>
    <row r="15182" s="1" customFormat="true"/>
    <row r="15183" s="1" customFormat="true"/>
    <row r="15184" s="1" customFormat="true"/>
    <row r="15185" s="1" customFormat="true"/>
    <row r="15186" s="1" customFormat="true"/>
    <row r="15187" s="1" customFormat="true"/>
    <row r="15188" s="1" customFormat="true"/>
    <row r="15189" s="1" customFormat="true"/>
    <row r="15190" s="1" customFormat="true"/>
    <row r="15191" s="1" customFormat="true"/>
    <row r="15192" s="1" customFormat="true"/>
    <row r="15193" s="1" customFormat="true"/>
    <row r="15194" s="1" customFormat="true"/>
    <row r="15195" s="1" customFormat="true"/>
    <row r="15196" s="1" customFormat="true"/>
    <row r="15197" s="1" customFormat="true"/>
    <row r="15198" s="1" customFormat="true"/>
    <row r="15199" s="1" customFormat="true"/>
    <row r="15200" s="1" customFormat="true"/>
    <row r="15201" s="1" customFormat="true"/>
    <row r="15202" s="1" customFormat="true"/>
    <row r="15203" s="1" customFormat="true"/>
    <row r="15204" s="1" customFormat="true"/>
    <row r="15205" s="1" customFormat="true"/>
    <row r="15206" s="1" customFormat="true"/>
    <row r="15207" s="1" customFormat="true"/>
    <row r="15208" s="1" customFormat="true"/>
    <row r="15209" s="1" customFormat="true"/>
    <row r="15210" s="1" customFormat="true"/>
    <row r="15211" s="1" customFormat="true"/>
    <row r="15212" s="1" customFormat="true"/>
    <row r="15213" s="1" customFormat="true"/>
    <row r="15214" s="1" customFormat="true"/>
    <row r="15215" s="1" customFormat="true"/>
    <row r="15216" s="1" customFormat="true"/>
    <row r="15217" s="1" customFormat="true"/>
    <row r="15218" s="1" customFormat="true"/>
    <row r="15219" s="1" customFormat="true"/>
    <row r="15220" s="1" customFormat="true"/>
    <row r="15221" s="1" customFormat="true"/>
    <row r="15222" s="1" customFormat="true"/>
    <row r="15223" s="1" customFormat="true"/>
    <row r="15224" s="1" customFormat="true"/>
    <row r="15225" s="1" customFormat="true"/>
    <row r="15226" s="1" customFormat="true"/>
    <row r="15227" s="1" customFormat="true"/>
    <row r="15228" s="1" customFormat="true"/>
    <row r="15229" s="1" customFormat="true"/>
    <row r="15230" s="1" customFormat="true"/>
    <row r="15231" s="1" customFormat="true"/>
    <row r="15232" s="1" customFormat="true"/>
    <row r="15233" s="1" customFormat="true"/>
    <row r="15234" s="1" customFormat="true"/>
    <row r="15235" s="1" customFormat="true"/>
    <row r="15236" s="1" customFormat="true"/>
    <row r="15237" s="1" customFormat="true"/>
    <row r="15238" s="1" customFormat="true"/>
    <row r="15239" s="1" customFormat="true"/>
    <row r="15240" s="1" customFormat="true"/>
    <row r="15241" s="1" customFormat="true"/>
    <row r="15242" s="1" customFormat="true"/>
    <row r="15243" s="1" customFormat="true"/>
    <row r="15244" s="1" customFormat="true"/>
    <row r="15245" s="1" customFormat="true"/>
    <row r="15246" s="1" customFormat="true"/>
    <row r="15247" s="1" customFormat="true"/>
    <row r="15248" s="1" customFormat="true"/>
    <row r="15249" s="1" customFormat="true"/>
    <row r="15250" s="1" customFormat="true"/>
    <row r="15251" s="1" customFormat="true"/>
    <row r="15252" s="1" customFormat="true"/>
    <row r="15253" s="1" customFormat="true"/>
    <row r="15254" s="1" customFormat="true"/>
    <row r="15255" s="1" customFormat="true"/>
    <row r="15256" s="1" customFormat="true"/>
    <row r="15257" s="1" customFormat="true"/>
    <row r="15258" s="1" customFormat="true"/>
    <row r="15259" s="1" customFormat="true"/>
    <row r="15260" s="1" customFormat="true"/>
    <row r="15261" s="1" customFormat="true"/>
    <row r="15262" s="1" customFormat="true"/>
    <row r="15263" s="1" customFormat="true"/>
    <row r="15264" s="1" customFormat="true"/>
    <row r="15265" s="1" customFormat="true"/>
    <row r="15266" s="1" customFormat="true"/>
    <row r="15267" s="1" customFormat="true"/>
    <row r="15268" s="1" customFormat="true"/>
    <row r="15269" s="1" customFormat="true"/>
    <row r="15270" s="1" customFormat="true"/>
    <row r="15271" s="1" customFormat="true"/>
    <row r="15272" s="1" customFormat="true"/>
    <row r="15273" s="1" customFormat="true"/>
    <row r="15274" s="1" customFormat="true"/>
    <row r="15275" s="1" customFormat="true"/>
    <row r="15276" s="1" customFormat="true"/>
    <row r="15277" s="1" customFormat="true"/>
    <row r="15278" s="1" customFormat="true"/>
    <row r="15279" s="1" customFormat="true"/>
    <row r="15280" s="1" customFormat="true"/>
    <row r="15281" s="1" customFormat="true"/>
    <row r="15282" s="1" customFormat="true"/>
    <row r="15283" s="1" customFormat="true"/>
    <row r="15284" s="1" customFormat="true"/>
    <row r="15285" s="1" customFormat="true"/>
    <row r="15286" s="1" customFormat="true"/>
    <row r="15287" s="1" customFormat="true"/>
    <row r="15288" s="1" customFormat="true"/>
    <row r="15289" s="1" customFormat="true"/>
    <row r="15290" s="1" customFormat="true"/>
    <row r="15291" s="1" customFormat="true"/>
    <row r="15292" s="1" customFormat="true"/>
    <row r="15293" s="1" customFormat="true"/>
    <row r="15294" s="1" customFormat="true"/>
    <row r="15295" s="1" customFormat="true"/>
    <row r="15296" s="1" customFormat="true"/>
    <row r="15297" s="1" customFormat="true"/>
    <row r="15298" s="1" customFormat="true"/>
    <row r="15299" s="1" customFormat="true"/>
    <row r="15300" s="1" customFormat="true"/>
    <row r="15301" s="1" customFormat="true"/>
    <row r="15302" s="1" customFormat="true"/>
    <row r="15303" s="1" customFormat="true"/>
    <row r="15304" s="1" customFormat="true"/>
    <row r="15305" s="1" customFormat="true"/>
    <row r="15306" s="1" customFormat="true"/>
    <row r="15307" s="1" customFormat="true"/>
    <row r="15308" s="1" customFormat="true"/>
    <row r="15309" s="1" customFormat="true"/>
    <row r="15310" s="1" customFormat="true"/>
    <row r="15311" s="1" customFormat="true"/>
    <row r="15312" s="1" customFormat="true"/>
    <row r="15313" s="1" customFormat="true"/>
    <row r="15314" s="1" customFormat="true"/>
    <row r="15315" s="1" customFormat="true"/>
    <row r="15316" s="1" customFormat="true"/>
    <row r="15317" s="1" customFormat="true"/>
    <row r="15318" s="1" customFormat="true"/>
    <row r="15319" s="1" customFormat="true"/>
    <row r="15320" s="1" customFormat="true"/>
    <row r="15321" s="1" customFormat="true"/>
    <row r="15322" s="1" customFormat="true"/>
    <row r="15323" s="1" customFormat="true"/>
    <row r="15324" s="1" customFormat="true"/>
    <row r="15325" s="1" customFormat="true"/>
    <row r="15326" s="1" customFormat="true"/>
    <row r="15327" s="1" customFormat="true"/>
    <row r="15328" s="1" customFormat="true"/>
    <row r="15329" s="1" customFormat="true"/>
    <row r="15330" s="1" customFormat="true"/>
    <row r="15331" s="1" customFormat="true"/>
    <row r="15332" s="1" customFormat="true"/>
    <row r="15333" s="1" customFormat="true"/>
    <row r="15334" s="1" customFormat="true"/>
    <row r="15335" s="1" customFormat="true"/>
    <row r="15336" s="1" customFormat="true"/>
    <row r="15337" s="1" customFormat="true"/>
    <row r="15338" s="1" customFormat="true"/>
    <row r="15339" s="1" customFormat="true"/>
    <row r="15340" s="1" customFormat="true"/>
    <row r="15341" s="1" customFormat="true"/>
    <row r="15342" s="1" customFormat="true"/>
    <row r="15343" s="1" customFormat="true"/>
    <row r="15344" s="1" customFormat="true"/>
    <row r="15345" s="1" customFormat="true"/>
    <row r="15346" s="1" customFormat="true"/>
    <row r="15347" s="1" customFormat="true"/>
    <row r="15348" s="1" customFormat="true"/>
    <row r="15349" s="1" customFormat="true"/>
    <row r="15350" s="1" customFormat="true"/>
    <row r="15351" s="1" customFormat="true"/>
    <row r="15352" s="1" customFormat="true"/>
    <row r="15353" s="1" customFormat="true"/>
    <row r="15354" s="1" customFormat="true"/>
    <row r="15355" s="1" customFormat="true"/>
    <row r="15356" s="1" customFormat="true"/>
    <row r="15357" s="1" customFormat="true"/>
    <row r="15358" s="1" customFormat="true"/>
    <row r="15359" s="1" customFormat="true"/>
    <row r="15360" s="1" customFormat="true"/>
    <row r="15361" s="1" customFormat="true"/>
    <row r="15362" s="1" customFormat="true"/>
    <row r="15363" s="1" customFormat="true"/>
    <row r="15364" s="1" customFormat="true"/>
    <row r="15365" s="1" customFormat="true"/>
    <row r="15366" s="1" customFormat="true"/>
    <row r="15367" s="1" customFormat="true"/>
    <row r="15368" s="1" customFormat="true"/>
    <row r="15369" s="1" customFormat="true"/>
    <row r="15370" s="1" customFormat="true"/>
    <row r="15371" s="1" customFormat="true"/>
    <row r="15372" s="1" customFormat="true"/>
    <row r="15373" s="1" customFormat="true"/>
    <row r="15374" s="1" customFormat="true"/>
    <row r="15375" s="1" customFormat="true"/>
    <row r="15376" s="1" customFormat="true"/>
    <row r="15377" s="1" customFormat="true"/>
    <row r="15378" s="1" customFormat="true"/>
    <row r="15379" s="1" customFormat="true"/>
    <row r="15380" s="1" customFormat="true"/>
    <row r="15381" s="1" customFormat="true"/>
    <row r="15382" s="1" customFormat="true"/>
    <row r="15383" s="1" customFormat="true"/>
    <row r="15384" s="1" customFormat="true"/>
    <row r="15385" s="1" customFormat="true"/>
    <row r="15386" s="1" customFormat="true"/>
    <row r="15387" s="1" customFormat="true"/>
    <row r="15388" s="1" customFormat="true"/>
    <row r="15389" s="1" customFormat="true"/>
    <row r="15390" s="1" customFormat="true"/>
    <row r="15391" s="1" customFormat="true"/>
    <row r="15392" s="1" customFormat="true"/>
    <row r="15393" s="1" customFormat="true"/>
    <row r="15394" s="1" customFormat="true"/>
    <row r="15395" s="1" customFormat="true"/>
    <row r="15396" s="1" customFormat="true"/>
    <row r="15397" s="1" customFormat="true"/>
    <row r="15398" s="1" customFormat="true"/>
    <row r="15399" s="1" customFormat="true"/>
    <row r="15400" s="1" customFormat="true"/>
    <row r="15401" s="1" customFormat="true"/>
    <row r="15402" s="1" customFormat="true"/>
    <row r="15403" s="1" customFormat="true"/>
    <row r="15404" s="1" customFormat="true"/>
    <row r="15405" s="1" customFormat="true"/>
    <row r="15406" s="1" customFormat="true"/>
    <row r="15407" s="1" customFormat="true"/>
    <row r="15408" s="1" customFormat="true"/>
    <row r="15409" s="1" customFormat="true"/>
    <row r="15410" s="1" customFormat="true"/>
    <row r="15411" s="1" customFormat="true"/>
    <row r="15412" s="1" customFormat="true"/>
    <row r="15413" s="1" customFormat="true"/>
    <row r="15414" s="1" customFormat="true"/>
    <row r="15415" s="1" customFormat="true"/>
    <row r="15416" s="1" customFormat="true"/>
    <row r="15417" s="1" customFormat="true"/>
    <row r="15418" s="1" customFormat="true"/>
    <row r="15419" s="1" customFormat="true"/>
    <row r="15420" s="1" customFormat="true"/>
    <row r="15421" s="1" customFormat="true"/>
    <row r="15422" s="1" customFormat="true"/>
    <row r="15423" s="1" customFormat="true"/>
    <row r="15424" s="1" customFormat="true"/>
    <row r="15425" s="1" customFormat="true"/>
    <row r="15426" s="1" customFormat="true"/>
    <row r="15427" s="1" customFormat="true"/>
    <row r="15428" s="1" customFormat="true"/>
    <row r="15429" s="1" customFormat="true"/>
    <row r="15430" s="1" customFormat="true"/>
    <row r="15431" s="1" customFormat="true"/>
    <row r="15432" s="1" customFormat="true"/>
    <row r="15433" s="1" customFormat="true"/>
    <row r="15434" s="1" customFormat="true"/>
    <row r="15435" s="1" customFormat="true"/>
    <row r="15436" s="1" customFormat="true"/>
    <row r="15437" s="1" customFormat="true"/>
    <row r="15438" s="1" customFormat="true"/>
    <row r="15439" s="1" customFormat="true"/>
    <row r="15440" s="1" customFormat="true"/>
    <row r="15441" s="1" customFormat="true"/>
    <row r="15442" s="1" customFormat="true"/>
    <row r="15443" s="1" customFormat="true"/>
    <row r="15444" s="1" customFormat="true"/>
    <row r="15445" s="1" customFormat="true"/>
    <row r="15446" s="1" customFormat="true"/>
    <row r="15447" s="1" customFormat="true"/>
    <row r="15448" s="1" customFormat="true"/>
    <row r="15449" s="1" customFormat="true"/>
    <row r="15450" s="1" customFormat="true"/>
    <row r="15451" s="1" customFormat="true"/>
    <row r="15452" s="1" customFormat="true"/>
    <row r="15453" s="1" customFormat="true"/>
    <row r="15454" s="1" customFormat="true"/>
    <row r="15455" s="1" customFormat="true"/>
    <row r="15456" s="1" customFormat="true"/>
    <row r="15457" s="1" customFormat="true"/>
    <row r="15458" s="1" customFormat="true"/>
    <row r="15459" s="1" customFormat="true"/>
    <row r="15460" s="1" customFormat="true"/>
    <row r="15461" s="1" customFormat="true"/>
    <row r="15462" s="1" customFormat="true"/>
    <row r="15463" s="1" customFormat="true"/>
    <row r="15464" s="1" customFormat="true"/>
    <row r="15465" s="1" customFormat="true"/>
    <row r="15466" s="1" customFormat="true"/>
    <row r="15467" s="1" customFormat="true"/>
    <row r="15468" s="1" customFormat="true"/>
    <row r="15469" s="1" customFormat="true"/>
    <row r="15470" s="1" customFormat="true"/>
    <row r="15471" s="1" customFormat="true"/>
    <row r="15472" s="1" customFormat="true"/>
    <row r="15473" s="1" customFormat="true"/>
    <row r="15474" s="1" customFormat="true"/>
    <row r="15475" s="1" customFormat="true"/>
    <row r="15476" s="1" customFormat="true"/>
    <row r="15477" s="1" customFormat="true"/>
    <row r="15478" s="1" customFormat="true"/>
    <row r="15479" s="1" customFormat="true"/>
    <row r="15480" s="1" customFormat="true"/>
    <row r="15481" s="1" customFormat="true"/>
    <row r="15482" s="1" customFormat="true"/>
    <row r="15483" s="1" customFormat="true"/>
    <row r="15484" s="1" customFormat="true"/>
    <row r="15485" s="1" customFormat="true"/>
    <row r="15486" s="1" customFormat="true"/>
    <row r="15487" s="1" customFormat="true"/>
    <row r="15488" s="1" customFormat="true"/>
    <row r="15489" s="1" customFormat="true"/>
    <row r="15490" s="1" customFormat="true"/>
    <row r="15491" s="1" customFormat="true"/>
    <row r="15492" s="1" customFormat="true"/>
    <row r="15493" s="1" customFormat="true"/>
    <row r="15494" s="1" customFormat="true"/>
    <row r="15495" s="1" customFormat="true"/>
    <row r="15496" s="1" customFormat="true"/>
    <row r="15497" s="1" customFormat="true"/>
    <row r="15498" s="1" customFormat="true"/>
    <row r="15499" s="1" customFormat="true"/>
    <row r="15500" s="1" customFormat="true"/>
    <row r="15501" s="1" customFormat="true"/>
    <row r="15502" s="1" customFormat="true"/>
    <row r="15503" s="1" customFormat="true"/>
    <row r="15504" s="1" customFormat="true"/>
    <row r="15505" s="1" customFormat="true"/>
    <row r="15506" s="1" customFormat="true"/>
    <row r="15507" s="1" customFormat="true"/>
    <row r="15508" s="1" customFormat="true"/>
    <row r="15509" s="1" customFormat="true"/>
    <row r="15510" s="1" customFormat="true"/>
    <row r="15511" s="1" customFormat="true"/>
    <row r="15512" s="1" customFormat="true"/>
    <row r="15513" s="1" customFormat="true"/>
    <row r="15514" s="1" customFormat="true"/>
    <row r="15515" s="1" customFormat="true"/>
    <row r="15516" s="1" customFormat="true"/>
    <row r="15517" s="1" customFormat="true"/>
    <row r="15518" s="1" customFormat="true"/>
    <row r="15519" s="1" customFormat="true"/>
    <row r="15520" s="1" customFormat="true"/>
    <row r="15521" s="1" customFormat="true"/>
    <row r="15522" s="1" customFormat="true"/>
    <row r="15523" s="1" customFormat="true"/>
    <row r="15524" s="1" customFormat="true"/>
    <row r="15525" s="1" customFormat="true"/>
    <row r="15526" s="1" customFormat="true"/>
    <row r="15527" s="1" customFormat="true"/>
    <row r="15528" s="1" customFormat="true"/>
    <row r="15529" s="1" customFormat="true"/>
    <row r="15530" s="1" customFormat="true"/>
    <row r="15531" s="1" customFormat="true"/>
    <row r="15532" s="1" customFormat="true"/>
    <row r="15533" s="1" customFormat="true"/>
    <row r="15534" s="1" customFormat="true"/>
    <row r="15535" s="1" customFormat="true"/>
    <row r="15536" s="1" customFormat="true"/>
    <row r="15537" s="1" customFormat="true"/>
    <row r="15538" s="1" customFormat="true"/>
    <row r="15539" s="1" customFormat="true"/>
    <row r="15540" s="1" customFormat="true"/>
    <row r="15541" s="1" customFormat="true"/>
    <row r="15542" s="1" customFormat="true"/>
    <row r="15543" s="1" customFormat="true"/>
    <row r="15544" s="1" customFormat="true"/>
    <row r="15545" s="1" customFormat="true"/>
    <row r="15546" s="1" customFormat="true"/>
    <row r="15547" s="1" customFormat="true"/>
    <row r="15548" s="1" customFormat="true"/>
    <row r="15549" s="1" customFormat="true"/>
    <row r="15550" s="1" customFormat="true"/>
    <row r="15551" s="1" customFormat="true"/>
    <row r="15552" s="1" customFormat="true"/>
    <row r="15553" s="1" customFormat="true"/>
    <row r="15554" s="1" customFormat="true"/>
    <row r="15555" s="1" customFormat="true"/>
    <row r="15556" s="1" customFormat="true"/>
    <row r="15557" s="1" customFormat="true"/>
    <row r="15558" s="1" customFormat="true"/>
    <row r="15559" s="1" customFormat="true"/>
    <row r="15560" s="1" customFormat="true"/>
    <row r="15561" s="1" customFormat="true"/>
    <row r="15562" s="1" customFormat="true"/>
    <row r="15563" s="1" customFormat="true"/>
    <row r="15564" s="1" customFormat="true"/>
    <row r="15565" s="1" customFormat="true"/>
    <row r="15566" s="1" customFormat="true"/>
    <row r="15567" s="1" customFormat="true"/>
    <row r="15568" s="1" customFormat="true"/>
    <row r="15569" s="1" customFormat="true"/>
    <row r="15570" s="1" customFormat="true"/>
    <row r="15571" s="1" customFormat="true"/>
    <row r="15572" s="1" customFormat="true"/>
    <row r="15573" s="1" customFormat="true"/>
    <row r="15574" s="1" customFormat="true"/>
    <row r="15575" s="1" customFormat="true"/>
    <row r="15576" s="1" customFormat="true"/>
    <row r="15577" s="1" customFormat="true"/>
    <row r="15578" s="1" customFormat="true"/>
    <row r="15579" s="1" customFormat="true"/>
    <row r="15580" s="1" customFormat="true"/>
    <row r="15581" s="1" customFormat="true"/>
    <row r="15582" s="1" customFormat="true"/>
    <row r="15583" s="1" customFormat="true"/>
    <row r="15584" s="1" customFormat="true"/>
    <row r="15585" s="1" customFormat="true"/>
    <row r="15586" s="1" customFormat="true"/>
    <row r="15587" s="1" customFormat="true"/>
    <row r="15588" s="1" customFormat="true"/>
    <row r="15589" s="1" customFormat="true"/>
    <row r="15590" s="1" customFormat="true"/>
    <row r="15591" s="1" customFormat="true"/>
    <row r="15592" s="1" customFormat="true"/>
    <row r="15593" s="1" customFormat="true"/>
    <row r="15594" s="1" customFormat="true"/>
    <row r="15595" s="1" customFormat="true"/>
    <row r="15596" s="1" customFormat="true"/>
    <row r="15597" s="1" customFormat="true"/>
    <row r="15598" s="1" customFormat="true"/>
    <row r="15599" s="1" customFormat="true"/>
    <row r="15600" s="1" customFormat="true"/>
    <row r="15601" s="1" customFormat="true"/>
    <row r="15602" s="1" customFormat="true"/>
    <row r="15603" s="1" customFormat="true"/>
    <row r="15604" s="1" customFormat="true"/>
    <row r="15605" s="1" customFormat="true"/>
    <row r="15606" s="1" customFormat="true"/>
    <row r="15607" s="1" customFormat="true"/>
    <row r="15608" s="1" customFormat="true"/>
    <row r="15609" s="1" customFormat="true"/>
    <row r="15610" s="1" customFormat="true"/>
    <row r="15611" s="1" customFormat="true"/>
    <row r="15612" s="1" customFormat="true"/>
    <row r="15613" s="1" customFormat="true"/>
    <row r="15614" s="1" customFormat="true"/>
    <row r="15615" s="1" customFormat="true"/>
    <row r="15616" s="1" customFormat="true"/>
    <row r="15617" s="1" customFormat="true"/>
    <row r="15618" s="1" customFormat="true"/>
    <row r="15619" s="1" customFormat="true"/>
    <row r="15620" s="1" customFormat="true"/>
    <row r="15621" s="1" customFormat="true"/>
    <row r="15622" s="1" customFormat="true"/>
    <row r="15623" s="1" customFormat="true"/>
    <row r="15624" s="1" customFormat="true"/>
    <row r="15625" s="1" customFormat="true"/>
    <row r="15626" s="1" customFormat="true"/>
    <row r="15627" s="1" customFormat="true"/>
    <row r="15628" s="1" customFormat="true"/>
    <row r="15629" s="1" customFormat="true"/>
    <row r="15630" s="1" customFormat="true"/>
    <row r="15631" s="1" customFormat="true"/>
    <row r="15632" s="1" customFormat="true"/>
    <row r="15633" s="1" customFormat="true"/>
    <row r="15634" s="1" customFormat="true"/>
    <row r="15635" s="1" customFormat="true"/>
    <row r="15636" s="1" customFormat="true"/>
    <row r="15637" s="1" customFormat="true"/>
    <row r="15638" s="1" customFormat="true"/>
    <row r="15639" s="1" customFormat="true"/>
    <row r="15640" s="1" customFormat="true"/>
    <row r="15641" s="1" customFormat="true"/>
    <row r="15642" s="1" customFormat="true"/>
    <row r="15643" s="1" customFormat="true"/>
    <row r="15644" s="1" customFormat="true"/>
    <row r="15645" s="1" customFormat="true"/>
    <row r="15646" s="1" customFormat="true"/>
    <row r="15647" s="1" customFormat="true"/>
    <row r="15648" s="1" customFormat="true"/>
    <row r="15649" s="1" customFormat="true"/>
    <row r="15650" s="1" customFormat="true"/>
    <row r="15651" s="1" customFormat="true"/>
    <row r="15652" s="1" customFormat="true"/>
    <row r="15653" s="1" customFormat="true"/>
    <row r="15654" s="1" customFormat="true"/>
    <row r="15655" s="1" customFormat="true"/>
    <row r="15656" s="1" customFormat="true"/>
    <row r="15657" s="1" customFormat="true"/>
    <row r="15658" s="1" customFormat="true"/>
    <row r="15659" s="1" customFormat="true"/>
    <row r="15660" s="1" customFormat="true"/>
    <row r="15661" s="1" customFormat="true"/>
    <row r="15662" s="1" customFormat="true"/>
    <row r="15663" s="1" customFormat="true"/>
    <row r="15664" s="1" customFormat="true"/>
    <row r="15665" s="1" customFormat="true"/>
    <row r="15666" s="1" customFormat="true"/>
    <row r="15667" s="1" customFormat="true"/>
    <row r="15668" s="1" customFormat="true"/>
    <row r="15669" s="1" customFormat="true"/>
    <row r="15670" s="1" customFormat="true"/>
    <row r="15671" s="1" customFormat="true"/>
    <row r="15672" s="1" customFormat="true"/>
    <row r="15673" s="1" customFormat="true"/>
    <row r="15674" s="1" customFormat="true"/>
    <row r="15675" s="1" customFormat="true"/>
    <row r="15676" s="1" customFormat="true"/>
    <row r="15677" s="1" customFormat="true"/>
    <row r="15678" s="1" customFormat="true"/>
    <row r="15679" s="1" customFormat="true"/>
    <row r="15680" s="1" customFormat="true"/>
    <row r="15681" s="1" customFormat="true"/>
    <row r="15682" s="1" customFormat="true"/>
    <row r="15683" s="1" customFormat="true"/>
    <row r="15684" s="1" customFormat="true"/>
    <row r="15685" s="1" customFormat="true"/>
    <row r="15686" s="1" customFormat="true"/>
    <row r="15687" s="1" customFormat="true"/>
    <row r="15688" s="1" customFormat="true"/>
    <row r="15689" s="1" customFormat="true"/>
    <row r="15690" s="1" customFormat="true"/>
    <row r="15691" s="1" customFormat="true"/>
    <row r="15692" s="1" customFormat="true"/>
    <row r="15693" s="1" customFormat="true"/>
    <row r="15694" s="1" customFormat="true"/>
    <row r="15695" s="1" customFormat="true"/>
    <row r="15696" s="1" customFormat="true"/>
    <row r="15697" s="1" customFormat="true"/>
    <row r="15698" s="1" customFormat="true"/>
    <row r="15699" s="1" customFormat="true"/>
    <row r="15700" s="1" customFormat="true"/>
    <row r="15701" s="1" customFormat="true"/>
    <row r="15702" s="1" customFormat="true"/>
    <row r="15703" s="1" customFormat="true"/>
    <row r="15704" s="1" customFormat="true"/>
    <row r="15705" s="1" customFormat="true"/>
    <row r="15706" s="1" customFormat="true"/>
    <row r="15707" s="1" customFormat="true"/>
    <row r="15708" s="1" customFormat="true"/>
    <row r="15709" s="1" customFormat="true"/>
    <row r="15710" s="1" customFormat="true"/>
    <row r="15711" s="1" customFormat="true"/>
    <row r="15712" s="1" customFormat="true"/>
    <row r="15713" s="1" customFormat="true"/>
    <row r="15714" s="1" customFormat="true"/>
    <row r="15715" s="1" customFormat="true"/>
    <row r="15716" s="1" customFormat="true"/>
    <row r="15717" s="1" customFormat="true"/>
    <row r="15718" s="1" customFormat="true"/>
    <row r="15719" s="1" customFormat="true"/>
    <row r="15720" s="1" customFormat="true"/>
    <row r="15721" s="1" customFormat="true"/>
    <row r="15722" s="1" customFormat="true"/>
    <row r="15723" s="1" customFormat="true"/>
    <row r="15724" s="1" customFormat="true"/>
    <row r="15725" s="1" customFormat="true"/>
    <row r="15726" s="1" customFormat="true"/>
    <row r="15727" s="1" customFormat="true"/>
    <row r="15728" s="1" customFormat="true"/>
    <row r="15729" s="1" customFormat="true"/>
    <row r="15730" s="1" customFormat="true"/>
    <row r="15731" s="1" customFormat="true"/>
    <row r="15732" s="1" customFormat="true"/>
    <row r="15733" s="1" customFormat="true"/>
    <row r="15734" s="1" customFormat="true"/>
    <row r="15735" s="1" customFormat="true"/>
    <row r="15736" s="1" customFormat="true"/>
    <row r="15737" s="1" customFormat="true"/>
    <row r="15738" s="1" customFormat="true"/>
    <row r="15739" s="1" customFormat="true"/>
    <row r="15740" s="1" customFormat="true"/>
    <row r="15741" s="1" customFormat="true"/>
    <row r="15742" s="1" customFormat="true"/>
    <row r="15743" s="1" customFormat="true"/>
    <row r="15744" s="1" customFormat="true"/>
    <row r="15745" s="1" customFormat="true"/>
    <row r="15746" s="1" customFormat="true"/>
    <row r="15747" s="1" customFormat="true"/>
    <row r="15748" s="1" customFormat="true"/>
    <row r="15749" s="1" customFormat="true"/>
    <row r="15750" s="1" customFormat="true"/>
    <row r="15751" s="1" customFormat="true"/>
    <row r="15752" s="1" customFormat="true"/>
    <row r="15753" s="1" customFormat="true"/>
    <row r="15754" s="1" customFormat="true"/>
    <row r="15755" s="1" customFormat="true"/>
    <row r="15756" s="1" customFormat="true"/>
    <row r="15757" s="1" customFormat="true"/>
    <row r="15758" s="1" customFormat="true"/>
    <row r="15759" s="1" customFormat="true"/>
    <row r="15760" s="1" customFormat="true"/>
    <row r="15761" s="1" customFormat="true"/>
    <row r="15762" s="1" customFormat="true"/>
    <row r="15763" s="1" customFormat="true"/>
    <row r="15764" s="1" customFormat="true"/>
    <row r="15765" s="1" customFormat="true"/>
    <row r="15766" s="1" customFormat="true"/>
    <row r="15767" s="1" customFormat="true"/>
    <row r="15768" s="1" customFormat="true"/>
    <row r="15769" s="1" customFormat="true"/>
    <row r="15770" s="1" customFormat="true"/>
    <row r="15771" s="1" customFormat="true"/>
    <row r="15772" s="1" customFormat="true"/>
    <row r="15773" s="1" customFormat="true"/>
    <row r="15774" s="1" customFormat="true"/>
    <row r="15775" s="1" customFormat="true"/>
    <row r="15776" s="1" customFormat="true"/>
    <row r="15777" s="1" customFormat="true"/>
    <row r="15778" s="1" customFormat="true"/>
    <row r="15779" s="1" customFormat="true"/>
    <row r="15780" s="1" customFormat="true"/>
    <row r="15781" s="1" customFormat="true"/>
    <row r="15782" s="1" customFormat="true"/>
    <row r="15783" s="1" customFormat="true"/>
    <row r="15784" s="1" customFormat="true"/>
    <row r="15785" s="1" customFormat="true"/>
    <row r="15786" s="1" customFormat="true"/>
    <row r="15787" s="1" customFormat="true"/>
    <row r="15788" s="1" customFormat="true"/>
    <row r="15789" s="1" customFormat="true"/>
    <row r="15790" s="1" customFormat="true"/>
    <row r="15791" s="1" customFormat="true"/>
    <row r="15792" s="1" customFormat="true"/>
    <row r="15793" s="1" customFormat="true"/>
    <row r="15794" s="1" customFormat="true"/>
    <row r="15795" s="1" customFormat="true"/>
    <row r="15796" s="1" customFormat="true"/>
    <row r="15797" s="1" customFormat="true"/>
    <row r="15798" s="1" customFormat="true"/>
    <row r="15799" s="1" customFormat="true"/>
    <row r="15800" s="1" customFormat="true"/>
    <row r="15801" s="1" customFormat="true"/>
    <row r="15802" s="1" customFormat="true"/>
    <row r="15803" s="1" customFormat="true"/>
    <row r="15804" s="1" customFormat="true"/>
    <row r="15805" s="1" customFormat="true"/>
    <row r="15806" s="1" customFormat="true"/>
    <row r="15807" s="1" customFormat="true"/>
    <row r="15808" s="1" customFormat="true"/>
    <row r="15809" s="1" customFormat="true"/>
    <row r="15810" s="1" customFormat="true"/>
    <row r="15811" s="1" customFormat="true"/>
    <row r="15812" s="1" customFormat="true"/>
    <row r="15813" s="1" customFormat="true"/>
    <row r="15814" s="1" customFormat="true"/>
    <row r="15815" s="1" customFormat="true"/>
    <row r="15816" s="1" customFormat="true"/>
    <row r="15817" s="1" customFormat="true"/>
    <row r="15818" s="1" customFormat="true"/>
    <row r="15819" s="1" customFormat="true"/>
    <row r="15820" s="1" customFormat="true"/>
    <row r="15821" s="1" customFormat="true"/>
    <row r="15822" s="1" customFormat="true"/>
    <row r="15823" s="1" customFormat="true"/>
    <row r="15824" s="1" customFormat="true"/>
    <row r="15825" s="1" customFormat="true"/>
    <row r="15826" s="1" customFormat="true"/>
    <row r="15827" s="1" customFormat="true"/>
    <row r="15828" s="1" customFormat="true"/>
    <row r="15829" s="1" customFormat="true"/>
    <row r="15830" s="1" customFormat="true"/>
    <row r="15831" s="1" customFormat="true"/>
    <row r="15832" s="1" customFormat="true"/>
    <row r="15833" s="1" customFormat="true"/>
    <row r="15834" s="1" customFormat="true"/>
    <row r="15835" s="1" customFormat="true"/>
    <row r="15836" s="1" customFormat="true"/>
    <row r="15837" s="1" customFormat="true"/>
    <row r="15838" s="1" customFormat="true"/>
    <row r="15839" s="1" customFormat="true"/>
    <row r="15840" s="1" customFormat="true"/>
    <row r="15841" s="1" customFormat="true"/>
    <row r="15842" s="1" customFormat="true"/>
    <row r="15843" s="1" customFormat="true"/>
    <row r="15844" s="1" customFormat="true"/>
    <row r="15845" s="1" customFormat="true"/>
    <row r="15846" s="1" customFormat="true"/>
    <row r="15847" s="1" customFormat="true"/>
    <row r="15848" s="1" customFormat="true"/>
    <row r="15849" s="1" customFormat="true"/>
    <row r="15850" s="1" customFormat="true"/>
    <row r="15851" s="1" customFormat="true"/>
    <row r="15852" s="1" customFormat="true"/>
    <row r="15853" s="1" customFormat="true"/>
    <row r="15854" s="1" customFormat="true"/>
    <row r="15855" s="1" customFormat="true"/>
    <row r="15856" s="1" customFormat="true"/>
    <row r="15857" s="1" customFormat="true"/>
    <row r="15858" s="1" customFormat="true"/>
    <row r="15859" s="1" customFormat="true"/>
    <row r="15860" s="1" customFormat="true"/>
    <row r="15861" s="1" customFormat="true"/>
    <row r="15862" s="1" customFormat="true"/>
    <row r="15863" s="1" customFormat="true"/>
    <row r="15864" s="1" customFormat="true"/>
    <row r="15865" s="1" customFormat="true"/>
    <row r="15866" s="1" customFormat="true"/>
    <row r="15867" s="1" customFormat="true"/>
    <row r="15868" s="1" customFormat="true"/>
    <row r="15869" s="1" customFormat="true"/>
    <row r="15870" s="1" customFormat="true"/>
    <row r="15871" s="1" customFormat="true"/>
    <row r="15872" s="1" customFormat="true"/>
    <row r="15873" s="1" customFormat="true"/>
    <row r="15874" s="1" customFormat="true"/>
    <row r="15875" s="1" customFormat="true"/>
    <row r="15876" s="1" customFormat="true"/>
    <row r="15877" s="1" customFormat="true"/>
    <row r="15878" s="1" customFormat="true"/>
    <row r="15879" s="1" customFormat="true"/>
    <row r="15880" s="1" customFormat="true"/>
    <row r="15881" s="1" customFormat="true"/>
    <row r="15882" s="1" customFormat="true"/>
    <row r="15883" s="1" customFormat="true"/>
    <row r="15884" s="1" customFormat="true"/>
    <row r="15885" s="1" customFormat="true"/>
    <row r="15886" s="1" customFormat="true"/>
    <row r="15887" s="1" customFormat="true"/>
    <row r="15888" s="1" customFormat="true"/>
    <row r="15889" s="1" customFormat="true"/>
    <row r="15890" s="1" customFormat="true"/>
    <row r="15891" s="1" customFormat="true"/>
    <row r="15892" s="1" customFormat="true"/>
    <row r="15893" s="1" customFormat="true"/>
    <row r="15894" s="1" customFormat="true"/>
    <row r="15895" s="1" customFormat="true"/>
    <row r="15896" s="1" customFormat="true"/>
    <row r="15897" s="1" customFormat="true"/>
    <row r="15898" s="1" customFormat="true"/>
    <row r="15899" s="1" customFormat="true"/>
    <row r="15900" s="1" customFormat="true"/>
    <row r="15901" s="1" customFormat="true"/>
    <row r="15902" s="1" customFormat="true"/>
    <row r="15903" s="1" customFormat="true"/>
    <row r="15904" s="1" customFormat="true"/>
    <row r="15905" s="1" customFormat="true"/>
    <row r="15906" s="1" customFormat="true"/>
    <row r="15907" s="1" customFormat="true"/>
    <row r="15908" s="1" customFormat="true"/>
    <row r="15909" s="1" customFormat="true"/>
    <row r="15910" s="1" customFormat="true"/>
    <row r="15911" s="1" customFormat="true"/>
    <row r="15912" s="1" customFormat="true"/>
    <row r="15913" s="1" customFormat="true"/>
    <row r="15914" s="1" customFormat="true"/>
    <row r="15915" s="1" customFormat="true"/>
    <row r="15916" s="1" customFormat="true"/>
    <row r="15917" s="1" customFormat="true"/>
    <row r="15918" s="1" customFormat="true"/>
    <row r="15919" s="1" customFormat="true"/>
    <row r="15920" s="1" customFormat="true"/>
    <row r="15921" s="1" customFormat="true"/>
    <row r="15922" s="1" customFormat="true"/>
    <row r="15923" s="1" customFormat="true"/>
    <row r="15924" s="1" customFormat="true"/>
    <row r="15925" s="1" customFormat="true"/>
    <row r="15926" s="1" customFormat="true"/>
    <row r="15927" s="1" customFormat="true"/>
    <row r="15928" s="1" customFormat="true"/>
    <row r="15929" s="1" customFormat="true"/>
    <row r="15930" s="1" customFormat="true"/>
    <row r="15931" s="1" customFormat="true"/>
    <row r="15932" s="1" customFormat="true"/>
    <row r="15933" s="1" customFormat="true"/>
    <row r="15934" s="1" customFormat="true"/>
    <row r="15935" s="1" customFormat="true"/>
    <row r="15936" s="1" customFormat="true"/>
    <row r="15937" s="1" customFormat="true"/>
    <row r="15938" s="1" customFormat="true"/>
    <row r="15939" s="1" customFormat="true"/>
    <row r="15940" s="1" customFormat="true"/>
    <row r="15941" s="1" customFormat="true"/>
    <row r="15942" s="1" customFormat="true"/>
    <row r="15943" s="1" customFormat="true"/>
    <row r="15944" s="1" customFormat="true"/>
    <row r="15945" s="1" customFormat="true"/>
    <row r="15946" s="1" customFormat="true"/>
    <row r="15947" s="1" customFormat="true"/>
    <row r="15948" s="1" customFormat="true"/>
    <row r="15949" s="1" customFormat="true"/>
    <row r="15950" s="1" customFormat="true"/>
    <row r="15951" s="1" customFormat="true"/>
    <row r="15952" s="1" customFormat="true"/>
    <row r="15953" s="1" customFormat="true"/>
    <row r="15954" s="1" customFormat="true"/>
    <row r="15955" s="1" customFormat="true"/>
    <row r="15956" s="1" customFormat="true"/>
    <row r="15957" s="1" customFormat="true"/>
    <row r="15958" s="1" customFormat="true"/>
    <row r="15959" s="1" customFormat="true"/>
    <row r="15960" s="1" customFormat="true"/>
    <row r="15961" s="1" customFormat="true"/>
    <row r="15962" s="1" customFormat="true"/>
    <row r="15963" s="1" customFormat="true"/>
    <row r="15964" s="1" customFormat="true"/>
    <row r="15965" s="1" customFormat="true"/>
    <row r="15966" s="1" customFormat="true"/>
    <row r="15967" s="1" customFormat="true"/>
    <row r="15968" s="1" customFormat="true"/>
    <row r="15969" s="1" customFormat="true"/>
    <row r="15970" s="1" customFormat="true"/>
    <row r="15971" s="1" customFormat="true"/>
    <row r="15972" s="1" customFormat="true"/>
    <row r="15973" s="1" customFormat="true"/>
    <row r="15974" s="1" customFormat="true"/>
    <row r="15975" s="1" customFormat="true"/>
    <row r="15976" s="1" customFormat="true"/>
    <row r="15977" s="1" customFormat="true"/>
    <row r="15978" s="1" customFormat="true"/>
    <row r="15979" s="1" customFormat="true"/>
    <row r="15980" s="1" customFormat="true"/>
    <row r="15981" s="1" customFormat="true"/>
    <row r="15982" s="1" customFormat="true"/>
    <row r="15983" s="1" customFormat="true"/>
    <row r="15984" s="1" customFormat="true"/>
    <row r="15985" s="1" customFormat="true"/>
    <row r="15986" s="1" customFormat="true"/>
    <row r="15987" s="1" customFormat="true"/>
    <row r="15988" s="1" customFormat="true"/>
    <row r="15989" s="1" customFormat="true"/>
    <row r="15990" s="1" customFormat="true"/>
    <row r="15991" s="1" customFormat="true"/>
    <row r="15992" s="1" customFormat="true"/>
    <row r="15993" s="1" customFormat="true"/>
    <row r="15994" s="1" customFormat="true"/>
    <row r="15995" s="1" customFormat="true"/>
    <row r="15996" s="1" customFormat="true"/>
    <row r="15997" s="1" customFormat="true"/>
  </sheetData>
  <mergeCells count="28">
    <mergeCell ref="A1:B1"/>
    <mergeCell ref="A2:O2"/>
    <mergeCell ref="I3:K3"/>
    <mergeCell ref="A37:F37"/>
    <mergeCell ref="A38:O38"/>
    <mergeCell ref="A39:O39"/>
    <mergeCell ref="A40:E40"/>
    <mergeCell ref="K40:L40"/>
    <mergeCell ref="A41:E41"/>
    <mergeCell ref="K41:M41"/>
    <mergeCell ref="A42:E42"/>
    <mergeCell ref="K56:L56"/>
    <mergeCell ref="K57:L5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true"/>
  <pageMargins left="0.393055555555556" right="0.393055555555556" top="0.393055555555556" bottom="0.393055555555556" header="0" footer="0.0784722222222222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8"/>
  <sheetViews>
    <sheetView topLeftCell="A413" workbookViewId="0">
      <selection activeCell="A302" sqref="A302:N444"/>
    </sheetView>
  </sheetViews>
  <sheetFormatPr defaultColWidth="9" defaultRowHeight="14.25"/>
  <cols>
    <col min="7" max="7" width="10.375"/>
    <col min="8" max="8" width="9.375"/>
    <col min="9" max="9" width="10.375"/>
    <col min="12" max="12" width="11.5"/>
  </cols>
  <sheetData>
    <row r="1" ht="20.25" spans="1:14">
      <c r="A1" s="8" t="s">
        <v>0</v>
      </c>
      <c r="B1" s="9"/>
      <c r="C1" s="1"/>
      <c r="D1" s="10"/>
      <c r="E1" s="28"/>
      <c r="F1" s="10"/>
      <c r="G1" s="28"/>
      <c r="H1" s="28"/>
      <c r="I1" s="28"/>
      <c r="J1" s="10"/>
      <c r="K1" s="30"/>
      <c r="L1" s="30"/>
      <c r="M1" s="28"/>
      <c r="N1" s="28"/>
    </row>
    <row r="2" ht="27" spans="1:14">
      <c r="A2" s="11" t="s">
        <v>1</v>
      </c>
      <c r="B2" s="12"/>
      <c r="C2" s="13"/>
      <c r="D2" s="11"/>
      <c r="E2" s="12"/>
      <c r="F2" s="11"/>
      <c r="G2" s="12"/>
      <c r="H2" s="12"/>
      <c r="I2" s="12"/>
      <c r="J2" s="11"/>
      <c r="K2" s="31"/>
      <c r="L2" s="31"/>
      <c r="M2" s="12"/>
      <c r="N2" s="12"/>
    </row>
    <row r="3" ht="15.75" spans="1:14">
      <c r="A3" s="14" t="s">
        <v>2</v>
      </c>
      <c r="B3" s="15"/>
      <c r="C3" s="15"/>
      <c r="D3" s="14"/>
      <c r="E3" s="15"/>
      <c r="F3" s="14"/>
      <c r="G3" s="15"/>
      <c r="H3" s="29"/>
      <c r="I3" s="32" t="s">
        <v>66</v>
      </c>
      <c r="J3" s="33"/>
      <c r="K3" s="34"/>
      <c r="L3" s="30"/>
      <c r="M3" s="29"/>
      <c r="N3" s="54"/>
    </row>
    <row r="4" spans="1:14">
      <c r="A4" s="16" t="s">
        <v>4</v>
      </c>
      <c r="B4" s="17" t="s">
        <v>5</v>
      </c>
      <c r="C4" s="18" t="s">
        <v>6</v>
      </c>
      <c r="D4" s="19" t="s">
        <v>7</v>
      </c>
      <c r="E4" s="17" t="s">
        <v>8</v>
      </c>
      <c r="F4" s="19" t="s">
        <v>9</v>
      </c>
      <c r="G4" s="17" t="s">
        <v>10</v>
      </c>
      <c r="H4" s="17" t="s">
        <v>11</v>
      </c>
      <c r="I4" s="35" t="s">
        <v>12</v>
      </c>
      <c r="J4" s="19" t="s">
        <v>13</v>
      </c>
      <c r="K4" s="36" t="s">
        <v>14</v>
      </c>
      <c r="L4" s="37" t="s">
        <v>15</v>
      </c>
      <c r="M4" s="35" t="s">
        <v>16</v>
      </c>
      <c r="N4" s="17" t="s">
        <v>17</v>
      </c>
    </row>
    <row r="5" spans="1:14">
      <c r="A5" s="16"/>
      <c r="B5" s="17"/>
      <c r="C5" s="18"/>
      <c r="D5" s="19"/>
      <c r="E5" s="17"/>
      <c r="F5" s="19"/>
      <c r="G5" s="17"/>
      <c r="H5" s="17"/>
      <c r="I5" s="38"/>
      <c r="J5" s="19"/>
      <c r="K5" s="36"/>
      <c r="L5" s="39"/>
      <c r="M5" s="38"/>
      <c r="N5" s="17"/>
    </row>
    <row r="6" spans="1:14">
      <c r="A6" s="21">
        <v>4</v>
      </c>
      <c r="B6" s="22" t="s">
        <v>19</v>
      </c>
      <c r="C6" s="23" t="s">
        <v>67</v>
      </c>
      <c r="D6" s="24">
        <v>2</v>
      </c>
      <c r="E6" s="22" t="s">
        <v>21</v>
      </c>
      <c r="F6" s="24">
        <v>3</v>
      </c>
      <c r="G6" s="23">
        <v>91.68</v>
      </c>
      <c r="H6" s="23">
        <v>15.96</v>
      </c>
      <c r="I6" s="23">
        <v>75.72</v>
      </c>
      <c r="J6" s="44">
        <v>7161</v>
      </c>
      <c r="K6" s="45">
        <f t="shared" ref="K6:K66" si="0">SUM(L6/I6)</f>
        <v>8670.37083993661</v>
      </c>
      <c r="L6" s="46">
        <f t="shared" ref="L6:L66" si="1">SUM(G6*J6)</f>
        <v>656520.48</v>
      </c>
      <c r="M6" s="22"/>
      <c r="N6" s="22" t="s">
        <v>22</v>
      </c>
    </row>
    <row r="7" spans="1:14">
      <c r="A7" s="16">
        <v>5</v>
      </c>
      <c r="B7" s="17" t="s">
        <v>19</v>
      </c>
      <c r="C7" s="25" t="s">
        <v>68</v>
      </c>
      <c r="D7" s="19">
        <v>3</v>
      </c>
      <c r="E7" s="17" t="s">
        <v>21</v>
      </c>
      <c r="F7" s="19">
        <v>3</v>
      </c>
      <c r="G7" s="20">
        <v>91.68</v>
      </c>
      <c r="H7" s="20">
        <v>15.96</v>
      </c>
      <c r="I7" s="20">
        <v>75.72</v>
      </c>
      <c r="J7" s="43">
        <v>7202</v>
      </c>
      <c r="K7" s="41">
        <f t="shared" si="0"/>
        <v>8720.01267828843</v>
      </c>
      <c r="L7" s="42">
        <f t="shared" si="1"/>
        <v>660279.36</v>
      </c>
      <c r="M7" s="17"/>
      <c r="N7" s="17" t="s">
        <v>22</v>
      </c>
    </row>
    <row r="8" spans="1:14">
      <c r="A8" s="16">
        <v>6</v>
      </c>
      <c r="B8" s="17" t="s">
        <v>19</v>
      </c>
      <c r="C8" s="25" t="s">
        <v>69</v>
      </c>
      <c r="D8" s="19">
        <v>4</v>
      </c>
      <c r="E8" s="17" t="s">
        <v>21</v>
      </c>
      <c r="F8" s="19">
        <v>3</v>
      </c>
      <c r="G8" s="20">
        <v>91.68</v>
      </c>
      <c r="H8" s="20">
        <v>15.96</v>
      </c>
      <c r="I8" s="20">
        <v>75.72</v>
      </c>
      <c r="J8" s="43">
        <v>7202</v>
      </c>
      <c r="K8" s="41">
        <f t="shared" si="0"/>
        <v>8720.01267828843</v>
      </c>
      <c r="L8" s="42">
        <f t="shared" si="1"/>
        <v>660279.36</v>
      </c>
      <c r="M8" s="17"/>
      <c r="N8" s="17" t="s">
        <v>22</v>
      </c>
    </row>
    <row r="9" spans="1:14">
      <c r="A9" s="26">
        <v>7</v>
      </c>
      <c r="B9" s="17" t="s">
        <v>19</v>
      </c>
      <c r="C9" s="25" t="s">
        <v>70</v>
      </c>
      <c r="D9" s="27">
        <v>5</v>
      </c>
      <c r="E9" s="18" t="s">
        <v>21</v>
      </c>
      <c r="F9" s="27">
        <v>3</v>
      </c>
      <c r="G9" s="20">
        <v>91.68</v>
      </c>
      <c r="H9" s="20">
        <v>15.96</v>
      </c>
      <c r="I9" s="20">
        <v>75.72</v>
      </c>
      <c r="J9" s="43">
        <v>7464</v>
      </c>
      <c r="K9" s="41">
        <f t="shared" si="0"/>
        <v>9037.23613312203</v>
      </c>
      <c r="L9" s="42">
        <f t="shared" si="1"/>
        <v>684299.52</v>
      </c>
      <c r="M9" s="18"/>
      <c r="N9" s="18" t="s">
        <v>22</v>
      </c>
    </row>
    <row r="10" spans="1:14">
      <c r="A10" s="26">
        <v>8</v>
      </c>
      <c r="B10" s="17" t="s">
        <v>19</v>
      </c>
      <c r="C10" s="25" t="s">
        <v>71</v>
      </c>
      <c r="D10" s="27">
        <v>6</v>
      </c>
      <c r="E10" s="18" t="s">
        <v>21</v>
      </c>
      <c r="F10" s="27">
        <v>3</v>
      </c>
      <c r="G10" s="20">
        <v>91.68</v>
      </c>
      <c r="H10" s="20">
        <v>15.96</v>
      </c>
      <c r="I10" s="20">
        <v>75.72</v>
      </c>
      <c r="J10" s="43">
        <v>7453</v>
      </c>
      <c r="K10" s="41">
        <f t="shared" si="0"/>
        <v>9023.9175911252</v>
      </c>
      <c r="L10" s="42">
        <f t="shared" si="1"/>
        <v>683291.04</v>
      </c>
      <c r="M10" s="18"/>
      <c r="N10" s="18" t="s">
        <v>22</v>
      </c>
    </row>
    <row r="11" spans="1:14">
      <c r="A11" s="16">
        <v>9</v>
      </c>
      <c r="B11" s="17" t="s">
        <v>19</v>
      </c>
      <c r="C11" s="25" t="s">
        <v>72</v>
      </c>
      <c r="D11" s="27">
        <v>7</v>
      </c>
      <c r="E11" s="18" t="s">
        <v>21</v>
      </c>
      <c r="F11" s="27">
        <v>3</v>
      </c>
      <c r="G11" s="20">
        <v>91.68</v>
      </c>
      <c r="H11" s="20">
        <v>15.96</v>
      </c>
      <c r="I11" s="20">
        <v>75.72</v>
      </c>
      <c r="J11" s="43">
        <v>7483</v>
      </c>
      <c r="K11" s="41">
        <f t="shared" si="0"/>
        <v>9060.24088748019</v>
      </c>
      <c r="L11" s="42">
        <f t="shared" si="1"/>
        <v>686041.44</v>
      </c>
      <c r="M11" s="18"/>
      <c r="N11" s="18" t="s">
        <v>22</v>
      </c>
    </row>
    <row r="12" spans="1:14">
      <c r="A12" s="16">
        <v>10</v>
      </c>
      <c r="B12" s="17" t="s">
        <v>19</v>
      </c>
      <c r="C12" s="25" t="s">
        <v>73</v>
      </c>
      <c r="D12" s="27">
        <v>8</v>
      </c>
      <c r="E12" s="18" t="s">
        <v>21</v>
      </c>
      <c r="F12" s="27">
        <v>3</v>
      </c>
      <c r="G12" s="20">
        <v>91.68</v>
      </c>
      <c r="H12" s="20">
        <v>15.96</v>
      </c>
      <c r="I12" s="20">
        <v>75.72</v>
      </c>
      <c r="J12" s="43">
        <v>7483</v>
      </c>
      <c r="K12" s="41">
        <f t="shared" si="0"/>
        <v>9060.24088748019</v>
      </c>
      <c r="L12" s="42">
        <f t="shared" si="1"/>
        <v>686041.44</v>
      </c>
      <c r="M12" s="18"/>
      <c r="N12" s="18" t="s">
        <v>22</v>
      </c>
    </row>
    <row r="13" spans="1:14">
      <c r="A13" s="16">
        <v>11</v>
      </c>
      <c r="B13" s="17" t="s">
        <v>19</v>
      </c>
      <c r="C13" s="25" t="s">
        <v>74</v>
      </c>
      <c r="D13" s="27">
        <v>9</v>
      </c>
      <c r="E13" s="18" t="s">
        <v>21</v>
      </c>
      <c r="F13" s="27">
        <v>3</v>
      </c>
      <c r="G13" s="20">
        <v>91.68</v>
      </c>
      <c r="H13" s="20">
        <v>15.96</v>
      </c>
      <c r="I13" s="20">
        <v>75.72</v>
      </c>
      <c r="J13" s="43">
        <v>7573</v>
      </c>
      <c r="K13" s="41">
        <f t="shared" si="0"/>
        <v>9169.21077654517</v>
      </c>
      <c r="L13" s="42">
        <f t="shared" si="1"/>
        <v>694292.64</v>
      </c>
      <c r="M13" s="18"/>
      <c r="N13" s="18" t="s">
        <v>22</v>
      </c>
    </row>
    <row r="14" spans="1:14">
      <c r="A14" s="16">
        <v>12</v>
      </c>
      <c r="B14" s="17" t="s">
        <v>19</v>
      </c>
      <c r="C14" s="25" t="s">
        <v>75</v>
      </c>
      <c r="D14" s="27">
        <v>10</v>
      </c>
      <c r="E14" s="18" t="s">
        <v>21</v>
      </c>
      <c r="F14" s="27">
        <v>3</v>
      </c>
      <c r="G14" s="20">
        <v>91.68</v>
      </c>
      <c r="H14" s="20">
        <v>15.96</v>
      </c>
      <c r="I14" s="20">
        <v>75.72</v>
      </c>
      <c r="J14" s="43">
        <v>7573</v>
      </c>
      <c r="K14" s="41">
        <f t="shared" si="0"/>
        <v>9169.21077654517</v>
      </c>
      <c r="L14" s="42">
        <f t="shared" si="1"/>
        <v>694292.64</v>
      </c>
      <c r="M14" s="18"/>
      <c r="N14" s="18" t="s">
        <v>22</v>
      </c>
    </row>
    <row r="15" spans="1:14">
      <c r="A15" s="16">
        <v>13</v>
      </c>
      <c r="B15" s="17" t="s">
        <v>19</v>
      </c>
      <c r="C15" s="25" t="s">
        <v>76</v>
      </c>
      <c r="D15" s="27">
        <v>11</v>
      </c>
      <c r="E15" s="18" t="s">
        <v>21</v>
      </c>
      <c r="F15" s="27">
        <v>3</v>
      </c>
      <c r="G15" s="20">
        <v>91.68</v>
      </c>
      <c r="H15" s="20">
        <v>15.96</v>
      </c>
      <c r="I15" s="20">
        <v>75.72</v>
      </c>
      <c r="J15" s="43">
        <v>7573</v>
      </c>
      <c r="K15" s="41">
        <f t="shared" si="0"/>
        <v>9169.21077654517</v>
      </c>
      <c r="L15" s="42">
        <f t="shared" si="1"/>
        <v>694292.64</v>
      </c>
      <c r="M15" s="18"/>
      <c r="N15" s="18" t="s">
        <v>22</v>
      </c>
    </row>
    <row r="16" spans="1:14">
      <c r="A16" s="16">
        <v>14</v>
      </c>
      <c r="B16" s="17" t="s">
        <v>19</v>
      </c>
      <c r="C16" s="25" t="s">
        <v>77</v>
      </c>
      <c r="D16" s="27">
        <v>12</v>
      </c>
      <c r="E16" s="18" t="s">
        <v>21</v>
      </c>
      <c r="F16" s="27">
        <v>3</v>
      </c>
      <c r="G16" s="20">
        <v>91.68</v>
      </c>
      <c r="H16" s="20">
        <v>15.96</v>
      </c>
      <c r="I16" s="20">
        <v>75.72</v>
      </c>
      <c r="J16" s="43">
        <v>7573</v>
      </c>
      <c r="K16" s="41">
        <f t="shared" si="0"/>
        <v>9169.21077654517</v>
      </c>
      <c r="L16" s="42">
        <f t="shared" si="1"/>
        <v>694292.64</v>
      </c>
      <c r="M16" s="18"/>
      <c r="N16" s="18" t="s">
        <v>22</v>
      </c>
    </row>
    <row r="17" spans="1:14">
      <c r="A17" s="26">
        <v>15</v>
      </c>
      <c r="B17" s="17" t="s">
        <v>19</v>
      </c>
      <c r="C17" s="25" t="s">
        <v>78</v>
      </c>
      <c r="D17" s="27">
        <v>13</v>
      </c>
      <c r="E17" s="18" t="s">
        <v>21</v>
      </c>
      <c r="F17" s="27">
        <v>3</v>
      </c>
      <c r="G17" s="20">
        <v>91.68</v>
      </c>
      <c r="H17" s="20">
        <v>15.96</v>
      </c>
      <c r="I17" s="20">
        <v>75.72</v>
      </c>
      <c r="J17" s="43">
        <v>7586</v>
      </c>
      <c r="K17" s="41">
        <f t="shared" si="0"/>
        <v>9184.95087163233</v>
      </c>
      <c r="L17" s="42">
        <f t="shared" si="1"/>
        <v>695484.48</v>
      </c>
      <c r="M17" s="18"/>
      <c r="N17" s="18" t="s">
        <v>22</v>
      </c>
    </row>
    <row r="18" spans="1:14">
      <c r="A18" s="26">
        <v>16</v>
      </c>
      <c r="B18" s="17" t="s">
        <v>19</v>
      </c>
      <c r="C18" s="25" t="s">
        <v>79</v>
      </c>
      <c r="D18" s="27">
        <v>14</v>
      </c>
      <c r="E18" s="18" t="s">
        <v>21</v>
      </c>
      <c r="F18" s="27">
        <v>3</v>
      </c>
      <c r="G18" s="20">
        <v>91.68</v>
      </c>
      <c r="H18" s="20">
        <v>15.96</v>
      </c>
      <c r="I18" s="20">
        <v>75.72</v>
      </c>
      <c r="J18" s="43">
        <v>7443</v>
      </c>
      <c r="K18" s="41">
        <f t="shared" si="0"/>
        <v>9011.80982567354</v>
      </c>
      <c r="L18" s="42">
        <f t="shared" si="1"/>
        <v>682374.24</v>
      </c>
      <c r="M18" s="18"/>
      <c r="N18" s="18" t="s">
        <v>22</v>
      </c>
    </row>
    <row r="19" spans="1:14">
      <c r="A19" s="16">
        <v>17</v>
      </c>
      <c r="B19" s="17" t="s">
        <v>19</v>
      </c>
      <c r="C19" s="25" t="s">
        <v>80</v>
      </c>
      <c r="D19" s="27">
        <v>15</v>
      </c>
      <c r="E19" s="18" t="s">
        <v>21</v>
      </c>
      <c r="F19" s="27">
        <v>3</v>
      </c>
      <c r="G19" s="20">
        <v>91.68</v>
      </c>
      <c r="H19" s="20">
        <v>15.96</v>
      </c>
      <c r="I19" s="20">
        <v>75.72</v>
      </c>
      <c r="J19" s="43">
        <v>7603</v>
      </c>
      <c r="K19" s="41">
        <f t="shared" si="0"/>
        <v>9205.53407290016</v>
      </c>
      <c r="L19" s="42">
        <f t="shared" si="1"/>
        <v>697043.04</v>
      </c>
      <c r="M19" s="18"/>
      <c r="N19" s="18" t="s">
        <v>22</v>
      </c>
    </row>
    <row r="20" spans="1:14">
      <c r="A20" s="16">
        <v>18</v>
      </c>
      <c r="B20" s="17" t="s">
        <v>19</v>
      </c>
      <c r="C20" s="25" t="s">
        <v>81</v>
      </c>
      <c r="D20" s="27">
        <v>16</v>
      </c>
      <c r="E20" s="18" t="s">
        <v>21</v>
      </c>
      <c r="F20" s="27">
        <v>3</v>
      </c>
      <c r="G20" s="20">
        <v>91.68</v>
      </c>
      <c r="H20" s="20">
        <v>15.96</v>
      </c>
      <c r="I20" s="20">
        <v>75.72</v>
      </c>
      <c r="J20" s="43">
        <v>7603</v>
      </c>
      <c r="K20" s="41">
        <f t="shared" si="0"/>
        <v>9205.53407290016</v>
      </c>
      <c r="L20" s="42">
        <f t="shared" si="1"/>
        <v>697043.04</v>
      </c>
      <c r="M20" s="18"/>
      <c r="N20" s="18" t="s">
        <v>22</v>
      </c>
    </row>
    <row r="21" spans="1:14">
      <c r="A21" s="16">
        <v>19</v>
      </c>
      <c r="B21" s="17" t="s">
        <v>19</v>
      </c>
      <c r="C21" s="25" t="s">
        <v>82</v>
      </c>
      <c r="D21" s="27">
        <v>17</v>
      </c>
      <c r="E21" s="18" t="s">
        <v>21</v>
      </c>
      <c r="F21" s="27">
        <v>3</v>
      </c>
      <c r="G21" s="20">
        <v>91.68</v>
      </c>
      <c r="H21" s="20">
        <v>15.96</v>
      </c>
      <c r="I21" s="20">
        <v>75.72</v>
      </c>
      <c r="J21" s="43">
        <v>7603</v>
      </c>
      <c r="K21" s="41">
        <f t="shared" si="0"/>
        <v>9205.53407290016</v>
      </c>
      <c r="L21" s="42">
        <f t="shared" si="1"/>
        <v>697043.04</v>
      </c>
      <c r="M21" s="18"/>
      <c r="N21" s="18" t="s">
        <v>22</v>
      </c>
    </row>
    <row r="22" spans="1:14">
      <c r="A22" s="16">
        <v>20</v>
      </c>
      <c r="B22" s="17" t="s">
        <v>19</v>
      </c>
      <c r="C22" s="25" t="s">
        <v>83</v>
      </c>
      <c r="D22" s="27">
        <v>18</v>
      </c>
      <c r="E22" s="18" t="s">
        <v>21</v>
      </c>
      <c r="F22" s="27">
        <v>3</v>
      </c>
      <c r="G22" s="20">
        <v>91.68</v>
      </c>
      <c r="H22" s="20">
        <v>15.96</v>
      </c>
      <c r="I22" s="20">
        <v>75.72</v>
      </c>
      <c r="J22" s="43">
        <v>7453</v>
      </c>
      <c r="K22" s="41">
        <f t="shared" si="0"/>
        <v>9023.9175911252</v>
      </c>
      <c r="L22" s="42">
        <f t="shared" si="1"/>
        <v>683291.04</v>
      </c>
      <c r="M22" s="18"/>
      <c r="N22" s="18" t="s">
        <v>22</v>
      </c>
    </row>
    <row r="23" spans="1:14">
      <c r="A23" s="16">
        <v>21</v>
      </c>
      <c r="B23" s="17" t="s">
        <v>19</v>
      </c>
      <c r="C23" s="25" t="s">
        <v>84</v>
      </c>
      <c r="D23" s="27">
        <v>19</v>
      </c>
      <c r="E23" s="18" t="s">
        <v>21</v>
      </c>
      <c r="F23" s="27">
        <v>3</v>
      </c>
      <c r="G23" s="20">
        <v>91.68</v>
      </c>
      <c r="H23" s="20">
        <v>15.96</v>
      </c>
      <c r="I23" s="20">
        <v>75.72</v>
      </c>
      <c r="J23" s="43">
        <v>7614</v>
      </c>
      <c r="K23" s="41">
        <f t="shared" si="0"/>
        <v>9218.85261489699</v>
      </c>
      <c r="L23" s="42">
        <f t="shared" si="1"/>
        <v>698051.52</v>
      </c>
      <c r="M23" s="18"/>
      <c r="N23" s="18" t="s">
        <v>22</v>
      </c>
    </row>
    <row r="24" spans="1:14">
      <c r="A24" s="16">
        <v>22</v>
      </c>
      <c r="B24" s="17" t="s">
        <v>19</v>
      </c>
      <c r="C24" s="25" t="s">
        <v>85</v>
      </c>
      <c r="D24" s="27">
        <v>20</v>
      </c>
      <c r="E24" s="18" t="s">
        <v>21</v>
      </c>
      <c r="F24" s="27">
        <v>3</v>
      </c>
      <c r="G24" s="20">
        <v>91.68</v>
      </c>
      <c r="H24" s="20">
        <v>15.96</v>
      </c>
      <c r="I24" s="20">
        <v>75.72</v>
      </c>
      <c r="J24" s="43">
        <v>7603</v>
      </c>
      <c r="K24" s="41">
        <f t="shared" si="0"/>
        <v>9205.53407290016</v>
      </c>
      <c r="L24" s="42">
        <f t="shared" si="1"/>
        <v>697043.04</v>
      </c>
      <c r="M24" s="18"/>
      <c r="N24" s="18" t="s">
        <v>22</v>
      </c>
    </row>
    <row r="25" spans="1:14">
      <c r="A25" s="26">
        <v>23</v>
      </c>
      <c r="B25" s="17" t="s">
        <v>19</v>
      </c>
      <c r="C25" s="25" t="s">
        <v>86</v>
      </c>
      <c r="D25" s="27">
        <v>21</v>
      </c>
      <c r="E25" s="18" t="s">
        <v>21</v>
      </c>
      <c r="F25" s="27">
        <v>3</v>
      </c>
      <c r="G25" s="20">
        <v>91.68</v>
      </c>
      <c r="H25" s="20">
        <v>15.96</v>
      </c>
      <c r="I25" s="20">
        <v>75.72</v>
      </c>
      <c r="J25" s="43">
        <v>7556</v>
      </c>
      <c r="K25" s="41">
        <f t="shared" si="0"/>
        <v>9148.62757527734</v>
      </c>
      <c r="L25" s="42">
        <f t="shared" si="1"/>
        <v>692734.08</v>
      </c>
      <c r="M25" s="18"/>
      <c r="N25" s="18" t="s">
        <v>22</v>
      </c>
    </row>
    <row r="26" spans="1:14">
      <c r="A26" s="26">
        <v>24</v>
      </c>
      <c r="B26" s="17" t="s">
        <v>19</v>
      </c>
      <c r="C26" s="25" t="s">
        <v>87</v>
      </c>
      <c r="D26" s="27">
        <v>22</v>
      </c>
      <c r="E26" s="18" t="s">
        <v>21</v>
      </c>
      <c r="F26" s="27">
        <v>3</v>
      </c>
      <c r="G26" s="20">
        <v>91.68</v>
      </c>
      <c r="H26" s="20">
        <v>15.96</v>
      </c>
      <c r="I26" s="20">
        <v>75.72</v>
      </c>
      <c r="J26" s="43">
        <v>7543</v>
      </c>
      <c r="K26" s="41">
        <f t="shared" si="0"/>
        <v>9132.88748019018</v>
      </c>
      <c r="L26" s="42">
        <f t="shared" si="1"/>
        <v>691542.24</v>
      </c>
      <c r="M26" s="18"/>
      <c r="N26" s="18" t="s">
        <v>22</v>
      </c>
    </row>
    <row r="27" spans="1:14">
      <c r="A27" s="16">
        <v>25</v>
      </c>
      <c r="B27" s="17" t="s">
        <v>19</v>
      </c>
      <c r="C27" s="25" t="s">
        <v>88</v>
      </c>
      <c r="D27" s="27">
        <v>23</v>
      </c>
      <c r="E27" s="18" t="s">
        <v>21</v>
      </c>
      <c r="F27" s="27">
        <v>3</v>
      </c>
      <c r="G27" s="20">
        <v>91.68</v>
      </c>
      <c r="H27" s="20">
        <v>15.96</v>
      </c>
      <c r="I27" s="20">
        <v>75.72</v>
      </c>
      <c r="J27" s="43">
        <v>7548</v>
      </c>
      <c r="K27" s="41">
        <f t="shared" si="0"/>
        <v>9138.94136291601</v>
      </c>
      <c r="L27" s="42">
        <f t="shared" si="1"/>
        <v>692000.64</v>
      </c>
      <c r="M27" s="18"/>
      <c r="N27" s="18" t="s">
        <v>22</v>
      </c>
    </row>
    <row r="28" spans="1:14">
      <c r="A28" s="16">
        <v>26</v>
      </c>
      <c r="B28" s="17" t="s">
        <v>19</v>
      </c>
      <c r="C28" s="25" t="s">
        <v>89</v>
      </c>
      <c r="D28" s="27">
        <v>24</v>
      </c>
      <c r="E28" s="18" t="s">
        <v>21</v>
      </c>
      <c r="F28" s="27">
        <v>3</v>
      </c>
      <c r="G28" s="20">
        <v>91.68</v>
      </c>
      <c r="H28" s="20">
        <v>15.96</v>
      </c>
      <c r="I28" s="20">
        <v>75.72</v>
      </c>
      <c r="J28" s="43">
        <v>7152</v>
      </c>
      <c r="K28" s="41">
        <f t="shared" si="0"/>
        <v>8659.47385103011</v>
      </c>
      <c r="L28" s="42">
        <f t="shared" si="1"/>
        <v>655695.36</v>
      </c>
      <c r="M28" s="18"/>
      <c r="N28" s="18" t="s">
        <v>22</v>
      </c>
    </row>
    <row r="29" spans="1:14">
      <c r="A29" s="21">
        <v>27</v>
      </c>
      <c r="B29" s="22" t="s">
        <v>19</v>
      </c>
      <c r="C29" s="23" t="s">
        <v>90</v>
      </c>
      <c r="D29" s="24">
        <v>2</v>
      </c>
      <c r="E29" s="22" t="s">
        <v>21</v>
      </c>
      <c r="F29" s="24">
        <v>3</v>
      </c>
      <c r="G29" s="23">
        <v>91.68</v>
      </c>
      <c r="H29" s="23">
        <v>15.96</v>
      </c>
      <c r="I29" s="23">
        <v>75.72</v>
      </c>
      <c r="J29" s="45">
        <v>7232</v>
      </c>
      <c r="K29" s="45">
        <f t="shared" si="0"/>
        <v>8756.33597464342</v>
      </c>
      <c r="L29" s="46">
        <f t="shared" si="1"/>
        <v>663029.76</v>
      </c>
      <c r="M29" s="22"/>
      <c r="N29" s="22" t="s">
        <v>22</v>
      </c>
    </row>
    <row r="30" spans="1:14">
      <c r="A30" s="16">
        <v>28</v>
      </c>
      <c r="B30" s="17" t="s">
        <v>19</v>
      </c>
      <c r="C30" s="25" t="s">
        <v>91</v>
      </c>
      <c r="D30" s="27">
        <v>3</v>
      </c>
      <c r="E30" s="18" t="s">
        <v>21</v>
      </c>
      <c r="F30" s="27">
        <v>3</v>
      </c>
      <c r="G30" s="25">
        <v>91.68</v>
      </c>
      <c r="H30" s="20">
        <v>15.96</v>
      </c>
      <c r="I30" s="20">
        <v>75.72</v>
      </c>
      <c r="J30" s="41">
        <v>7282</v>
      </c>
      <c r="K30" s="41">
        <f t="shared" si="0"/>
        <v>8816.87480190174</v>
      </c>
      <c r="L30" s="42">
        <f t="shared" si="1"/>
        <v>667613.76</v>
      </c>
      <c r="M30" s="18"/>
      <c r="N30" s="18" t="s">
        <v>22</v>
      </c>
    </row>
    <row r="31" spans="1:14">
      <c r="A31" s="16">
        <v>29</v>
      </c>
      <c r="B31" s="17" t="s">
        <v>19</v>
      </c>
      <c r="C31" s="25" t="s">
        <v>92</v>
      </c>
      <c r="D31" s="27">
        <v>4</v>
      </c>
      <c r="E31" s="18" t="s">
        <v>21</v>
      </c>
      <c r="F31" s="27">
        <v>3</v>
      </c>
      <c r="G31" s="25">
        <v>91.68</v>
      </c>
      <c r="H31" s="20">
        <v>15.96</v>
      </c>
      <c r="I31" s="20">
        <v>75.72</v>
      </c>
      <c r="J31" s="41">
        <v>7282</v>
      </c>
      <c r="K31" s="41">
        <f t="shared" si="0"/>
        <v>8816.87480190174</v>
      </c>
      <c r="L31" s="42">
        <f t="shared" si="1"/>
        <v>667613.76</v>
      </c>
      <c r="M31" s="18"/>
      <c r="N31" s="18" t="s">
        <v>22</v>
      </c>
    </row>
    <row r="32" spans="1:14">
      <c r="A32" s="16">
        <v>30</v>
      </c>
      <c r="B32" s="17" t="s">
        <v>19</v>
      </c>
      <c r="C32" s="25" t="s">
        <v>93</v>
      </c>
      <c r="D32" s="27">
        <v>5</v>
      </c>
      <c r="E32" s="18" t="s">
        <v>21</v>
      </c>
      <c r="F32" s="27">
        <v>3</v>
      </c>
      <c r="G32" s="25">
        <v>91.68</v>
      </c>
      <c r="H32" s="20">
        <v>15.96</v>
      </c>
      <c r="I32" s="20">
        <v>75.72</v>
      </c>
      <c r="J32" s="41">
        <v>7533</v>
      </c>
      <c r="K32" s="41">
        <f t="shared" si="0"/>
        <v>9120.77971473851</v>
      </c>
      <c r="L32" s="42">
        <f t="shared" si="1"/>
        <v>690625.44</v>
      </c>
      <c r="M32" s="18"/>
      <c r="N32" s="18" t="s">
        <v>22</v>
      </c>
    </row>
    <row r="33" spans="1:14">
      <c r="A33" s="26">
        <v>31</v>
      </c>
      <c r="B33" s="17" t="s">
        <v>19</v>
      </c>
      <c r="C33" s="25" t="s">
        <v>94</v>
      </c>
      <c r="D33" s="27">
        <v>6</v>
      </c>
      <c r="E33" s="18" t="s">
        <v>21</v>
      </c>
      <c r="F33" s="27">
        <v>3</v>
      </c>
      <c r="G33" s="25">
        <v>91.68</v>
      </c>
      <c r="H33" s="20">
        <v>15.96</v>
      </c>
      <c r="I33" s="20">
        <v>75.72</v>
      </c>
      <c r="J33" s="41">
        <v>7533</v>
      </c>
      <c r="K33" s="41">
        <f t="shared" si="0"/>
        <v>9120.77971473851</v>
      </c>
      <c r="L33" s="42">
        <f t="shared" si="1"/>
        <v>690625.44</v>
      </c>
      <c r="M33" s="18"/>
      <c r="N33" s="18" t="s">
        <v>22</v>
      </c>
    </row>
    <row r="34" spans="1:14">
      <c r="A34" s="16">
        <v>32</v>
      </c>
      <c r="B34" s="17" t="s">
        <v>19</v>
      </c>
      <c r="C34" s="25" t="s">
        <v>95</v>
      </c>
      <c r="D34" s="27">
        <v>7</v>
      </c>
      <c r="E34" s="18" t="s">
        <v>21</v>
      </c>
      <c r="F34" s="27">
        <v>3</v>
      </c>
      <c r="G34" s="25">
        <v>91.68</v>
      </c>
      <c r="H34" s="20">
        <v>15.96</v>
      </c>
      <c r="I34" s="20">
        <v>75.72</v>
      </c>
      <c r="J34" s="41">
        <v>7568</v>
      </c>
      <c r="K34" s="41">
        <f t="shared" si="0"/>
        <v>9163.15689381934</v>
      </c>
      <c r="L34" s="42">
        <f t="shared" si="1"/>
        <v>693834.24</v>
      </c>
      <c r="M34" s="18"/>
      <c r="N34" s="18" t="s">
        <v>22</v>
      </c>
    </row>
    <row r="35" spans="1:14">
      <c r="A35" s="16">
        <v>33</v>
      </c>
      <c r="B35" s="17" t="s">
        <v>19</v>
      </c>
      <c r="C35" s="25" t="s">
        <v>96</v>
      </c>
      <c r="D35" s="27">
        <v>8</v>
      </c>
      <c r="E35" s="18" t="s">
        <v>21</v>
      </c>
      <c r="F35" s="27">
        <v>3</v>
      </c>
      <c r="G35" s="25">
        <v>91.68</v>
      </c>
      <c r="H35" s="20">
        <v>15.96</v>
      </c>
      <c r="I35" s="20">
        <v>75.72</v>
      </c>
      <c r="J35" s="41">
        <v>7563</v>
      </c>
      <c r="K35" s="41">
        <f t="shared" si="0"/>
        <v>9157.1030110935</v>
      </c>
      <c r="L35" s="42">
        <f t="shared" si="1"/>
        <v>693375.84</v>
      </c>
      <c r="M35" s="18"/>
      <c r="N35" s="18" t="s">
        <v>22</v>
      </c>
    </row>
    <row r="36" spans="1:14">
      <c r="A36" s="16">
        <v>34</v>
      </c>
      <c r="B36" s="17" t="s">
        <v>19</v>
      </c>
      <c r="C36" s="25" t="s">
        <v>97</v>
      </c>
      <c r="D36" s="27">
        <v>9</v>
      </c>
      <c r="E36" s="18" t="s">
        <v>21</v>
      </c>
      <c r="F36" s="27">
        <v>3</v>
      </c>
      <c r="G36" s="25">
        <v>91.68</v>
      </c>
      <c r="H36" s="20">
        <v>15.96</v>
      </c>
      <c r="I36" s="20">
        <v>75.72</v>
      </c>
      <c r="J36" s="41">
        <v>7659</v>
      </c>
      <c r="K36" s="41">
        <f t="shared" si="0"/>
        <v>9273.33755942948</v>
      </c>
      <c r="L36" s="42">
        <f t="shared" si="1"/>
        <v>702177.12</v>
      </c>
      <c r="M36" s="18"/>
      <c r="N36" s="18" t="s">
        <v>22</v>
      </c>
    </row>
    <row r="37" spans="1:14">
      <c r="A37" s="16">
        <v>35</v>
      </c>
      <c r="B37" s="17" t="s">
        <v>19</v>
      </c>
      <c r="C37" s="25" t="s">
        <v>98</v>
      </c>
      <c r="D37" s="27">
        <v>10</v>
      </c>
      <c r="E37" s="18" t="s">
        <v>21</v>
      </c>
      <c r="F37" s="27">
        <v>3</v>
      </c>
      <c r="G37" s="25">
        <v>91.68</v>
      </c>
      <c r="H37" s="20">
        <v>15.96</v>
      </c>
      <c r="I37" s="20">
        <v>75.72</v>
      </c>
      <c r="J37" s="41">
        <v>7653</v>
      </c>
      <c r="K37" s="41">
        <f t="shared" si="0"/>
        <v>9266.07290015848</v>
      </c>
      <c r="L37" s="42">
        <f t="shared" si="1"/>
        <v>701627.04</v>
      </c>
      <c r="M37" s="18"/>
      <c r="N37" s="18" t="s">
        <v>22</v>
      </c>
    </row>
    <row r="38" spans="1:14">
      <c r="A38" s="16">
        <v>36</v>
      </c>
      <c r="B38" s="17" t="s">
        <v>19</v>
      </c>
      <c r="C38" s="25" t="s">
        <v>99</v>
      </c>
      <c r="D38" s="27">
        <v>11</v>
      </c>
      <c r="E38" s="18" t="s">
        <v>21</v>
      </c>
      <c r="F38" s="27">
        <v>3</v>
      </c>
      <c r="G38" s="25">
        <v>91.68</v>
      </c>
      <c r="H38" s="20">
        <v>15.96</v>
      </c>
      <c r="I38" s="20">
        <v>75.72</v>
      </c>
      <c r="J38" s="41">
        <v>7659</v>
      </c>
      <c r="K38" s="41">
        <f t="shared" si="0"/>
        <v>9273.33755942948</v>
      </c>
      <c r="L38" s="42">
        <f t="shared" si="1"/>
        <v>702177.12</v>
      </c>
      <c r="M38" s="18"/>
      <c r="N38" s="18" t="s">
        <v>22</v>
      </c>
    </row>
    <row r="39" spans="1:14">
      <c r="A39" s="16">
        <v>37</v>
      </c>
      <c r="B39" s="17" t="s">
        <v>19</v>
      </c>
      <c r="C39" s="25" t="s">
        <v>100</v>
      </c>
      <c r="D39" s="27">
        <v>12</v>
      </c>
      <c r="E39" s="18" t="s">
        <v>21</v>
      </c>
      <c r="F39" s="27">
        <v>3</v>
      </c>
      <c r="G39" s="25">
        <v>91.68</v>
      </c>
      <c r="H39" s="20">
        <v>15.96</v>
      </c>
      <c r="I39" s="20">
        <v>75.72</v>
      </c>
      <c r="J39" s="41">
        <v>7653</v>
      </c>
      <c r="K39" s="41">
        <f t="shared" si="0"/>
        <v>9266.07290015848</v>
      </c>
      <c r="L39" s="42">
        <f t="shared" si="1"/>
        <v>701627.04</v>
      </c>
      <c r="M39" s="18"/>
      <c r="N39" s="18" t="s">
        <v>22</v>
      </c>
    </row>
    <row r="40" spans="1:14">
      <c r="A40" s="26">
        <v>38</v>
      </c>
      <c r="B40" s="17" t="s">
        <v>19</v>
      </c>
      <c r="C40" s="25" t="s">
        <v>101</v>
      </c>
      <c r="D40" s="27">
        <v>13</v>
      </c>
      <c r="E40" s="18" t="s">
        <v>21</v>
      </c>
      <c r="F40" s="27">
        <v>3</v>
      </c>
      <c r="G40" s="25">
        <v>91.68</v>
      </c>
      <c r="H40" s="20">
        <v>15.96</v>
      </c>
      <c r="I40" s="20">
        <v>75.72</v>
      </c>
      <c r="J40" s="41">
        <v>7665</v>
      </c>
      <c r="K40" s="41">
        <f t="shared" si="0"/>
        <v>9280.60221870048</v>
      </c>
      <c r="L40" s="42">
        <f t="shared" si="1"/>
        <v>702727.2</v>
      </c>
      <c r="M40" s="18"/>
      <c r="N40" s="18" t="s">
        <v>22</v>
      </c>
    </row>
    <row r="41" spans="1:14">
      <c r="A41" s="26">
        <v>39</v>
      </c>
      <c r="B41" s="17" t="s">
        <v>19</v>
      </c>
      <c r="C41" s="25" t="s">
        <v>102</v>
      </c>
      <c r="D41" s="27">
        <v>14</v>
      </c>
      <c r="E41" s="18" t="s">
        <v>21</v>
      </c>
      <c r="F41" s="27">
        <v>3</v>
      </c>
      <c r="G41" s="25">
        <v>91.68</v>
      </c>
      <c r="H41" s="20">
        <v>15.96</v>
      </c>
      <c r="I41" s="20">
        <v>75.72</v>
      </c>
      <c r="J41" s="41">
        <v>7523</v>
      </c>
      <c r="K41" s="41">
        <f t="shared" si="0"/>
        <v>9108.67194928685</v>
      </c>
      <c r="L41" s="42">
        <f t="shared" si="1"/>
        <v>689708.64</v>
      </c>
      <c r="M41" s="18"/>
      <c r="N41" s="18" t="s">
        <v>22</v>
      </c>
    </row>
    <row r="42" spans="1:14">
      <c r="A42" s="16">
        <v>40</v>
      </c>
      <c r="B42" s="17" t="s">
        <v>19</v>
      </c>
      <c r="C42" s="25" t="s">
        <v>103</v>
      </c>
      <c r="D42" s="27">
        <v>15</v>
      </c>
      <c r="E42" s="18" t="s">
        <v>21</v>
      </c>
      <c r="F42" s="27">
        <v>3</v>
      </c>
      <c r="G42" s="25">
        <v>91.68</v>
      </c>
      <c r="H42" s="20">
        <v>15.96</v>
      </c>
      <c r="I42" s="20">
        <v>75.72</v>
      </c>
      <c r="J42" s="41">
        <v>7696</v>
      </c>
      <c r="K42" s="41">
        <f t="shared" si="0"/>
        <v>9318.13629160063</v>
      </c>
      <c r="L42" s="42">
        <f t="shared" si="1"/>
        <v>705569.28</v>
      </c>
      <c r="M42" s="18"/>
      <c r="N42" s="18" t="s">
        <v>22</v>
      </c>
    </row>
    <row r="43" spans="1:14">
      <c r="A43" s="16">
        <v>41</v>
      </c>
      <c r="B43" s="17" t="s">
        <v>19</v>
      </c>
      <c r="C43" s="25" t="s">
        <v>27</v>
      </c>
      <c r="D43" s="27">
        <v>16</v>
      </c>
      <c r="E43" s="18" t="s">
        <v>21</v>
      </c>
      <c r="F43" s="27">
        <v>3</v>
      </c>
      <c r="G43" s="25">
        <v>91.68</v>
      </c>
      <c r="H43" s="20">
        <v>15.96</v>
      </c>
      <c r="I43" s="20">
        <v>75.72</v>
      </c>
      <c r="J43" s="41">
        <v>7380</v>
      </c>
      <c r="K43" s="41">
        <f t="shared" si="0"/>
        <v>8935.53090332805</v>
      </c>
      <c r="L43" s="42">
        <f t="shared" si="1"/>
        <v>676598.4</v>
      </c>
      <c r="M43" s="18"/>
      <c r="N43" s="18" t="s">
        <v>22</v>
      </c>
    </row>
    <row r="44" spans="1:14">
      <c r="A44" s="16">
        <v>42</v>
      </c>
      <c r="B44" s="17" t="s">
        <v>19</v>
      </c>
      <c r="C44" s="25" t="s">
        <v>104</v>
      </c>
      <c r="D44" s="27">
        <v>17</v>
      </c>
      <c r="E44" s="18" t="s">
        <v>21</v>
      </c>
      <c r="F44" s="27">
        <v>3</v>
      </c>
      <c r="G44" s="25">
        <v>91.68</v>
      </c>
      <c r="H44" s="20">
        <v>15.96</v>
      </c>
      <c r="I44" s="20">
        <v>75.72</v>
      </c>
      <c r="J44" s="41">
        <v>7696</v>
      </c>
      <c r="K44" s="41">
        <f t="shared" si="0"/>
        <v>9318.13629160063</v>
      </c>
      <c r="L44" s="42">
        <f t="shared" si="1"/>
        <v>705569.28</v>
      </c>
      <c r="M44" s="18"/>
      <c r="N44" s="18" t="s">
        <v>22</v>
      </c>
    </row>
    <row r="45" spans="1:14">
      <c r="A45" s="16">
        <v>43</v>
      </c>
      <c r="B45" s="17" t="s">
        <v>19</v>
      </c>
      <c r="C45" s="25" t="s">
        <v>105</v>
      </c>
      <c r="D45" s="27">
        <v>18</v>
      </c>
      <c r="E45" s="18" t="s">
        <v>21</v>
      </c>
      <c r="F45" s="27">
        <v>3</v>
      </c>
      <c r="G45" s="25">
        <v>91.68</v>
      </c>
      <c r="H45" s="20">
        <v>15.96</v>
      </c>
      <c r="I45" s="20">
        <v>75.72</v>
      </c>
      <c r="J45" s="41">
        <v>7533</v>
      </c>
      <c r="K45" s="41">
        <f t="shared" si="0"/>
        <v>9120.77971473851</v>
      </c>
      <c r="L45" s="42">
        <f t="shared" si="1"/>
        <v>690625.44</v>
      </c>
      <c r="M45" s="18"/>
      <c r="N45" s="18" t="s">
        <v>22</v>
      </c>
    </row>
    <row r="46" spans="1:14">
      <c r="A46" s="16">
        <v>44</v>
      </c>
      <c r="B46" s="17" t="s">
        <v>19</v>
      </c>
      <c r="C46" s="25" t="s">
        <v>106</v>
      </c>
      <c r="D46" s="27">
        <v>19</v>
      </c>
      <c r="E46" s="18" t="s">
        <v>21</v>
      </c>
      <c r="F46" s="27">
        <v>3</v>
      </c>
      <c r="G46" s="25">
        <v>91.68</v>
      </c>
      <c r="H46" s="20">
        <v>15.96</v>
      </c>
      <c r="I46" s="20">
        <v>75.72</v>
      </c>
      <c r="J46" s="41">
        <v>7696</v>
      </c>
      <c r="K46" s="41">
        <f t="shared" si="0"/>
        <v>9318.13629160063</v>
      </c>
      <c r="L46" s="42">
        <f t="shared" si="1"/>
        <v>705569.28</v>
      </c>
      <c r="M46" s="18"/>
      <c r="N46" s="18" t="s">
        <v>22</v>
      </c>
    </row>
    <row r="47" spans="1:14">
      <c r="A47" s="16">
        <v>45</v>
      </c>
      <c r="B47" s="17" t="s">
        <v>19</v>
      </c>
      <c r="C47" s="25" t="s">
        <v>107</v>
      </c>
      <c r="D47" s="27">
        <v>20</v>
      </c>
      <c r="E47" s="18" t="s">
        <v>21</v>
      </c>
      <c r="F47" s="27">
        <v>3</v>
      </c>
      <c r="G47" s="25">
        <v>91.68</v>
      </c>
      <c r="H47" s="20">
        <v>15.96</v>
      </c>
      <c r="I47" s="20">
        <v>75.72</v>
      </c>
      <c r="J47" s="41">
        <v>7695</v>
      </c>
      <c r="K47" s="41">
        <f t="shared" si="0"/>
        <v>9316.92551505547</v>
      </c>
      <c r="L47" s="42">
        <f t="shared" si="1"/>
        <v>705477.6</v>
      </c>
      <c r="M47" s="18"/>
      <c r="N47" s="18" t="s">
        <v>22</v>
      </c>
    </row>
    <row r="48" spans="1:14">
      <c r="A48" s="26">
        <v>46</v>
      </c>
      <c r="B48" s="17" t="s">
        <v>19</v>
      </c>
      <c r="C48" s="25" t="s">
        <v>108</v>
      </c>
      <c r="D48" s="27">
        <v>21</v>
      </c>
      <c r="E48" s="18" t="s">
        <v>21</v>
      </c>
      <c r="F48" s="27">
        <v>3</v>
      </c>
      <c r="G48" s="25">
        <v>91.68</v>
      </c>
      <c r="H48" s="20">
        <v>15.96</v>
      </c>
      <c r="I48" s="20">
        <v>75.72</v>
      </c>
      <c r="J48" s="41">
        <v>7623</v>
      </c>
      <c r="K48" s="41">
        <f t="shared" si="0"/>
        <v>9229.74960380349</v>
      </c>
      <c r="L48" s="42">
        <f t="shared" si="1"/>
        <v>698876.64</v>
      </c>
      <c r="M48" s="18"/>
      <c r="N48" s="18" t="s">
        <v>22</v>
      </c>
    </row>
    <row r="49" spans="1:14">
      <c r="A49" s="26">
        <v>47</v>
      </c>
      <c r="B49" s="17" t="s">
        <v>19</v>
      </c>
      <c r="C49" s="25" t="s">
        <v>109</v>
      </c>
      <c r="D49" s="27">
        <v>22</v>
      </c>
      <c r="E49" s="18" t="s">
        <v>21</v>
      </c>
      <c r="F49" s="27">
        <v>3</v>
      </c>
      <c r="G49" s="25">
        <v>91.68</v>
      </c>
      <c r="H49" s="20">
        <v>15.96</v>
      </c>
      <c r="I49" s="20">
        <v>75.72</v>
      </c>
      <c r="J49" s="41">
        <v>7623</v>
      </c>
      <c r="K49" s="41">
        <f t="shared" si="0"/>
        <v>9229.74960380349</v>
      </c>
      <c r="L49" s="42">
        <f t="shared" si="1"/>
        <v>698876.64</v>
      </c>
      <c r="M49" s="18"/>
      <c r="N49" s="18" t="s">
        <v>22</v>
      </c>
    </row>
    <row r="50" spans="1:14">
      <c r="A50" s="16">
        <v>48</v>
      </c>
      <c r="B50" s="17" t="s">
        <v>19</v>
      </c>
      <c r="C50" s="25" t="s">
        <v>110</v>
      </c>
      <c r="D50" s="27">
        <v>23</v>
      </c>
      <c r="E50" s="18" t="s">
        <v>21</v>
      </c>
      <c r="F50" s="27">
        <v>3</v>
      </c>
      <c r="G50" s="25">
        <v>91.68</v>
      </c>
      <c r="H50" s="20">
        <v>15.96</v>
      </c>
      <c r="I50" s="20">
        <v>75.72</v>
      </c>
      <c r="J50" s="41">
        <v>7623</v>
      </c>
      <c r="K50" s="41">
        <f t="shared" si="0"/>
        <v>9229.74960380349</v>
      </c>
      <c r="L50" s="42">
        <f t="shared" si="1"/>
        <v>698876.64</v>
      </c>
      <c r="M50" s="18"/>
      <c r="N50" s="18" t="s">
        <v>22</v>
      </c>
    </row>
    <row r="51" spans="1:14">
      <c r="A51" s="16">
        <v>49</v>
      </c>
      <c r="B51" s="17" t="s">
        <v>19</v>
      </c>
      <c r="C51" s="25" t="s">
        <v>111</v>
      </c>
      <c r="D51" s="27">
        <v>24</v>
      </c>
      <c r="E51" s="18" t="s">
        <v>21</v>
      </c>
      <c r="F51" s="27">
        <v>3</v>
      </c>
      <c r="G51" s="25">
        <v>91.68</v>
      </c>
      <c r="H51" s="20">
        <v>15.96</v>
      </c>
      <c r="I51" s="20">
        <v>75.72</v>
      </c>
      <c r="J51" s="41">
        <v>7235</v>
      </c>
      <c r="K51" s="41">
        <f t="shared" si="0"/>
        <v>8759.96830427892</v>
      </c>
      <c r="L51" s="42">
        <f t="shared" si="1"/>
        <v>663304.8</v>
      </c>
      <c r="M51" s="18"/>
      <c r="N51" s="18" t="s">
        <v>22</v>
      </c>
    </row>
    <row r="52" spans="1:14">
      <c r="A52" s="21">
        <v>50</v>
      </c>
      <c r="B52" s="22" t="s">
        <v>19</v>
      </c>
      <c r="C52" s="23" t="s">
        <v>112</v>
      </c>
      <c r="D52" s="24">
        <v>2</v>
      </c>
      <c r="E52" s="22" t="s">
        <v>21</v>
      </c>
      <c r="F52" s="24">
        <v>3</v>
      </c>
      <c r="G52" s="23">
        <v>76.2</v>
      </c>
      <c r="H52" s="23">
        <v>13.26</v>
      </c>
      <c r="I52" s="23">
        <v>62.94</v>
      </c>
      <c r="J52" s="45">
        <v>7801</v>
      </c>
      <c r="K52" s="45">
        <f t="shared" si="0"/>
        <v>9444.48999046711</v>
      </c>
      <c r="L52" s="46">
        <f t="shared" si="1"/>
        <v>594436.2</v>
      </c>
      <c r="M52" s="22"/>
      <c r="N52" s="22" t="s">
        <v>22</v>
      </c>
    </row>
    <row r="53" spans="1:14">
      <c r="A53" s="16">
        <v>51</v>
      </c>
      <c r="B53" s="17" t="s">
        <v>19</v>
      </c>
      <c r="C53" s="25" t="s">
        <v>113</v>
      </c>
      <c r="D53" s="27">
        <v>3</v>
      </c>
      <c r="E53" s="18" t="s">
        <v>21</v>
      </c>
      <c r="F53" s="27">
        <v>3</v>
      </c>
      <c r="G53" s="25">
        <v>76.2</v>
      </c>
      <c r="H53" s="25">
        <v>13.26</v>
      </c>
      <c r="I53" s="25">
        <v>62.94</v>
      </c>
      <c r="J53" s="41">
        <v>7852</v>
      </c>
      <c r="K53" s="41">
        <f t="shared" si="0"/>
        <v>9506.23450905624</v>
      </c>
      <c r="L53" s="42">
        <f t="shared" si="1"/>
        <v>598322.4</v>
      </c>
      <c r="M53" s="18"/>
      <c r="N53" s="18" t="s">
        <v>22</v>
      </c>
    </row>
    <row r="54" spans="1:14">
      <c r="A54" s="16">
        <v>52</v>
      </c>
      <c r="B54" s="17" t="s">
        <v>19</v>
      </c>
      <c r="C54" s="25" t="s">
        <v>114</v>
      </c>
      <c r="D54" s="27">
        <v>4</v>
      </c>
      <c r="E54" s="18" t="s">
        <v>21</v>
      </c>
      <c r="F54" s="27">
        <v>3</v>
      </c>
      <c r="G54" s="25">
        <v>76.2</v>
      </c>
      <c r="H54" s="25">
        <v>13.26</v>
      </c>
      <c r="I54" s="25">
        <v>62.94</v>
      </c>
      <c r="J54" s="41">
        <v>7852</v>
      </c>
      <c r="K54" s="41">
        <f t="shared" si="0"/>
        <v>9506.23450905624</v>
      </c>
      <c r="L54" s="42">
        <f t="shared" si="1"/>
        <v>598322.4</v>
      </c>
      <c r="M54" s="18"/>
      <c r="N54" s="18" t="s">
        <v>22</v>
      </c>
    </row>
    <row r="55" spans="1:14">
      <c r="A55" s="16">
        <v>53</v>
      </c>
      <c r="B55" s="17" t="s">
        <v>19</v>
      </c>
      <c r="C55" s="25" t="s">
        <v>115</v>
      </c>
      <c r="D55" s="27">
        <v>5</v>
      </c>
      <c r="E55" s="18" t="s">
        <v>21</v>
      </c>
      <c r="F55" s="27">
        <v>3</v>
      </c>
      <c r="G55" s="25">
        <v>76.2</v>
      </c>
      <c r="H55" s="25">
        <v>13.26</v>
      </c>
      <c r="I55" s="25">
        <v>62.94</v>
      </c>
      <c r="J55" s="41">
        <v>8108</v>
      </c>
      <c r="K55" s="41">
        <f t="shared" si="0"/>
        <v>9816.16777883699</v>
      </c>
      <c r="L55" s="42">
        <f t="shared" si="1"/>
        <v>617829.6</v>
      </c>
      <c r="M55" s="18"/>
      <c r="N55" s="18" t="s">
        <v>22</v>
      </c>
    </row>
    <row r="56" spans="1:14">
      <c r="A56" s="16">
        <v>54</v>
      </c>
      <c r="B56" s="17" t="s">
        <v>19</v>
      </c>
      <c r="C56" s="25" t="s">
        <v>116</v>
      </c>
      <c r="D56" s="27">
        <v>6</v>
      </c>
      <c r="E56" s="18" t="s">
        <v>21</v>
      </c>
      <c r="F56" s="27">
        <v>3</v>
      </c>
      <c r="G56" s="25">
        <v>76.2</v>
      </c>
      <c r="H56" s="25">
        <v>13.26</v>
      </c>
      <c r="I56" s="25">
        <v>62.94</v>
      </c>
      <c r="J56" s="41">
        <v>8122</v>
      </c>
      <c r="K56" s="41">
        <f t="shared" si="0"/>
        <v>9833.11725452812</v>
      </c>
      <c r="L56" s="42">
        <f t="shared" si="1"/>
        <v>618896.4</v>
      </c>
      <c r="M56" s="18"/>
      <c r="N56" s="18" t="s">
        <v>22</v>
      </c>
    </row>
    <row r="57" spans="1:14">
      <c r="A57" s="16">
        <v>55</v>
      </c>
      <c r="B57" s="17" t="s">
        <v>19</v>
      </c>
      <c r="C57" s="25" t="s">
        <v>117</v>
      </c>
      <c r="D57" s="27">
        <v>7</v>
      </c>
      <c r="E57" s="18" t="s">
        <v>21</v>
      </c>
      <c r="F57" s="27">
        <v>3</v>
      </c>
      <c r="G57" s="25">
        <v>76.2</v>
      </c>
      <c r="H57" s="25">
        <v>13.26</v>
      </c>
      <c r="I57" s="25">
        <v>62.94</v>
      </c>
      <c r="J57" s="41">
        <v>8138</v>
      </c>
      <c r="K57" s="41">
        <f t="shared" si="0"/>
        <v>9852.48808388942</v>
      </c>
      <c r="L57" s="42">
        <f t="shared" si="1"/>
        <v>620115.6</v>
      </c>
      <c r="M57" s="18"/>
      <c r="N57" s="18" t="s">
        <v>22</v>
      </c>
    </row>
    <row r="58" spans="1:14">
      <c r="A58" s="16">
        <v>56</v>
      </c>
      <c r="B58" s="17" t="s">
        <v>19</v>
      </c>
      <c r="C58" s="25" t="s">
        <v>118</v>
      </c>
      <c r="D58" s="27">
        <v>8</v>
      </c>
      <c r="E58" s="18" t="s">
        <v>21</v>
      </c>
      <c r="F58" s="27">
        <v>3</v>
      </c>
      <c r="G58" s="25">
        <v>76.2</v>
      </c>
      <c r="H58" s="25">
        <v>13.26</v>
      </c>
      <c r="I58" s="25">
        <v>62.94</v>
      </c>
      <c r="J58" s="41">
        <v>8153</v>
      </c>
      <c r="K58" s="41">
        <f t="shared" si="0"/>
        <v>9870.64823641563</v>
      </c>
      <c r="L58" s="42">
        <f t="shared" si="1"/>
        <v>621258.6</v>
      </c>
      <c r="M58" s="18"/>
      <c r="N58" s="18" t="s">
        <v>22</v>
      </c>
    </row>
    <row r="59" spans="1:14">
      <c r="A59" s="16">
        <v>57</v>
      </c>
      <c r="B59" s="17" t="s">
        <v>19</v>
      </c>
      <c r="C59" s="25" t="s">
        <v>119</v>
      </c>
      <c r="D59" s="27">
        <v>9</v>
      </c>
      <c r="E59" s="18" t="s">
        <v>21</v>
      </c>
      <c r="F59" s="27">
        <v>3</v>
      </c>
      <c r="G59" s="25">
        <v>76.2</v>
      </c>
      <c r="H59" s="25">
        <v>13.26</v>
      </c>
      <c r="I59" s="25">
        <v>62.94</v>
      </c>
      <c r="J59" s="41">
        <v>8230</v>
      </c>
      <c r="K59" s="41">
        <f t="shared" si="0"/>
        <v>9963.87035271687</v>
      </c>
      <c r="L59" s="42">
        <f t="shared" si="1"/>
        <v>627126</v>
      </c>
      <c r="M59" s="18"/>
      <c r="N59" s="18" t="s">
        <v>22</v>
      </c>
    </row>
    <row r="60" spans="1:14">
      <c r="A60" s="16">
        <v>58</v>
      </c>
      <c r="B60" s="17" t="s">
        <v>19</v>
      </c>
      <c r="C60" s="25" t="s">
        <v>120</v>
      </c>
      <c r="D60" s="27">
        <v>10</v>
      </c>
      <c r="E60" s="18" t="s">
        <v>21</v>
      </c>
      <c r="F60" s="27">
        <v>3</v>
      </c>
      <c r="G60" s="25">
        <v>76.2</v>
      </c>
      <c r="H60" s="25">
        <v>13.26</v>
      </c>
      <c r="I60" s="25">
        <v>62.94</v>
      </c>
      <c r="J60" s="41">
        <v>7600</v>
      </c>
      <c r="K60" s="41">
        <f t="shared" si="0"/>
        <v>9201.14394661582</v>
      </c>
      <c r="L60" s="42">
        <f t="shared" si="1"/>
        <v>579120</v>
      </c>
      <c r="M60" s="18"/>
      <c r="N60" s="18" t="s">
        <v>22</v>
      </c>
    </row>
    <row r="61" spans="1:14">
      <c r="A61" s="26">
        <v>59</v>
      </c>
      <c r="B61" s="17" t="s">
        <v>19</v>
      </c>
      <c r="C61" s="25" t="s">
        <v>121</v>
      </c>
      <c r="D61" s="27">
        <v>11</v>
      </c>
      <c r="E61" s="18" t="s">
        <v>21</v>
      </c>
      <c r="F61" s="27">
        <v>3</v>
      </c>
      <c r="G61" s="25">
        <v>76.2</v>
      </c>
      <c r="H61" s="25">
        <v>13.26</v>
      </c>
      <c r="I61" s="25">
        <v>62.94</v>
      </c>
      <c r="J61" s="41">
        <v>8230</v>
      </c>
      <c r="K61" s="41">
        <f t="shared" si="0"/>
        <v>9963.87035271687</v>
      </c>
      <c r="L61" s="42">
        <f t="shared" si="1"/>
        <v>627126</v>
      </c>
      <c r="M61" s="18"/>
      <c r="N61" s="18" t="s">
        <v>22</v>
      </c>
    </row>
    <row r="62" spans="1:14">
      <c r="A62" s="26">
        <v>60</v>
      </c>
      <c r="B62" s="17" t="s">
        <v>19</v>
      </c>
      <c r="C62" s="25" t="s">
        <v>122</v>
      </c>
      <c r="D62" s="27">
        <v>12</v>
      </c>
      <c r="E62" s="18" t="s">
        <v>21</v>
      </c>
      <c r="F62" s="27">
        <v>3</v>
      </c>
      <c r="G62" s="25">
        <v>76.2</v>
      </c>
      <c r="H62" s="25">
        <v>13.26</v>
      </c>
      <c r="I62" s="25">
        <v>62.94</v>
      </c>
      <c r="J62" s="41">
        <v>7900</v>
      </c>
      <c r="K62" s="41">
        <f t="shared" si="0"/>
        <v>9564.34699714013</v>
      </c>
      <c r="L62" s="42">
        <f t="shared" si="1"/>
        <v>601980</v>
      </c>
      <c r="M62" s="18"/>
      <c r="N62" s="18" t="s">
        <v>22</v>
      </c>
    </row>
    <row r="63" spans="1:14">
      <c r="A63" s="16">
        <v>61</v>
      </c>
      <c r="B63" s="17" t="s">
        <v>19</v>
      </c>
      <c r="C63" s="25" t="s">
        <v>123</v>
      </c>
      <c r="D63" s="27">
        <v>13</v>
      </c>
      <c r="E63" s="18" t="s">
        <v>21</v>
      </c>
      <c r="F63" s="27">
        <v>3</v>
      </c>
      <c r="G63" s="25">
        <v>76.2</v>
      </c>
      <c r="H63" s="25">
        <v>13.26</v>
      </c>
      <c r="I63" s="25">
        <v>62.94</v>
      </c>
      <c r="J63" s="41">
        <v>8230</v>
      </c>
      <c r="K63" s="41">
        <f t="shared" si="0"/>
        <v>9963.87035271687</v>
      </c>
      <c r="L63" s="42">
        <f t="shared" si="1"/>
        <v>627126</v>
      </c>
      <c r="M63" s="18"/>
      <c r="N63" s="18" t="s">
        <v>22</v>
      </c>
    </row>
    <row r="64" spans="1:14">
      <c r="A64" s="16">
        <v>62</v>
      </c>
      <c r="B64" s="17" t="s">
        <v>19</v>
      </c>
      <c r="C64" s="25" t="s">
        <v>124</v>
      </c>
      <c r="D64" s="27">
        <v>14</v>
      </c>
      <c r="E64" s="18" t="s">
        <v>21</v>
      </c>
      <c r="F64" s="27">
        <v>3</v>
      </c>
      <c r="G64" s="25">
        <v>76.2</v>
      </c>
      <c r="H64" s="25">
        <v>13.26</v>
      </c>
      <c r="I64" s="25">
        <v>62.94</v>
      </c>
      <c r="J64" s="41">
        <v>8098</v>
      </c>
      <c r="K64" s="41">
        <f t="shared" si="0"/>
        <v>9804.06101048618</v>
      </c>
      <c r="L64" s="42">
        <f t="shared" si="1"/>
        <v>617067.6</v>
      </c>
      <c r="M64" s="18"/>
      <c r="N64" s="18" t="s">
        <v>22</v>
      </c>
    </row>
    <row r="65" spans="1:14">
      <c r="A65" s="16">
        <v>63</v>
      </c>
      <c r="B65" s="17" t="s">
        <v>19</v>
      </c>
      <c r="C65" s="25" t="s">
        <v>125</v>
      </c>
      <c r="D65" s="27">
        <v>15</v>
      </c>
      <c r="E65" s="18" t="s">
        <v>21</v>
      </c>
      <c r="F65" s="27">
        <v>3</v>
      </c>
      <c r="G65" s="25">
        <v>76.2</v>
      </c>
      <c r="H65" s="25">
        <v>13.26</v>
      </c>
      <c r="I65" s="25">
        <v>62.94</v>
      </c>
      <c r="J65" s="41">
        <v>8263</v>
      </c>
      <c r="K65" s="41">
        <f t="shared" si="0"/>
        <v>10003.8226882745</v>
      </c>
      <c r="L65" s="42">
        <f t="shared" si="1"/>
        <v>629640.6</v>
      </c>
      <c r="M65" s="18"/>
      <c r="N65" s="18" t="s">
        <v>22</v>
      </c>
    </row>
    <row r="66" spans="1:14">
      <c r="A66" s="16">
        <v>64</v>
      </c>
      <c r="B66" s="17" t="s">
        <v>19</v>
      </c>
      <c r="C66" s="25" t="s">
        <v>126</v>
      </c>
      <c r="D66" s="27">
        <v>16</v>
      </c>
      <c r="E66" s="18" t="s">
        <v>21</v>
      </c>
      <c r="F66" s="27">
        <v>3</v>
      </c>
      <c r="G66" s="25">
        <v>76.2</v>
      </c>
      <c r="H66" s="25">
        <v>13.26</v>
      </c>
      <c r="I66" s="25">
        <v>62.94</v>
      </c>
      <c r="J66" s="41">
        <v>8261</v>
      </c>
      <c r="K66" s="41">
        <f t="shared" si="0"/>
        <v>10001.4013346044</v>
      </c>
      <c r="L66" s="42">
        <f t="shared" si="1"/>
        <v>629488.2</v>
      </c>
      <c r="M66" s="18"/>
      <c r="N66" s="18" t="s">
        <v>22</v>
      </c>
    </row>
    <row r="67" spans="1:14">
      <c r="A67" s="16">
        <v>65</v>
      </c>
      <c r="B67" s="17" t="s">
        <v>19</v>
      </c>
      <c r="C67" s="25" t="s">
        <v>127</v>
      </c>
      <c r="D67" s="27">
        <v>17</v>
      </c>
      <c r="E67" s="18" t="s">
        <v>21</v>
      </c>
      <c r="F67" s="27">
        <v>3</v>
      </c>
      <c r="G67" s="25">
        <v>76.2</v>
      </c>
      <c r="H67" s="25">
        <v>13.26</v>
      </c>
      <c r="I67" s="25">
        <v>62.94</v>
      </c>
      <c r="J67" s="41">
        <v>8277</v>
      </c>
      <c r="K67" s="41">
        <f t="shared" ref="K67:K130" si="2">SUM(L67/I67)</f>
        <v>10020.7721639657</v>
      </c>
      <c r="L67" s="42">
        <f t="shared" ref="L67:L130" si="3">SUM(G67*J67)</f>
        <v>630707.4</v>
      </c>
      <c r="M67" s="18"/>
      <c r="N67" s="18" t="s">
        <v>22</v>
      </c>
    </row>
    <row r="68" spans="1:14">
      <c r="A68" s="16">
        <v>66</v>
      </c>
      <c r="B68" s="17" t="s">
        <v>19</v>
      </c>
      <c r="C68" s="25" t="s">
        <v>128</v>
      </c>
      <c r="D68" s="27">
        <v>18</v>
      </c>
      <c r="E68" s="18" t="s">
        <v>21</v>
      </c>
      <c r="F68" s="27">
        <v>3</v>
      </c>
      <c r="G68" s="25">
        <v>76.2</v>
      </c>
      <c r="H68" s="25">
        <v>13.26</v>
      </c>
      <c r="I68" s="25">
        <v>62.94</v>
      </c>
      <c r="J68" s="41">
        <v>8108</v>
      </c>
      <c r="K68" s="41">
        <f t="shared" si="2"/>
        <v>9816.16777883699</v>
      </c>
      <c r="L68" s="42">
        <f t="shared" si="3"/>
        <v>617829.6</v>
      </c>
      <c r="M68" s="18"/>
      <c r="N68" s="18" t="s">
        <v>22</v>
      </c>
    </row>
    <row r="69" spans="1:14">
      <c r="A69" s="26">
        <v>67</v>
      </c>
      <c r="B69" s="17" t="s">
        <v>19</v>
      </c>
      <c r="C69" s="25" t="s">
        <v>129</v>
      </c>
      <c r="D69" s="27">
        <v>19</v>
      </c>
      <c r="E69" s="18" t="s">
        <v>21</v>
      </c>
      <c r="F69" s="27">
        <v>3</v>
      </c>
      <c r="G69" s="25">
        <v>76.2</v>
      </c>
      <c r="H69" s="25">
        <v>13.26</v>
      </c>
      <c r="I69" s="25">
        <v>62.94</v>
      </c>
      <c r="J69" s="41">
        <v>8361</v>
      </c>
      <c r="K69" s="41">
        <f t="shared" si="2"/>
        <v>10122.4690181125</v>
      </c>
      <c r="L69" s="42">
        <f t="shared" si="3"/>
        <v>637108.2</v>
      </c>
      <c r="M69" s="18"/>
      <c r="N69" s="18" t="s">
        <v>22</v>
      </c>
    </row>
    <row r="70" spans="1:14">
      <c r="A70" s="26">
        <v>68</v>
      </c>
      <c r="B70" s="17" t="s">
        <v>19</v>
      </c>
      <c r="C70" s="25" t="s">
        <v>130</v>
      </c>
      <c r="D70" s="27">
        <v>20</v>
      </c>
      <c r="E70" s="18" t="s">
        <v>21</v>
      </c>
      <c r="F70" s="27">
        <v>3</v>
      </c>
      <c r="G70" s="25">
        <v>76.2</v>
      </c>
      <c r="H70" s="25">
        <v>13.26</v>
      </c>
      <c r="I70" s="25">
        <v>62.94</v>
      </c>
      <c r="J70" s="41">
        <v>8277</v>
      </c>
      <c r="K70" s="41">
        <f t="shared" si="2"/>
        <v>10020.7721639657</v>
      </c>
      <c r="L70" s="42">
        <f t="shared" si="3"/>
        <v>630707.4</v>
      </c>
      <c r="M70" s="18"/>
      <c r="N70" s="18" t="s">
        <v>22</v>
      </c>
    </row>
    <row r="71" spans="1:14">
      <c r="A71" s="16">
        <v>69</v>
      </c>
      <c r="B71" s="17" t="s">
        <v>19</v>
      </c>
      <c r="C71" s="25" t="s">
        <v>131</v>
      </c>
      <c r="D71" s="27">
        <v>21</v>
      </c>
      <c r="E71" s="18" t="s">
        <v>21</v>
      </c>
      <c r="F71" s="27">
        <v>3</v>
      </c>
      <c r="G71" s="25">
        <v>76.2</v>
      </c>
      <c r="H71" s="25">
        <v>13.26</v>
      </c>
      <c r="I71" s="25">
        <v>62.94</v>
      </c>
      <c r="J71" s="41">
        <v>8300</v>
      </c>
      <c r="K71" s="41">
        <f t="shared" si="2"/>
        <v>10048.6177311725</v>
      </c>
      <c r="L71" s="42">
        <f t="shared" si="3"/>
        <v>632460</v>
      </c>
      <c r="M71" s="18"/>
      <c r="N71" s="18" t="s">
        <v>22</v>
      </c>
    </row>
    <row r="72" spans="1:14">
      <c r="A72" s="16">
        <v>70</v>
      </c>
      <c r="B72" s="17" t="s">
        <v>19</v>
      </c>
      <c r="C72" s="25" t="s">
        <v>132</v>
      </c>
      <c r="D72" s="27">
        <v>22</v>
      </c>
      <c r="E72" s="18" t="s">
        <v>21</v>
      </c>
      <c r="F72" s="27">
        <v>3</v>
      </c>
      <c r="G72" s="25">
        <v>76.2</v>
      </c>
      <c r="H72" s="25">
        <v>13.26</v>
      </c>
      <c r="I72" s="25">
        <v>62.94</v>
      </c>
      <c r="J72" s="41">
        <v>8216</v>
      </c>
      <c r="K72" s="41">
        <f t="shared" si="2"/>
        <v>9946.92087702574</v>
      </c>
      <c r="L72" s="42">
        <f t="shared" si="3"/>
        <v>626059.2</v>
      </c>
      <c r="M72" s="18"/>
      <c r="N72" s="18" t="s">
        <v>22</v>
      </c>
    </row>
    <row r="73" spans="1:14">
      <c r="A73" s="16">
        <v>71</v>
      </c>
      <c r="B73" s="17" t="s">
        <v>19</v>
      </c>
      <c r="C73" s="25" t="s">
        <v>133</v>
      </c>
      <c r="D73" s="27">
        <v>23</v>
      </c>
      <c r="E73" s="18" t="s">
        <v>21</v>
      </c>
      <c r="F73" s="27">
        <v>3</v>
      </c>
      <c r="G73" s="25">
        <v>76.2</v>
      </c>
      <c r="H73" s="25">
        <v>13.26</v>
      </c>
      <c r="I73" s="25">
        <v>62.94</v>
      </c>
      <c r="J73" s="41">
        <v>8200</v>
      </c>
      <c r="K73" s="41">
        <f t="shared" si="2"/>
        <v>9927.55004766444</v>
      </c>
      <c r="L73" s="42">
        <f t="shared" si="3"/>
        <v>624840</v>
      </c>
      <c r="M73" s="18"/>
      <c r="N73" s="18" t="s">
        <v>22</v>
      </c>
    </row>
    <row r="74" spans="1:14">
      <c r="A74" s="16">
        <v>72</v>
      </c>
      <c r="B74" s="17" t="s">
        <v>19</v>
      </c>
      <c r="C74" s="25" t="s">
        <v>134</v>
      </c>
      <c r="D74" s="27">
        <v>24</v>
      </c>
      <c r="E74" s="18" t="s">
        <v>21</v>
      </c>
      <c r="F74" s="27">
        <v>3</v>
      </c>
      <c r="G74" s="25">
        <v>76.2</v>
      </c>
      <c r="H74" s="25">
        <v>13.26</v>
      </c>
      <c r="I74" s="25">
        <v>62.94</v>
      </c>
      <c r="J74" s="41">
        <v>7810</v>
      </c>
      <c r="K74" s="41">
        <f t="shared" si="2"/>
        <v>9455.38608198284</v>
      </c>
      <c r="L74" s="42">
        <f t="shared" si="3"/>
        <v>595122</v>
      </c>
      <c r="M74" s="18"/>
      <c r="N74" s="18" t="s">
        <v>22</v>
      </c>
    </row>
    <row r="75" spans="1:14">
      <c r="A75" s="21">
        <v>73</v>
      </c>
      <c r="B75" s="22" t="s">
        <v>19</v>
      </c>
      <c r="C75" s="23" t="s">
        <v>135</v>
      </c>
      <c r="D75" s="24">
        <v>2</v>
      </c>
      <c r="E75" s="22" t="s">
        <v>21</v>
      </c>
      <c r="F75" s="24">
        <v>3</v>
      </c>
      <c r="G75" s="23">
        <v>94.18</v>
      </c>
      <c r="H75" s="23">
        <v>16.39</v>
      </c>
      <c r="I75" s="23">
        <v>77.79</v>
      </c>
      <c r="J75" s="45">
        <v>7355</v>
      </c>
      <c r="K75" s="45">
        <f t="shared" si="2"/>
        <v>8904.66512405193</v>
      </c>
      <c r="L75" s="46">
        <f t="shared" si="3"/>
        <v>692693.9</v>
      </c>
      <c r="M75" s="22"/>
      <c r="N75" s="22" t="s">
        <v>22</v>
      </c>
    </row>
    <row r="76" spans="1:14">
      <c r="A76" s="16">
        <v>74</v>
      </c>
      <c r="B76" s="17" t="s">
        <v>19</v>
      </c>
      <c r="C76" s="25" t="s">
        <v>136</v>
      </c>
      <c r="D76" s="27">
        <v>3</v>
      </c>
      <c r="E76" s="18" t="s">
        <v>21</v>
      </c>
      <c r="F76" s="27">
        <v>3</v>
      </c>
      <c r="G76" s="62">
        <v>94.18</v>
      </c>
      <c r="H76" s="62">
        <v>16.39</v>
      </c>
      <c r="I76" s="62">
        <v>77.79</v>
      </c>
      <c r="J76" s="41">
        <v>7401</v>
      </c>
      <c r="K76" s="41">
        <f t="shared" si="2"/>
        <v>8960.35711531045</v>
      </c>
      <c r="L76" s="42">
        <f t="shared" si="3"/>
        <v>697026.18</v>
      </c>
      <c r="M76" s="18"/>
      <c r="N76" s="18" t="s">
        <v>22</v>
      </c>
    </row>
    <row r="77" spans="1:14">
      <c r="A77" s="16">
        <v>75</v>
      </c>
      <c r="B77" s="17" t="s">
        <v>19</v>
      </c>
      <c r="C77" s="25" t="s">
        <v>137</v>
      </c>
      <c r="D77" s="27">
        <v>4</v>
      </c>
      <c r="E77" s="18" t="s">
        <v>21</v>
      </c>
      <c r="F77" s="27">
        <v>3</v>
      </c>
      <c r="G77" s="62">
        <v>94.18</v>
      </c>
      <c r="H77" s="62">
        <v>16.39</v>
      </c>
      <c r="I77" s="62">
        <v>77.79</v>
      </c>
      <c r="J77" s="41">
        <v>7405</v>
      </c>
      <c r="K77" s="41">
        <f t="shared" si="2"/>
        <v>8965.19989715902</v>
      </c>
      <c r="L77" s="42">
        <f t="shared" si="3"/>
        <v>697402.9</v>
      </c>
      <c r="M77" s="18"/>
      <c r="N77" s="18" t="s">
        <v>22</v>
      </c>
    </row>
    <row r="78" spans="1:14">
      <c r="A78" s="16">
        <v>76</v>
      </c>
      <c r="B78" s="17" t="s">
        <v>19</v>
      </c>
      <c r="C78" s="25" t="s">
        <v>138</v>
      </c>
      <c r="D78" s="27">
        <v>5</v>
      </c>
      <c r="E78" s="18" t="s">
        <v>21</v>
      </c>
      <c r="F78" s="27">
        <v>3</v>
      </c>
      <c r="G78" s="62">
        <v>94.18</v>
      </c>
      <c r="H78" s="62">
        <v>16.39</v>
      </c>
      <c r="I78" s="62">
        <v>77.79</v>
      </c>
      <c r="J78" s="41">
        <v>7656</v>
      </c>
      <c r="K78" s="41">
        <f t="shared" si="2"/>
        <v>9269.08445815658</v>
      </c>
      <c r="L78" s="42">
        <f t="shared" si="3"/>
        <v>721042.08</v>
      </c>
      <c r="M78" s="18"/>
      <c r="N78" s="18" t="s">
        <v>22</v>
      </c>
    </row>
    <row r="79" spans="1:14">
      <c r="A79" s="16">
        <v>77</v>
      </c>
      <c r="B79" s="17" t="s">
        <v>19</v>
      </c>
      <c r="C79" s="25" t="s">
        <v>139</v>
      </c>
      <c r="D79" s="27">
        <v>6</v>
      </c>
      <c r="E79" s="18" t="s">
        <v>21</v>
      </c>
      <c r="F79" s="27">
        <v>3</v>
      </c>
      <c r="G79" s="62">
        <v>94.18</v>
      </c>
      <c r="H79" s="62">
        <v>16.39</v>
      </c>
      <c r="I79" s="62">
        <v>77.79</v>
      </c>
      <c r="J79" s="41">
        <v>7656</v>
      </c>
      <c r="K79" s="41">
        <f t="shared" si="2"/>
        <v>9269.08445815658</v>
      </c>
      <c r="L79" s="42">
        <f t="shared" si="3"/>
        <v>721042.08</v>
      </c>
      <c r="M79" s="18"/>
      <c r="N79" s="18" t="s">
        <v>22</v>
      </c>
    </row>
    <row r="80" spans="1:14">
      <c r="A80" s="16">
        <v>78</v>
      </c>
      <c r="B80" s="17" t="s">
        <v>19</v>
      </c>
      <c r="C80" s="25" t="s">
        <v>140</v>
      </c>
      <c r="D80" s="27">
        <v>7</v>
      </c>
      <c r="E80" s="18" t="s">
        <v>21</v>
      </c>
      <c r="F80" s="27">
        <v>3</v>
      </c>
      <c r="G80" s="62">
        <v>94.18</v>
      </c>
      <c r="H80" s="62">
        <v>16.39</v>
      </c>
      <c r="I80" s="62">
        <v>77.79</v>
      </c>
      <c r="J80" s="41">
        <v>7681</v>
      </c>
      <c r="K80" s="41">
        <f t="shared" si="2"/>
        <v>9299.35184471012</v>
      </c>
      <c r="L80" s="42">
        <f t="shared" si="3"/>
        <v>723396.58</v>
      </c>
      <c r="M80" s="18"/>
      <c r="N80" s="18" t="s">
        <v>22</v>
      </c>
    </row>
    <row r="81" spans="1:14">
      <c r="A81" s="16">
        <v>79</v>
      </c>
      <c r="B81" s="17" t="s">
        <v>19</v>
      </c>
      <c r="C81" s="25" t="s">
        <v>141</v>
      </c>
      <c r="D81" s="27">
        <v>8</v>
      </c>
      <c r="E81" s="18" t="s">
        <v>21</v>
      </c>
      <c r="F81" s="27">
        <v>3</v>
      </c>
      <c r="G81" s="62">
        <v>94.18</v>
      </c>
      <c r="H81" s="62">
        <v>16.39</v>
      </c>
      <c r="I81" s="62">
        <v>77.79</v>
      </c>
      <c r="J81" s="41">
        <v>7686</v>
      </c>
      <c r="K81" s="41">
        <f t="shared" si="2"/>
        <v>9305.40532202083</v>
      </c>
      <c r="L81" s="42">
        <f t="shared" si="3"/>
        <v>723867.48</v>
      </c>
      <c r="M81" s="18"/>
      <c r="N81" s="18" t="s">
        <v>22</v>
      </c>
    </row>
    <row r="82" spans="1:14">
      <c r="A82" s="16">
        <v>80</v>
      </c>
      <c r="B82" s="17" t="s">
        <v>19</v>
      </c>
      <c r="C82" s="25" t="s">
        <v>142</v>
      </c>
      <c r="D82" s="27">
        <v>9</v>
      </c>
      <c r="E82" s="18" t="s">
        <v>21</v>
      </c>
      <c r="F82" s="27">
        <v>3</v>
      </c>
      <c r="G82" s="62">
        <v>94.18</v>
      </c>
      <c r="H82" s="62">
        <v>16.39</v>
      </c>
      <c r="I82" s="62">
        <v>77.79</v>
      </c>
      <c r="J82" s="41">
        <v>7776</v>
      </c>
      <c r="K82" s="41">
        <f t="shared" si="2"/>
        <v>9414.36791361357</v>
      </c>
      <c r="L82" s="42">
        <f t="shared" si="3"/>
        <v>732343.68</v>
      </c>
      <c r="M82" s="18"/>
      <c r="N82" s="18" t="s">
        <v>22</v>
      </c>
    </row>
    <row r="83" spans="1:14">
      <c r="A83" s="26">
        <v>81</v>
      </c>
      <c r="B83" s="17" t="s">
        <v>19</v>
      </c>
      <c r="C83" s="25" t="s">
        <v>143</v>
      </c>
      <c r="D83" s="27">
        <v>10</v>
      </c>
      <c r="E83" s="18" t="s">
        <v>21</v>
      </c>
      <c r="F83" s="27">
        <v>3</v>
      </c>
      <c r="G83" s="62">
        <v>94.18</v>
      </c>
      <c r="H83" s="62">
        <v>16.39</v>
      </c>
      <c r="I83" s="62">
        <v>77.79</v>
      </c>
      <c r="J83" s="41">
        <v>7771</v>
      </c>
      <c r="K83" s="41">
        <f t="shared" si="2"/>
        <v>9408.31443630287</v>
      </c>
      <c r="L83" s="42">
        <f t="shared" si="3"/>
        <v>731872.78</v>
      </c>
      <c r="M83" s="18"/>
      <c r="N83" s="18" t="s">
        <v>22</v>
      </c>
    </row>
    <row r="84" spans="1:14">
      <c r="A84" s="26">
        <v>82</v>
      </c>
      <c r="B84" s="17" t="s">
        <v>19</v>
      </c>
      <c r="C84" s="25" t="s">
        <v>144</v>
      </c>
      <c r="D84" s="27">
        <v>11</v>
      </c>
      <c r="E84" s="18" t="s">
        <v>21</v>
      </c>
      <c r="F84" s="27">
        <v>3</v>
      </c>
      <c r="G84" s="62">
        <v>94.18</v>
      </c>
      <c r="H84" s="62">
        <v>16.39</v>
      </c>
      <c r="I84" s="62">
        <v>77.79</v>
      </c>
      <c r="J84" s="41">
        <v>7776</v>
      </c>
      <c r="K84" s="41">
        <f t="shared" si="2"/>
        <v>9414.36791361357</v>
      </c>
      <c r="L84" s="42">
        <f t="shared" si="3"/>
        <v>732343.68</v>
      </c>
      <c r="M84" s="18"/>
      <c r="N84" s="18" t="s">
        <v>22</v>
      </c>
    </row>
    <row r="85" spans="1:14">
      <c r="A85" s="16">
        <v>83</v>
      </c>
      <c r="B85" s="17" t="s">
        <v>19</v>
      </c>
      <c r="C85" s="25" t="s">
        <v>145</v>
      </c>
      <c r="D85" s="27">
        <v>12</v>
      </c>
      <c r="E85" s="18" t="s">
        <v>21</v>
      </c>
      <c r="F85" s="27">
        <v>3</v>
      </c>
      <c r="G85" s="62">
        <v>94.18</v>
      </c>
      <c r="H85" s="62">
        <v>16.39</v>
      </c>
      <c r="I85" s="62">
        <v>77.79</v>
      </c>
      <c r="J85" s="41">
        <v>7771</v>
      </c>
      <c r="K85" s="41">
        <f t="shared" si="2"/>
        <v>9408.31443630287</v>
      </c>
      <c r="L85" s="42">
        <f t="shared" si="3"/>
        <v>731872.78</v>
      </c>
      <c r="M85" s="18"/>
      <c r="N85" s="18" t="s">
        <v>22</v>
      </c>
    </row>
    <row r="86" spans="1:14">
      <c r="A86" s="16">
        <v>84</v>
      </c>
      <c r="B86" s="17" t="s">
        <v>19</v>
      </c>
      <c r="C86" s="25" t="s">
        <v>146</v>
      </c>
      <c r="D86" s="27">
        <v>13</v>
      </c>
      <c r="E86" s="18" t="s">
        <v>21</v>
      </c>
      <c r="F86" s="27">
        <v>3</v>
      </c>
      <c r="G86" s="62">
        <v>94.18</v>
      </c>
      <c r="H86" s="62">
        <v>16.39</v>
      </c>
      <c r="I86" s="62">
        <v>77.79</v>
      </c>
      <c r="J86" s="41">
        <v>7771</v>
      </c>
      <c r="K86" s="41">
        <f t="shared" si="2"/>
        <v>9408.31443630287</v>
      </c>
      <c r="L86" s="42">
        <f t="shared" si="3"/>
        <v>731872.78</v>
      </c>
      <c r="M86" s="18"/>
      <c r="N86" s="18" t="s">
        <v>22</v>
      </c>
    </row>
    <row r="87" spans="1:14">
      <c r="A87" s="16">
        <v>85</v>
      </c>
      <c r="B87" s="17" t="s">
        <v>19</v>
      </c>
      <c r="C87" s="25" t="s">
        <v>147</v>
      </c>
      <c r="D87" s="27">
        <v>14</v>
      </c>
      <c r="E87" s="18" t="s">
        <v>21</v>
      </c>
      <c r="F87" s="27">
        <v>3</v>
      </c>
      <c r="G87" s="62">
        <v>94.18</v>
      </c>
      <c r="H87" s="62">
        <v>16.39</v>
      </c>
      <c r="I87" s="62">
        <v>77.79</v>
      </c>
      <c r="J87" s="41">
        <v>7641</v>
      </c>
      <c r="K87" s="41">
        <f t="shared" si="2"/>
        <v>9250.92402622445</v>
      </c>
      <c r="L87" s="42">
        <f t="shared" si="3"/>
        <v>719629.38</v>
      </c>
      <c r="M87" s="18"/>
      <c r="N87" s="18" t="s">
        <v>22</v>
      </c>
    </row>
    <row r="88" spans="1:14">
      <c r="A88" s="16">
        <v>86</v>
      </c>
      <c r="B88" s="17" t="s">
        <v>19</v>
      </c>
      <c r="C88" s="25" t="s">
        <v>148</v>
      </c>
      <c r="D88" s="27">
        <v>15</v>
      </c>
      <c r="E88" s="18" t="s">
        <v>21</v>
      </c>
      <c r="F88" s="27">
        <v>3</v>
      </c>
      <c r="G88" s="62">
        <v>94.18</v>
      </c>
      <c r="H88" s="62">
        <v>16.39</v>
      </c>
      <c r="I88" s="62">
        <v>77.79</v>
      </c>
      <c r="J88" s="41">
        <v>7807</v>
      </c>
      <c r="K88" s="41">
        <f t="shared" si="2"/>
        <v>9451.89947293997</v>
      </c>
      <c r="L88" s="42">
        <f t="shared" si="3"/>
        <v>735263.26</v>
      </c>
      <c r="M88" s="18"/>
      <c r="N88" s="18" t="s">
        <v>22</v>
      </c>
    </row>
    <row r="89" spans="1:14">
      <c r="A89" s="16">
        <v>87</v>
      </c>
      <c r="B89" s="17" t="s">
        <v>19</v>
      </c>
      <c r="C89" s="25" t="s">
        <v>149</v>
      </c>
      <c r="D89" s="27">
        <v>16</v>
      </c>
      <c r="E89" s="18" t="s">
        <v>21</v>
      </c>
      <c r="F89" s="27">
        <v>3</v>
      </c>
      <c r="G89" s="62">
        <v>94.18</v>
      </c>
      <c r="H89" s="62">
        <v>16.39</v>
      </c>
      <c r="I89" s="62">
        <v>77.79</v>
      </c>
      <c r="J89" s="41">
        <v>7802</v>
      </c>
      <c r="K89" s="41">
        <f t="shared" si="2"/>
        <v>9445.84599562926</v>
      </c>
      <c r="L89" s="42">
        <f t="shared" si="3"/>
        <v>734792.36</v>
      </c>
      <c r="M89" s="18"/>
      <c r="N89" s="18" t="s">
        <v>22</v>
      </c>
    </row>
    <row r="90" spans="1:14">
      <c r="A90" s="16">
        <v>88</v>
      </c>
      <c r="B90" s="17" t="s">
        <v>19</v>
      </c>
      <c r="C90" s="25" t="s">
        <v>150</v>
      </c>
      <c r="D90" s="27">
        <v>17</v>
      </c>
      <c r="E90" s="18" t="s">
        <v>21</v>
      </c>
      <c r="F90" s="27">
        <v>3</v>
      </c>
      <c r="G90" s="62">
        <v>94.18</v>
      </c>
      <c r="H90" s="62">
        <v>16.39</v>
      </c>
      <c r="I90" s="62">
        <v>77.79</v>
      </c>
      <c r="J90" s="41">
        <v>7802</v>
      </c>
      <c r="K90" s="41">
        <f t="shared" si="2"/>
        <v>9445.84599562926</v>
      </c>
      <c r="L90" s="42">
        <f t="shared" si="3"/>
        <v>734792.36</v>
      </c>
      <c r="M90" s="18"/>
      <c r="N90" s="18" t="s">
        <v>22</v>
      </c>
    </row>
    <row r="91" spans="1:14">
      <c r="A91" s="26">
        <v>89</v>
      </c>
      <c r="B91" s="17" t="s">
        <v>19</v>
      </c>
      <c r="C91" s="25" t="s">
        <v>151</v>
      </c>
      <c r="D91" s="27">
        <v>18</v>
      </c>
      <c r="E91" s="18" t="s">
        <v>21</v>
      </c>
      <c r="F91" s="27">
        <v>3</v>
      </c>
      <c r="G91" s="62">
        <v>94.18</v>
      </c>
      <c r="H91" s="62">
        <v>16.39</v>
      </c>
      <c r="I91" s="62">
        <v>77.79</v>
      </c>
      <c r="J91" s="41">
        <v>7651</v>
      </c>
      <c r="K91" s="41">
        <f t="shared" si="2"/>
        <v>9263.03098084587</v>
      </c>
      <c r="L91" s="42">
        <f t="shared" si="3"/>
        <v>720571.18</v>
      </c>
      <c r="M91" s="18"/>
      <c r="N91" s="18" t="s">
        <v>22</v>
      </c>
    </row>
    <row r="92" spans="1:14">
      <c r="A92" s="26">
        <v>90</v>
      </c>
      <c r="B92" s="17" t="s">
        <v>19</v>
      </c>
      <c r="C92" s="25" t="s">
        <v>152</v>
      </c>
      <c r="D92" s="27">
        <v>19</v>
      </c>
      <c r="E92" s="18" t="s">
        <v>21</v>
      </c>
      <c r="F92" s="27">
        <v>3</v>
      </c>
      <c r="G92" s="62">
        <v>94.18</v>
      </c>
      <c r="H92" s="62">
        <v>16.39</v>
      </c>
      <c r="I92" s="62">
        <v>77.79</v>
      </c>
      <c r="J92" s="41">
        <v>7807</v>
      </c>
      <c r="K92" s="41">
        <f t="shared" si="2"/>
        <v>9451.89947293997</v>
      </c>
      <c r="L92" s="42">
        <f t="shared" si="3"/>
        <v>735263.26</v>
      </c>
      <c r="M92" s="18"/>
      <c r="N92" s="18" t="s">
        <v>22</v>
      </c>
    </row>
    <row r="93" spans="1:14">
      <c r="A93" s="16">
        <v>91</v>
      </c>
      <c r="B93" s="17" t="s">
        <v>19</v>
      </c>
      <c r="C93" s="25" t="s">
        <v>153</v>
      </c>
      <c r="D93" s="27">
        <v>20</v>
      </c>
      <c r="E93" s="18" t="s">
        <v>21</v>
      </c>
      <c r="F93" s="27">
        <v>3</v>
      </c>
      <c r="G93" s="62">
        <v>94.18</v>
      </c>
      <c r="H93" s="62">
        <v>16.39</v>
      </c>
      <c r="I93" s="62">
        <v>77.79</v>
      </c>
      <c r="J93" s="41">
        <v>7802</v>
      </c>
      <c r="K93" s="41">
        <f t="shared" si="2"/>
        <v>9445.84599562926</v>
      </c>
      <c r="L93" s="42">
        <f t="shared" si="3"/>
        <v>734792.36</v>
      </c>
      <c r="M93" s="18"/>
      <c r="N93" s="18" t="s">
        <v>22</v>
      </c>
    </row>
    <row r="94" spans="1:14">
      <c r="A94" s="16">
        <v>92</v>
      </c>
      <c r="B94" s="17" t="s">
        <v>19</v>
      </c>
      <c r="C94" s="25" t="s">
        <v>154</v>
      </c>
      <c r="D94" s="27">
        <v>21</v>
      </c>
      <c r="E94" s="18" t="s">
        <v>21</v>
      </c>
      <c r="F94" s="27">
        <v>3</v>
      </c>
      <c r="G94" s="62">
        <v>94.18</v>
      </c>
      <c r="H94" s="62">
        <v>16.39</v>
      </c>
      <c r="I94" s="62">
        <v>77.79</v>
      </c>
      <c r="J94" s="41">
        <v>7741</v>
      </c>
      <c r="K94" s="41">
        <f t="shared" si="2"/>
        <v>9371.99357243862</v>
      </c>
      <c r="L94" s="42">
        <f t="shared" si="3"/>
        <v>729047.38</v>
      </c>
      <c r="M94" s="18"/>
      <c r="N94" s="18" t="s">
        <v>22</v>
      </c>
    </row>
    <row r="95" spans="1:14">
      <c r="A95" s="16">
        <v>93</v>
      </c>
      <c r="B95" s="17" t="s">
        <v>19</v>
      </c>
      <c r="C95" s="25" t="s">
        <v>155</v>
      </c>
      <c r="D95" s="27">
        <v>22</v>
      </c>
      <c r="E95" s="18" t="s">
        <v>21</v>
      </c>
      <c r="F95" s="27">
        <v>3</v>
      </c>
      <c r="G95" s="62">
        <v>94.18</v>
      </c>
      <c r="H95" s="62">
        <v>16.39</v>
      </c>
      <c r="I95" s="62">
        <v>77.79</v>
      </c>
      <c r="J95" s="41">
        <v>7747</v>
      </c>
      <c r="K95" s="41">
        <f t="shared" si="2"/>
        <v>9379.25774521147</v>
      </c>
      <c r="L95" s="42">
        <f t="shared" si="3"/>
        <v>729612.46</v>
      </c>
      <c r="M95" s="18"/>
      <c r="N95" s="18" t="s">
        <v>22</v>
      </c>
    </row>
    <row r="96" spans="1:14">
      <c r="A96" s="16">
        <v>94</v>
      </c>
      <c r="B96" s="17" t="s">
        <v>19</v>
      </c>
      <c r="C96" s="25" t="s">
        <v>156</v>
      </c>
      <c r="D96" s="27">
        <v>23</v>
      </c>
      <c r="E96" s="18" t="s">
        <v>21</v>
      </c>
      <c r="F96" s="27">
        <v>3</v>
      </c>
      <c r="G96" s="62">
        <v>94.18</v>
      </c>
      <c r="H96" s="62">
        <v>16.39</v>
      </c>
      <c r="I96" s="62">
        <v>77.79</v>
      </c>
      <c r="J96" s="41">
        <v>7741</v>
      </c>
      <c r="K96" s="41">
        <f t="shared" si="2"/>
        <v>9371.99357243862</v>
      </c>
      <c r="L96" s="42">
        <f t="shared" si="3"/>
        <v>729047.38</v>
      </c>
      <c r="M96" s="18"/>
      <c r="N96" s="18" t="s">
        <v>22</v>
      </c>
    </row>
    <row r="97" spans="1:14">
      <c r="A97" s="16">
        <v>95</v>
      </c>
      <c r="B97" s="17" t="s">
        <v>19</v>
      </c>
      <c r="C97" s="25" t="s">
        <v>157</v>
      </c>
      <c r="D97" s="27">
        <v>24</v>
      </c>
      <c r="E97" s="18" t="s">
        <v>21</v>
      </c>
      <c r="F97" s="27">
        <v>3</v>
      </c>
      <c r="G97" s="62">
        <v>94.18</v>
      </c>
      <c r="H97" s="62">
        <v>16.39</v>
      </c>
      <c r="I97" s="62">
        <v>77.79</v>
      </c>
      <c r="J97" s="41">
        <v>7350</v>
      </c>
      <c r="K97" s="41">
        <f t="shared" si="2"/>
        <v>8898.61164674122</v>
      </c>
      <c r="L97" s="42">
        <f t="shared" si="3"/>
        <v>692223</v>
      </c>
      <c r="M97" s="18"/>
      <c r="N97" s="18" t="s">
        <v>22</v>
      </c>
    </row>
    <row r="98" spans="1:14">
      <c r="A98" s="21">
        <v>96</v>
      </c>
      <c r="B98" s="22" t="s">
        <v>19</v>
      </c>
      <c r="C98" s="23" t="s">
        <v>158</v>
      </c>
      <c r="D98" s="24">
        <v>2</v>
      </c>
      <c r="E98" s="22" t="s">
        <v>21</v>
      </c>
      <c r="F98" s="24">
        <v>3</v>
      </c>
      <c r="G98" s="23">
        <v>96.13</v>
      </c>
      <c r="H98" s="23">
        <v>16.73</v>
      </c>
      <c r="I98" s="23">
        <v>79.4</v>
      </c>
      <c r="J98" s="45">
        <v>7421</v>
      </c>
      <c r="K98" s="45">
        <f t="shared" si="2"/>
        <v>8984.64395465995</v>
      </c>
      <c r="L98" s="46">
        <f t="shared" si="3"/>
        <v>713380.73</v>
      </c>
      <c r="M98" s="22"/>
      <c r="N98" s="22" t="s">
        <v>22</v>
      </c>
    </row>
    <row r="99" spans="1:14">
      <c r="A99" s="26">
        <v>97</v>
      </c>
      <c r="B99" s="17" t="s">
        <v>19</v>
      </c>
      <c r="C99" s="25" t="s">
        <v>159</v>
      </c>
      <c r="D99" s="27">
        <v>3</v>
      </c>
      <c r="E99" s="18" t="s">
        <v>21</v>
      </c>
      <c r="F99" s="27">
        <v>3</v>
      </c>
      <c r="G99" s="62">
        <v>96.13</v>
      </c>
      <c r="H99" s="62">
        <v>16.73</v>
      </c>
      <c r="I99" s="62">
        <v>79.4</v>
      </c>
      <c r="J99" s="41">
        <v>7471</v>
      </c>
      <c r="K99" s="41">
        <f t="shared" si="2"/>
        <v>9045.17921914358</v>
      </c>
      <c r="L99" s="42">
        <f t="shared" si="3"/>
        <v>718187.23</v>
      </c>
      <c r="M99" s="18"/>
      <c r="N99" s="18" t="s">
        <v>22</v>
      </c>
    </row>
    <row r="100" spans="1:14">
      <c r="A100" s="26">
        <v>98</v>
      </c>
      <c r="B100" s="17" t="s">
        <v>19</v>
      </c>
      <c r="C100" s="25" t="s">
        <v>160</v>
      </c>
      <c r="D100" s="27">
        <v>4</v>
      </c>
      <c r="E100" s="18" t="s">
        <v>21</v>
      </c>
      <c r="F100" s="27">
        <v>3</v>
      </c>
      <c r="G100" s="62">
        <v>96.13</v>
      </c>
      <c r="H100" s="62">
        <v>16.73</v>
      </c>
      <c r="I100" s="62">
        <v>79.4</v>
      </c>
      <c r="J100" s="41">
        <v>7471</v>
      </c>
      <c r="K100" s="41">
        <f t="shared" si="2"/>
        <v>9045.17921914358</v>
      </c>
      <c r="L100" s="42">
        <f t="shared" si="3"/>
        <v>718187.23</v>
      </c>
      <c r="M100" s="18"/>
      <c r="N100" s="18" t="s">
        <v>22</v>
      </c>
    </row>
    <row r="101" spans="1:14">
      <c r="A101" s="16">
        <v>99</v>
      </c>
      <c r="B101" s="17" t="s">
        <v>19</v>
      </c>
      <c r="C101" s="25" t="s">
        <v>161</v>
      </c>
      <c r="D101" s="27">
        <v>5</v>
      </c>
      <c r="E101" s="18" t="s">
        <v>21</v>
      </c>
      <c r="F101" s="27">
        <v>3</v>
      </c>
      <c r="G101" s="62">
        <v>96.13</v>
      </c>
      <c r="H101" s="62">
        <v>16.73</v>
      </c>
      <c r="I101" s="62">
        <v>79.4</v>
      </c>
      <c r="J101" s="41">
        <v>7726</v>
      </c>
      <c r="K101" s="41">
        <f t="shared" si="2"/>
        <v>9353.90906801007</v>
      </c>
      <c r="L101" s="42">
        <f t="shared" si="3"/>
        <v>742700.38</v>
      </c>
      <c r="M101" s="18"/>
      <c r="N101" s="18" t="s">
        <v>22</v>
      </c>
    </row>
    <row r="102" spans="1:14">
      <c r="A102" s="16">
        <v>100</v>
      </c>
      <c r="B102" s="17" t="s">
        <v>19</v>
      </c>
      <c r="C102" s="25" t="s">
        <v>162</v>
      </c>
      <c r="D102" s="27">
        <v>6</v>
      </c>
      <c r="E102" s="18" t="s">
        <v>21</v>
      </c>
      <c r="F102" s="27">
        <v>3</v>
      </c>
      <c r="G102" s="62">
        <v>96.13</v>
      </c>
      <c r="H102" s="62">
        <v>16.73</v>
      </c>
      <c r="I102" s="62">
        <v>79.4</v>
      </c>
      <c r="J102" s="41">
        <v>7726</v>
      </c>
      <c r="K102" s="41">
        <f t="shared" si="2"/>
        <v>9353.90906801007</v>
      </c>
      <c r="L102" s="42">
        <f t="shared" si="3"/>
        <v>742700.38</v>
      </c>
      <c r="M102" s="18"/>
      <c r="N102" s="18" t="s">
        <v>22</v>
      </c>
    </row>
    <row r="103" spans="1:14">
      <c r="A103" s="16">
        <v>101</v>
      </c>
      <c r="B103" s="17" t="s">
        <v>19</v>
      </c>
      <c r="C103" s="25" t="s">
        <v>163</v>
      </c>
      <c r="D103" s="27">
        <v>7</v>
      </c>
      <c r="E103" s="18" t="s">
        <v>21</v>
      </c>
      <c r="F103" s="27">
        <v>3</v>
      </c>
      <c r="G103" s="62">
        <v>96.13</v>
      </c>
      <c r="H103" s="62">
        <v>16.73</v>
      </c>
      <c r="I103" s="62">
        <v>79.4</v>
      </c>
      <c r="J103" s="41">
        <v>7756</v>
      </c>
      <c r="K103" s="41">
        <f t="shared" si="2"/>
        <v>9390.23022670025</v>
      </c>
      <c r="L103" s="42">
        <f t="shared" si="3"/>
        <v>745584.28</v>
      </c>
      <c r="M103" s="18"/>
      <c r="N103" s="18" t="s">
        <v>22</v>
      </c>
    </row>
    <row r="104" spans="1:14">
      <c r="A104" s="16">
        <v>102</v>
      </c>
      <c r="B104" s="17" t="s">
        <v>19</v>
      </c>
      <c r="C104" s="25" t="s">
        <v>164</v>
      </c>
      <c r="D104" s="19">
        <v>8</v>
      </c>
      <c r="E104" s="17" t="s">
        <v>21</v>
      </c>
      <c r="F104" s="19">
        <v>3</v>
      </c>
      <c r="G104" s="62">
        <v>96.13</v>
      </c>
      <c r="H104" s="62">
        <v>16.73</v>
      </c>
      <c r="I104" s="62">
        <v>79.4</v>
      </c>
      <c r="J104" s="41">
        <v>7756</v>
      </c>
      <c r="K104" s="41">
        <f t="shared" si="2"/>
        <v>9390.23022670025</v>
      </c>
      <c r="L104" s="42">
        <f t="shared" si="3"/>
        <v>745584.28</v>
      </c>
      <c r="M104" s="17"/>
      <c r="N104" s="17" t="s">
        <v>22</v>
      </c>
    </row>
    <row r="105" spans="1:14">
      <c r="A105" s="16">
        <v>103</v>
      </c>
      <c r="B105" s="17" t="s">
        <v>19</v>
      </c>
      <c r="C105" s="25" t="s">
        <v>165</v>
      </c>
      <c r="D105" s="19">
        <v>9</v>
      </c>
      <c r="E105" s="17" t="s">
        <v>21</v>
      </c>
      <c r="F105" s="19">
        <v>3</v>
      </c>
      <c r="G105" s="62">
        <v>96.13</v>
      </c>
      <c r="H105" s="62">
        <v>16.73</v>
      </c>
      <c r="I105" s="62">
        <v>79.4</v>
      </c>
      <c r="J105" s="41">
        <v>7847</v>
      </c>
      <c r="K105" s="41">
        <f t="shared" si="2"/>
        <v>9500.40440806045</v>
      </c>
      <c r="L105" s="42">
        <f t="shared" si="3"/>
        <v>754332.11</v>
      </c>
      <c r="M105" s="17"/>
      <c r="N105" s="17" t="s">
        <v>22</v>
      </c>
    </row>
    <row r="106" spans="1:14">
      <c r="A106" s="16">
        <v>104</v>
      </c>
      <c r="B106" s="17" t="s">
        <v>19</v>
      </c>
      <c r="C106" s="25" t="s">
        <v>166</v>
      </c>
      <c r="D106" s="27">
        <v>10</v>
      </c>
      <c r="E106" s="18" t="s">
        <v>21</v>
      </c>
      <c r="F106" s="27">
        <v>3</v>
      </c>
      <c r="G106" s="62">
        <v>96.13</v>
      </c>
      <c r="H106" s="62">
        <v>16.73</v>
      </c>
      <c r="I106" s="62">
        <v>79.4</v>
      </c>
      <c r="J106" s="41">
        <v>7842</v>
      </c>
      <c r="K106" s="41">
        <f t="shared" si="2"/>
        <v>9494.35088161209</v>
      </c>
      <c r="L106" s="42">
        <f t="shared" si="3"/>
        <v>753851.46</v>
      </c>
      <c r="M106" s="18"/>
      <c r="N106" s="18" t="s">
        <v>22</v>
      </c>
    </row>
    <row r="107" spans="1:14">
      <c r="A107" s="26">
        <v>105</v>
      </c>
      <c r="B107" s="17" t="s">
        <v>19</v>
      </c>
      <c r="C107" s="25" t="s">
        <v>167</v>
      </c>
      <c r="D107" s="27">
        <v>11</v>
      </c>
      <c r="E107" s="18" t="s">
        <v>21</v>
      </c>
      <c r="F107" s="27">
        <v>3</v>
      </c>
      <c r="G107" s="62">
        <v>96.13</v>
      </c>
      <c r="H107" s="62">
        <v>16.73</v>
      </c>
      <c r="I107" s="62">
        <v>79.4</v>
      </c>
      <c r="J107" s="41">
        <v>7842</v>
      </c>
      <c r="K107" s="41">
        <f t="shared" si="2"/>
        <v>9494.35088161209</v>
      </c>
      <c r="L107" s="42">
        <f t="shared" si="3"/>
        <v>753851.46</v>
      </c>
      <c r="M107" s="18"/>
      <c r="N107" s="18" t="s">
        <v>22</v>
      </c>
    </row>
    <row r="108" spans="1:14">
      <c r="A108" s="26">
        <v>106</v>
      </c>
      <c r="B108" s="17" t="s">
        <v>19</v>
      </c>
      <c r="C108" s="25" t="s">
        <v>168</v>
      </c>
      <c r="D108" s="27">
        <v>12</v>
      </c>
      <c r="E108" s="18" t="s">
        <v>21</v>
      </c>
      <c r="F108" s="27">
        <v>3</v>
      </c>
      <c r="G108" s="62">
        <v>96.13</v>
      </c>
      <c r="H108" s="62">
        <v>16.73</v>
      </c>
      <c r="I108" s="62">
        <v>79.4</v>
      </c>
      <c r="J108" s="41">
        <v>7842</v>
      </c>
      <c r="K108" s="41">
        <f t="shared" si="2"/>
        <v>9494.35088161209</v>
      </c>
      <c r="L108" s="42">
        <f t="shared" si="3"/>
        <v>753851.46</v>
      </c>
      <c r="M108" s="18"/>
      <c r="N108" s="18" t="s">
        <v>22</v>
      </c>
    </row>
    <row r="109" spans="1:14">
      <c r="A109" s="16">
        <v>107</v>
      </c>
      <c r="B109" s="17" t="s">
        <v>19</v>
      </c>
      <c r="C109" s="25" t="s">
        <v>169</v>
      </c>
      <c r="D109" s="27">
        <v>13</v>
      </c>
      <c r="E109" s="18" t="s">
        <v>21</v>
      </c>
      <c r="F109" s="27">
        <v>3</v>
      </c>
      <c r="G109" s="62">
        <v>96.13</v>
      </c>
      <c r="H109" s="62">
        <v>16.73</v>
      </c>
      <c r="I109" s="62">
        <v>79.4</v>
      </c>
      <c r="J109" s="41">
        <v>7842</v>
      </c>
      <c r="K109" s="41">
        <f t="shared" si="2"/>
        <v>9494.35088161209</v>
      </c>
      <c r="L109" s="42">
        <f t="shared" si="3"/>
        <v>753851.46</v>
      </c>
      <c r="M109" s="18"/>
      <c r="N109" s="18" t="s">
        <v>22</v>
      </c>
    </row>
    <row r="110" spans="1:14">
      <c r="A110" s="16">
        <v>108</v>
      </c>
      <c r="B110" s="17" t="s">
        <v>19</v>
      </c>
      <c r="C110" s="25" t="s">
        <v>170</v>
      </c>
      <c r="D110" s="27">
        <v>14</v>
      </c>
      <c r="E110" s="18" t="s">
        <v>21</v>
      </c>
      <c r="F110" s="27">
        <v>3</v>
      </c>
      <c r="G110" s="62">
        <v>96.13</v>
      </c>
      <c r="H110" s="62">
        <v>16.73</v>
      </c>
      <c r="I110" s="62">
        <v>79.4</v>
      </c>
      <c r="J110" s="41">
        <v>7711</v>
      </c>
      <c r="K110" s="41">
        <f t="shared" si="2"/>
        <v>9335.74848866499</v>
      </c>
      <c r="L110" s="42">
        <f t="shared" si="3"/>
        <v>741258.43</v>
      </c>
      <c r="M110" s="18"/>
      <c r="N110" s="18" t="s">
        <v>22</v>
      </c>
    </row>
    <row r="111" spans="1:14">
      <c r="A111" s="16">
        <v>109</v>
      </c>
      <c r="B111" s="17" t="s">
        <v>19</v>
      </c>
      <c r="C111" s="25" t="s">
        <v>171</v>
      </c>
      <c r="D111" s="27">
        <v>15</v>
      </c>
      <c r="E111" s="18" t="s">
        <v>21</v>
      </c>
      <c r="F111" s="27">
        <v>3</v>
      </c>
      <c r="G111" s="62">
        <v>96.13</v>
      </c>
      <c r="H111" s="62">
        <v>16.73</v>
      </c>
      <c r="I111" s="62">
        <v>79.4</v>
      </c>
      <c r="J111" s="41">
        <v>7877</v>
      </c>
      <c r="K111" s="41">
        <f t="shared" si="2"/>
        <v>9536.72556675063</v>
      </c>
      <c r="L111" s="42">
        <f t="shared" si="3"/>
        <v>757216.01</v>
      </c>
      <c r="M111" s="18"/>
      <c r="N111" s="18" t="s">
        <v>22</v>
      </c>
    </row>
    <row r="112" spans="1:14">
      <c r="A112" s="16">
        <v>110</v>
      </c>
      <c r="B112" s="17" t="s">
        <v>19</v>
      </c>
      <c r="C112" s="25" t="s">
        <v>172</v>
      </c>
      <c r="D112" s="27">
        <v>16</v>
      </c>
      <c r="E112" s="18" t="s">
        <v>21</v>
      </c>
      <c r="F112" s="27">
        <v>3</v>
      </c>
      <c r="G112" s="62">
        <v>96.13</v>
      </c>
      <c r="H112" s="62">
        <v>16.73</v>
      </c>
      <c r="I112" s="62">
        <v>79.4</v>
      </c>
      <c r="J112" s="41">
        <v>7872</v>
      </c>
      <c r="K112" s="41">
        <f t="shared" si="2"/>
        <v>9530.67204030227</v>
      </c>
      <c r="L112" s="42">
        <f t="shared" si="3"/>
        <v>756735.36</v>
      </c>
      <c r="M112" s="18"/>
      <c r="N112" s="18" t="s">
        <v>22</v>
      </c>
    </row>
    <row r="113" spans="1:14">
      <c r="A113" s="16">
        <v>111</v>
      </c>
      <c r="B113" s="17" t="s">
        <v>19</v>
      </c>
      <c r="C113" s="25" t="s">
        <v>173</v>
      </c>
      <c r="D113" s="27">
        <v>17</v>
      </c>
      <c r="E113" s="18" t="s">
        <v>21</v>
      </c>
      <c r="F113" s="27">
        <v>3</v>
      </c>
      <c r="G113" s="62">
        <v>96.13</v>
      </c>
      <c r="H113" s="62">
        <v>16.73</v>
      </c>
      <c r="I113" s="62">
        <v>79.4</v>
      </c>
      <c r="J113" s="41">
        <v>7872</v>
      </c>
      <c r="K113" s="41">
        <f t="shared" si="2"/>
        <v>9530.67204030227</v>
      </c>
      <c r="L113" s="42">
        <f t="shared" si="3"/>
        <v>756735.36</v>
      </c>
      <c r="M113" s="18"/>
      <c r="N113" s="18" t="s">
        <v>22</v>
      </c>
    </row>
    <row r="114" spans="1:14">
      <c r="A114" s="16">
        <v>112</v>
      </c>
      <c r="B114" s="17" t="s">
        <v>19</v>
      </c>
      <c r="C114" s="25" t="s">
        <v>174</v>
      </c>
      <c r="D114" s="27">
        <v>18</v>
      </c>
      <c r="E114" s="18" t="s">
        <v>21</v>
      </c>
      <c r="F114" s="27">
        <v>3</v>
      </c>
      <c r="G114" s="62">
        <v>96.13</v>
      </c>
      <c r="H114" s="62">
        <v>16.73</v>
      </c>
      <c r="I114" s="62">
        <v>79.4</v>
      </c>
      <c r="J114" s="41">
        <v>7726</v>
      </c>
      <c r="K114" s="41">
        <f t="shared" si="2"/>
        <v>9353.90906801007</v>
      </c>
      <c r="L114" s="42">
        <f t="shared" si="3"/>
        <v>742700.38</v>
      </c>
      <c r="M114" s="18"/>
      <c r="N114" s="18" t="s">
        <v>22</v>
      </c>
    </row>
    <row r="115" spans="1:14">
      <c r="A115" s="26">
        <v>113</v>
      </c>
      <c r="B115" s="17" t="s">
        <v>19</v>
      </c>
      <c r="C115" s="25" t="s">
        <v>175</v>
      </c>
      <c r="D115" s="27">
        <v>19</v>
      </c>
      <c r="E115" s="18" t="s">
        <v>21</v>
      </c>
      <c r="F115" s="27">
        <v>3</v>
      </c>
      <c r="G115" s="62">
        <v>96.13</v>
      </c>
      <c r="H115" s="62">
        <v>16.73</v>
      </c>
      <c r="I115" s="62">
        <v>79.4</v>
      </c>
      <c r="J115" s="41">
        <v>7872</v>
      </c>
      <c r="K115" s="41">
        <f t="shared" si="2"/>
        <v>9530.67204030227</v>
      </c>
      <c r="L115" s="42">
        <f t="shared" si="3"/>
        <v>756735.36</v>
      </c>
      <c r="M115" s="18"/>
      <c r="N115" s="18" t="s">
        <v>22</v>
      </c>
    </row>
    <row r="116" spans="1:14">
      <c r="A116" s="26">
        <v>114</v>
      </c>
      <c r="B116" s="17" t="s">
        <v>19</v>
      </c>
      <c r="C116" s="25" t="s">
        <v>176</v>
      </c>
      <c r="D116" s="27">
        <v>20</v>
      </c>
      <c r="E116" s="18" t="s">
        <v>21</v>
      </c>
      <c r="F116" s="27">
        <v>3</v>
      </c>
      <c r="G116" s="62">
        <v>96.13</v>
      </c>
      <c r="H116" s="62">
        <v>16.73</v>
      </c>
      <c r="I116" s="62">
        <v>79.4</v>
      </c>
      <c r="J116" s="41">
        <v>7872</v>
      </c>
      <c r="K116" s="41">
        <f t="shared" si="2"/>
        <v>9530.67204030227</v>
      </c>
      <c r="L116" s="42">
        <f t="shared" si="3"/>
        <v>756735.36</v>
      </c>
      <c r="M116" s="18"/>
      <c r="N116" s="18" t="s">
        <v>22</v>
      </c>
    </row>
    <row r="117" spans="1:14">
      <c r="A117" s="16">
        <v>115</v>
      </c>
      <c r="B117" s="17" t="s">
        <v>19</v>
      </c>
      <c r="C117" s="25" t="s">
        <v>177</v>
      </c>
      <c r="D117" s="27">
        <v>21</v>
      </c>
      <c r="E117" s="18" t="s">
        <v>21</v>
      </c>
      <c r="F117" s="27">
        <v>3</v>
      </c>
      <c r="G117" s="62">
        <v>96.13</v>
      </c>
      <c r="H117" s="62">
        <v>16.73</v>
      </c>
      <c r="I117" s="62">
        <v>79.4</v>
      </c>
      <c r="J117" s="41">
        <v>7817</v>
      </c>
      <c r="K117" s="41">
        <f t="shared" si="2"/>
        <v>9464.08324937028</v>
      </c>
      <c r="L117" s="42">
        <f t="shared" si="3"/>
        <v>751448.21</v>
      </c>
      <c r="M117" s="18"/>
      <c r="N117" s="18" t="s">
        <v>22</v>
      </c>
    </row>
    <row r="118" spans="1:14">
      <c r="A118" s="16">
        <v>116</v>
      </c>
      <c r="B118" s="17" t="s">
        <v>19</v>
      </c>
      <c r="C118" s="25" t="s">
        <v>178</v>
      </c>
      <c r="D118" s="27">
        <v>22</v>
      </c>
      <c r="E118" s="18" t="s">
        <v>21</v>
      </c>
      <c r="F118" s="27">
        <v>3</v>
      </c>
      <c r="G118" s="62">
        <v>96.13</v>
      </c>
      <c r="H118" s="62">
        <v>16.73</v>
      </c>
      <c r="I118" s="62">
        <v>79.4</v>
      </c>
      <c r="J118" s="41">
        <v>7817</v>
      </c>
      <c r="K118" s="41">
        <f t="shared" si="2"/>
        <v>9464.08324937028</v>
      </c>
      <c r="L118" s="42">
        <f t="shared" si="3"/>
        <v>751448.21</v>
      </c>
      <c r="M118" s="18"/>
      <c r="N118" s="18" t="s">
        <v>22</v>
      </c>
    </row>
    <row r="119" spans="1:14">
      <c r="A119" s="16">
        <v>117</v>
      </c>
      <c r="B119" s="17" t="s">
        <v>19</v>
      </c>
      <c r="C119" s="25" t="s">
        <v>179</v>
      </c>
      <c r="D119" s="27">
        <v>23</v>
      </c>
      <c r="E119" s="18" t="s">
        <v>21</v>
      </c>
      <c r="F119" s="27">
        <v>3</v>
      </c>
      <c r="G119" s="62">
        <v>96.13</v>
      </c>
      <c r="H119" s="62">
        <v>16.73</v>
      </c>
      <c r="I119" s="62">
        <v>79.4</v>
      </c>
      <c r="J119" s="41">
        <v>7817</v>
      </c>
      <c r="K119" s="41">
        <f t="shared" si="2"/>
        <v>9464.08324937028</v>
      </c>
      <c r="L119" s="42">
        <f t="shared" si="3"/>
        <v>751448.21</v>
      </c>
      <c r="M119" s="18"/>
      <c r="N119" s="18" t="s">
        <v>22</v>
      </c>
    </row>
    <row r="120" spans="1:14">
      <c r="A120" s="16">
        <v>118</v>
      </c>
      <c r="B120" s="17" t="s">
        <v>19</v>
      </c>
      <c r="C120" s="25" t="s">
        <v>180</v>
      </c>
      <c r="D120" s="27">
        <v>24</v>
      </c>
      <c r="E120" s="18" t="s">
        <v>21</v>
      </c>
      <c r="F120" s="27">
        <v>3</v>
      </c>
      <c r="G120" s="62">
        <v>96.13</v>
      </c>
      <c r="H120" s="62">
        <v>16.73</v>
      </c>
      <c r="I120" s="62">
        <v>79.4</v>
      </c>
      <c r="J120" s="41">
        <v>7421</v>
      </c>
      <c r="K120" s="41">
        <f t="shared" si="2"/>
        <v>8984.64395465995</v>
      </c>
      <c r="L120" s="42">
        <f t="shared" si="3"/>
        <v>713380.73</v>
      </c>
      <c r="M120" s="18"/>
      <c r="N120" s="18" t="s">
        <v>22</v>
      </c>
    </row>
    <row r="121" spans="1:14">
      <c r="A121" s="21">
        <v>119</v>
      </c>
      <c r="B121" s="22" t="s">
        <v>19</v>
      </c>
      <c r="C121" s="23" t="s">
        <v>181</v>
      </c>
      <c r="D121" s="24">
        <v>2</v>
      </c>
      <c r="E121" s="22" t="s">
        <v>26</v>
      </c>
      <c r="F121" s="24">
        <v>3</v>
      </c>
      <c r="G121" s="23">
        <v>123.03</v>
      </c>
      <c r="H121" s="23">
        <v>21.41</v>
      </c>
      <c r="I121" s="23">
        <v>101.62</v>
      </c>
      <c r="J121" s="45">
        <v>6806</v>
      </c>
      <c r="K121" s="45">
        <f t="shared" si="2"/>
        <v>8239.93485534344</v>
      </c>
      <c r="L121" s="46">
        <f t="shared" si="3"/>
        <v>837342.18</v>
      </c>
      <c r="M121" s="22"/>
      <c r="N121" s="22" t="s">
        <v>22</v>
      </c>
    </row>
    <row r="122" spans="1:14">
      <c r="A122" s="16">
        <v>120</v>
      </c>
      <c r="B122" s="17" t="s">
        <v>19</v>
      </c>
      <c r="C122" s="25" t="s">
        <v>182</v>
      </c>
      <c r="D122" s="27">
        <v>3</v>
      </c>
      <c r="E122" s="18" t="s">
        <v>26</v>
      </c>
      <c r="F122" s="27">
        <v>3</v>
      </c>
      <c r="G122" s="62">
        <v>123.03</v>
      </c>
      <c r="H122" s="62">
        <v>21.41</v>
      </c>
      <c r="I122" s="62">
        <v>101.62</v>
      </c>
      <c r="J122" s="41">
        <v>6856</v>
      </c>
      <c r="K122" s="41">
        <f t="shared" si="2"/>
        <v>8300.46919897658</v>
      </c>
      <c r="L122" s="42">
        <f t="shared" si="3"/>
        <v>843493.68</v>
      </c>
      <c r="M122" s="18"/>
      <c r="N122" s="18" t="s">
        <v>22</v>
      </c>
    </row>
    <row r="123" spans="1:14">
      <c r="A123" s="16">
        <v>121</v>
      </c>
      <c r="B123" s="17" t="s">
        <v>19</v>
      </c>
      <c r="C123" s="25" t="s">
        <v>183</v>
      </c>
      <c r="D123" s="27">
        <v>4</v>
      </c>
      <c r="E123" s="18" t="s">
        <v>26</v>
      </c>
      <c r="F123" s="27">
        <v>3</v>
      </c>
      <c r="G123" s="62">
        <v>123.03</v>
      </c>
      <c r="H123" s="62">
        <v>21.41</v>
      </c>
      <c r="I123" s="62">
        <v>101.62</v>
      </c>
      <c r="J123" s="41">
        <v>6866</v>
      </c>
      <c r="K123" s="41">
        <f t="shared" si="2"/>
        <v>8312.57606770321</v>
      </c>
      <c r="L123" s="42">
        <f t="shared" si="3"/>
        <v>844723.98</v>
      </c>
      <c r="M123" s="18"/>
      <c r="N123" s="18" t="s">
        <v>22</v>
      </c>
    </row>
    <row r="124" spans="1:14">
      <c r="A124" s="16">
        <v>122</v>
      </c>
      <c r="B124" s="17" t="s">
        <v>19</v>
      </c>
      <c r="C124" s="25" t="s">
        <v>184</v>
      </c>
      <c r="D124" s="27">
        <v>5</v>
      </c>
      <c r="E124" s="18" t="s">
        <v>26</v>
      </c>
      <c r="F124" s="27">
        <v>3</v>
      </c>
      <c r="G124" s="62">
        <v>123.03</v>
      </c>
      <c r="H124" s="62">
        <v>21.41</v>
      </c>
      <c r="I124" s="62">
        <v>101.62</v>
      </c>
      <c r="J124" s="41">
        <v>7107</v>
      </c>
      <c r="K124" s="41">
        <f t="shared" si="2"/>
        <v>8604.35160401496</v>
      </c>
      <c r="L124" s="42">
        <f t="shared" si="3"/>
        <v>874374.21</v>
      </c>
      <c r="M124" s="18"/>
      <c r="N124" s="18" t="s">
        <v>22</v>
      </c>
    </row>
    <row r="125" spans="1:14">
      <c r="A125" s="16">
        <v>123</v>
      </c>
      <c r="B125" s="17" t="s">
        <v>19</v>
      </c>
      <c r="C125" s="25" t="s">
        <v>185</v>
      </c>
      <c r="D125" s="27">
        <v>6</v>
      </c>
      <c r="E125" s="18" t="s">
        <v>26</v>
      </c>
      <c r="F125" s="27">
        <v>3</v>
      </c>
      <c r="G125" s="62">
        <v>123.03</v>
      </c>
      <c r="H125" s="62">
        <v>21.41</v>
      </c>
      <c r="I125" s="62">
        <v>101.62</v>
      </c>
      <c r="J125" s="41">
        <v>7110</v>
      </c>
      <c r="K125" s="41">
        <f t="shared" si="2"/>
        <v>8607.98366463295</v>
      </c>
      <c r="L125" s="42">
        <f t="shared" si="3"/>
        <v>874743.3</v>
      </c>
      <c r="M125" s="18"/>
      <c r="N125" s="18" t="s">
        <v>22</v>
      </c>
    </row>
    <row r="126" spans="1:14">
      <c r="A126" s="26">
        <v>124</v>
      </c>
      <c r="B126" s="17" t="s">
        <v>19</v>
      </c>
      <c r="C126" s="25" t="s">
        <v>186</v>
      </c>
      <c r="D126" s="27">
        <v>7</v>
      </c>
      <c r="E126" s="18" t="s">
        <v>26</v>
      </c>
      <c r="F126" s="27">
        <v>3</v>
      </c>
      <c r="G126" s="62">
        <v>123.03</v>
      </c>
      <c r="H126" s="62">
        <v>21.41</v>
      </c>
      <c r="I126" s="62">
        <v>101.62</v>
      </c>
      <c r="J126" s="41">
        <v>7137</v>
      </c>
      <c r="K126" s="41">
        <f t="shared" si="2"/>
        <v>8640.67221019484</v>
      </c>
      <c r="L126" s="42">
        <f t="shared" si="3"/>
        <v>878065.11</v>
      </c>
      <c r="M126" s="18"/>
      <c r="N126" s="18" t="s">
        <v>22</v>
      </c>
    </row>
    <row r="127" spans="1:14">
      <c r="A127" s="26">
        <v>125</v>
      </c>
      <c r="B127" s="17" t="s">
        <v>19</v>
      </c>
      <c r="C127" s="25" t="s">
        <v>187</v>
      </c>
      <c r="D127" s="27">
        <v>8</v>
      </c>
      <c r="E127" s="18" t="s">
        <v>26</v>
      </c>
      <c r="F127" s="27">
        <v>3</v>
      </c>
      <c r="G127" s="62">
        <v>123.03</v>
      </c>
      <c r="H127" s="62">
        <v>21.41</v>
      </c>
      <c r="I127" s="62">
        <v>101.62</v>
      </c>
      <c r="J127" s="41">
        <v>7148</v>
      </c>
      <c r="K127" s="41">
        <f t="shared" si="2"/>
        <v>8653.98976579413</v>
      </c>
      <c r="L127" s="42">
        <f t="shared" si="3"/>
        <v>879418.44</v>
      </c>
      <c r="M127" s="18"/>
      <c r="N127" s="18" t="s">
        <v>22</v>
      </c>
    </row>
    <row r="128" spans="1:14">
      <c r="A128" s="16">
        <v>126</v>
      </c>
      <c r="B128" s="17" t="s">
        <v>19</v>
      </c>
      <c r="C128" s="25" t="s">
        <v>188</v>
      </c>
      <c r="D128" s="27">
        <v>9</v>
      </c>
      <c r="E128" s="18" t="s">
        <v>26</v>
      </c>
      <c r="F128" s="27">
        <v>3</v>
      </c>
      <c r="G128" s="62">
        <v>123.03</v>
      </c>
      <c r="H128" s="62">
        <v>21.41</v>
      </c>
      <c r="I128" s="62">
        <v>101.62</v>
      </c>
      <c r="J128" s="41">
        <v>7227</v>
      </c>
      <c r="K128" s="41">
        <f t="shared" si="2"/>
        <v>8749.6340287345</v>
      </c>
      <c r="L128" s="42">
        <f t="shared" si="3"/>
        <v>889137.81</v>
      </c>
      <c r="M128" s="18"/>
      <c r="N128" s="18" t="s">
        <v>22</v>
      </c>
    </row>
    <row r="129" spans="1:14">
      <c r="A129" s="16">
        <v>127</v>
      </c>
      <c r="B129" s="17" t="s">
        <v>19</v>
      </c>
      <c r="C129" s="25" t="s">
        <v>189</v>
      </c>
      <c r="D129" s="27">
        <v>10</v>
      </c>
      <c r="E129" s="18" t="s">
        <v>26</v>
      </c>
      <c r="F129" s="27">
        <v>3</v>
      </c>
      <c r="G129" s="62">
        <v>123.03</v>
      </c>
      <c r="H129" s="62">
        <v>21.41</v>
      </c>
      <c r="I129" s="62">
        <v>101.62</v>
      </c>
      <c r="J129" s="41">
        <v>7227</v>
      </c>
      <c r="K129" s="41">
        <f t="shared" si="2"/>
        <v>8749.6340287345</v>
      </c>
      <c r="L129" s="42">
        <f t="shared" si="3"/>
        <v>889137.81</v>
      </c>
      <c r="M129" s="18"/>
      <c r="N129" s="18" t="s">
        <v>22</v>
      </c>
    </row>
    <row r="130" ht="15" spans="1:14">
      <c r="A130" s="16">
        <v>128</v>
      </c>
      <c r="B130" s="17" t="s">
        <v>19</v>
      </c>
      <c r="C130" s="25" t="s">
        <v>190</v>
      </c>
      <c r="D130" s="27">
        <v>11</v>
      </c>
      <c r="E130" s="18" t="s">
        <v>26</v>
      </c>
      <c r="F130" s="27">
        <v>3</v>
      </c>
      <c r="G130" s="62">
        <v>123.03</v>
      </c>
      <c r="H130" s="62">
        <v>21.41</v>
      </c>
      <c r="I130" s="62">
        <v>101.62</v>
      </c>
      <c r="J130" s="41">
        <v>7227</v>
      </c>
      <c r="K130" s="41">
        <f t="shared" si="2"/>
        <v>8749.6340287345</v>
      </c>
      <c r="L130" s="42">
        <f t="shared" si="3"/>
        <v>889137.81</v>
      </c>
      <c r="M130" s="73"/>
      <c r="N130" s="18" t="s">
        <v>22</v>
      </c>
    </row>
    <row r="131" ht="15" spans="1:14">
      <c r="A131" s="16">
        <v>129</v>
      </c>
      <c r="B131" s="17" t="s">
        <v>19</v>
      </c>
      <c r="C131" s="25" t="s">
        <v>191</v>
      </c>
      <c r="D131" s="27">
        <v>12</v>
      </c>
      <c r="E131" s="18" t="s">
        <v>26</v>
      </c>
      <c r="F131" s="27">
        <v>3</v>
      </c>
      <c r="G131" s="62">
        <v>123.03</v>
      </c>
      <c r="H131" s="62">
        <v>21.41</v>
      </c>
      <c r="I131" s="62">
        <v>101.62</v>
      </c>
      <c r="J131" s="41">
        <v>7227</v>
      </c>
      <c r="K131" s="41">
        <f t="shared" ref="K131:K144" si="4">SUM(L131/I131)</f>
        <v>8749.6340287345</v>
      </c>
      <c r="L131" s="42">
        <f t="shared" ref="L131:L143" si="5">SUM(G131*J131)</f>
        <v>889137.81</v>
      </c>
      <c r="M131" s="73"/>
      <c r="N131" s="18" t="s">
        <v>22</v>
      </c>
    </row>
    <row r="132" ht="15" spans="1:14">
      <c r="A132" s="16">
        <v>130</v>
      </c>
      <c r="B132" s="17" t="s">
        <v>19</v>
      </c>
      <c r="C132" s="25" t="s">
        <v>192</v>
      </c>
      <c r="D132" s="27">
        <v>13</v>
      </c>
      <c r="E132" s="18" t="s">
        <v>26</v>
      </c>
      <c r="F132" s="27">
        <v>3</v>
      </c>
      <c r="G132" s="62">
        <v>123.03</v>
      </c>
      <c r="H132" s="62">
        <v>21.41</v>
      </c>
      <c r="I132" s="62">
        <v>101.62</v>
      </c>
      <c r="J132" s="41">
        <v>7227</v>
      </c>
      <c r="K132" s="41">
        <f t="shared" si="4"/>
        <v>8749.6340287345</v>
      </c>
      <c r="L132" s="42">
        <f t="shared" si="5"/>
        <v>889137.81</v>
      </c>
      <c r="M132" s="73"/>
      <c r="N132" s="18" t="s">
        <v>22</v>
      </c>
    </row>
    <row r="133" ht="15" spans="1:14">
      <c r="A133" s="16">
        <v>131</v>
      </c>
      <c r="B133" s="17" t="s">
        <v>19</v>
      </c>
      <c r="C133" s="25" t="s">
        <v>193</v>
      </c>
      <c r="D133" s="27">
        <v>14</v>
      </c>
      <c r="E133" s="18" t="s">
        <v>26</v>
      </c>
      <c r="F133" s="27">
        <v>3</v>
      </c>
      <c r="G133" s="62">
        <v>123.03</v>
      </c>
      <c r="H133" s="62">
        <v>21.41</v>
      </c>
      <c r="I133" s="62">
        <v>101.62</v>
      </c>
      <c r="J133" s="41">
        <v>7108</v>
      </c>
      <c r="K133" s="41">
        <f t="shared" si="4"/>
        <v>8605.56229088762</v>
      </c>
      <c r="L133" s="42">
        <f t="shared" si="5"/>
        <v>874497.24</v>
      </c>
      <c r="M133" s="73"/>
      <c r="N133" s="18" t="s">
        <v>22</v>
      </c>
    </row>
    <row r="134" spans="1:14">
      <c r="A134" s="26">
        <v>132</v>
      </c>
      <c r="B134" s="17" t="s">
        <v>19</v>
      </c>
      <c r="C134" s="25" t="s">
        <v>194</v>
      </c>
      <c r="D134" s="27">
        <v>15</v>
      </c>
      <c r="E134" s="18" t="s">
        <v>26</v>
      </c>
      <c r="F134" s="27">
        <v>3</v>
      </c>
      <c r="G134" s="62">
        <v>123.03</v>
      </c>
      <c r="H134" s="62">
        <v>21.41</v>
      </c>
      <c r="I134" s="62">
        <v>101.62</v>
      </c>
      <c r="J134" s="41">
        <v>7257</v>
      </c>
      <c r="K134" s="41">
        <f t="shared" si="4"/>
        <v>8785.95463491439</v>
      </c>
      <c r="L134" s="42">
        <f t="shared" si="5"/>
        <v>892828.71</v>
      </c>
      <c r="M134" s="74"/>
      <c r="N134" s="18" t="s">
        <v>22</v>
      </c>
    </row>
    <row r="135" ht="15" spans="1:14">
      <c r="A135" s="26">
        <v>133</v>
      </c>
      <c r="B135" s="17" t="s">
        <v>19</v>
      </c>
      <c r="C135" s="25" t="s">
        <v>195</v>
      </c>
      <c r="D135" s="27">
        <v>16</v>
      </c>
      <c r="E135" s="18" t="s">
        <v>26</v>
      </c>
      <c r="F135" s="27">
        <v>3</v>
      </c>
      <c r="G135" s="62">
        <v>123.03</v>
      </c>
      <c r="H135" s="62">
        <v>21.41</v>
      </c>
      <c r="I135" s="62">
        <v>101.62</v>
      </c>
      <c r="J135" s="41">
        <v>7257</v>
      </c>
      <c r="K135" s="41">
        <f t="shared" si="4"/>
        <v>8785.95463491439</v>
      </c>
      <c r="L135" s="42">
        <f t="shared" si="5"/>
        <v>892828.71</v>
      </c>
      <c r="M135" s="73"/>
      <c r="N135" s="18" t="s">
        <v>22</v>
      </c>
    </row>
    <row r="136" ht="15" spans="1:14">
      <c r="A136" s="16">
        <v>134</v>
      </c>
      <c r="B136" s="17" t="s">
        <v>19</v>
      </c>
      <c r="C136" s="25" t="s">
        <v>196</v>
      </c>
      <c r="D136" s="27">
        <v>17</v>
      </c>
      <c r="E136" s="18" t="s">
        <v>26</v>
      </c>
      <c r="F136" s="27">
        <v>3</v>
      </c>
      <c r="G136" s="62">
        <v>123.03</v>
      </c>
      <c r="H136" s="62">
        <v>21.41</v>
      </c>
      <c r="I136" s="62">
        <v>101.62</v>
      </c>
      <c r="J136" s="41">
        <v>7257</v>
      </c>
      <c r="K136" s="41">
        <f t="shared" si="4"/>
        <v>8785.95463491439</v>
      </c>
      <c r="L136" s="42">
        <f t="shared" si="5"/>
        <v>892828.71</v>
      </c>
      <c r="M136" s="73"/>
      <c r="N136" s="18" t="s">
        <v>22</v>
      </c>
    </row>
    <row r="137" ht="15" spans="1:14">
      <c r="A137" s="16">
        <v>135</v>
      </c>
      <c r="B137" s="17" t="s">
        <v>19</v>
      </c>
      <c r="C137" s="25" t="s">
        <v>197</v>
      </c>
      <c r="D137" s="27">
        <v>18</v>
      </c>
      <c r="E137" s="18" t="s">
        <v>26</v>
      </c>
      <c r="F137" s="27">
        <v>3</v>
      </c>
      <c r="G137" s="62">
        <v>123.03</v>
      </c>
      <c r="H137" s="62">
        <v>21.41</v>
      </c>
      <c r="I137" s="62">
        <v>101.62</v>
      </c>
      <c r="J137" s="41">
        <v>7107</v>
      </c>
      <c r="K137" s="41">
        <f t="shared" si="4"/>
        <v>8604.35160401496</v>
      </c>
      <c r="L137" s="42">
        <f t="shared" si="5"/>
        <v>874374.21</v>
      </c>
      <c r="M137" s="73"/>
      <c r="N137" s="18" t="s">
        <v>22</v>
      </c>
    </row>
    <row r="138" spans="1:14">
      <c r="A138" s="16">
        <v>136</v>
      </c>
      <c r="B138" s="17" t="s">
        <v>19</v>
      </c>
      <c r="C138" s="25" t="s">
        <v>198</v>
      </c>
      <c r="D138" s="27">
        <v>19</v>
      </c>
      <c r="E138" s="18" t="s">
        <v>26</v>
      </c>
      <c r="F138" s="27">
        <v>3</v>
      </c>
      <c r="G138" s="62">
        <v>123.03</v>
      </c>
      <c r="H138" s="62">
        <v>21.41</v>
      </c>
      <c r="I138" s="62">
        <v>101.62</v>
      </c>
      <c r="J138" s="41">
        <v>7257</v>
      </c>
      <c r="K138" s="41">
        <f t="shared" si="4"/>
        <v>8785.95463491439</v>
      </c>
      <c r="L138" s="42">
        <f t="shared" si="5"/>
        <v>892828.71</v>
      </c>
      <c r="M138" s="74"/>
      <c r="N138" s="18" t="s">
        <v>22</v>
      </c>
    </row>
    <row r="139" ht="15" spans="1:14">
      <c r="A139" s="16">
        <v>137</v>
      </c>
      <c r="B139" s="17" t="s">
        <v>19</v>
      </c>
      <c r="C139" s="25" t="s">
        <v>199</v>
      </c>
      <c r="D139" s="27">
        <v>20</v>
      </c>
      <c r="E139" s="18" t="s">
        <v>26</v>
      </c>
      <c r="F139" s="27">
        <v>3</v>
      </c>
      <c r="G139" s="62">
        <v>123.03</v>
      </c>
      <c r="H139" s="62">
        <v>21.41</v>
      </c>
      <c r="I139" s="62">
        <v>101.62</v>
      </c>
      <c r="J139" s="41">
        <v>7257</v>
      </c>
      <c r="K139" s="41">
        <f t="shared" si="4"/>
        <v>8785.95463491439</v>
      </c>
      <c r="L139" s="42">
        <f t="shared" si="5"/>
        <v>892828.71</v>
      </c>
      <c r="M139" s="73"/>
      <c r="N139" s="18" t="s">
        <v>22</v>
      </c>
    </row>
    <row r="140" ht="15" spans="1:14">
      <c r="A140" s="16">
        <v>138</v>
      </c>
      <c r="B140" s="17" t="s">
        <v>19</v>
      </c>
      <c r="C140" s="25" t="s">
        <v>200</v>
      </c>
      <c r="D140" s="27">
        <v>21</v>
      </c>
      <c r="E140" s="18" t="s">
        <v>26</v>
      </c>
      <c r="F140" s="27">
        <v>3</v>
      </c>
      <c r="G140" s="62">
        <v>123.03</v>
      </c>
      <c r="H140" s="62">
        <v>21.41</v>
      </c>
      <c r="I140" s="62">
        <v>101.62</v>
      </c>
      <c r="J140" s="41">
        <v>7207</v>
      </c>
      <c r="K140" s="41">
        <f t="shared" si="4"/>
        <v>8725.42029128124</v>
      </c>
      <c r="L140" s="42">
        <f t="shared" si="5"/>
        <v>886677.21</v>
      </c>
      <c r="M140" s="73"/>
      <c r="N140" s="18" t="s">
        <v>22</v>
      </c>
    </row>
    <row r="141" ht="15" spans="1:14">
      <c r="A141" s="16">
        <v>139</v>
      </c>
      <c r="B141" s="17" t="s">
        <v>19</v>
      </c>
      <c r="C141" s="25" t="s">
        <v>201</v>
      </c>
      <c r="D141" s="19">
        <v>22</v>
      </c>
      <c r="E141" s="17" t="s">
        <v>26</v>
      </c>
      <c r="F141" s="19">
        <v>3</v>
      </c>
      <c r="G141" s="62">
        <v>123.03</v>
      </c>
      <c r="H141" s="62">
        <v>21.41</v>
      </c>
      <c r="I141" s="62">
        <v>101.62</v>
      </c>
      <c r="J141" s="41">
        <v>7197</v>
      </c>
      <c r="K141" s="41">
        <f t="shared" si="4"/>
        <v>8713.31342255461</v>
      </c>
      <c r="L141" s="42">
        <f t="shared" si="5"/>
        <v>885446.91</v>
      </c>
      <c r="M141" s="75"/>
      <c r="N141" s="17" t="s">
        <v>22</v>
      </c>
    </row>
    <row r="142" ht="15" spans="1:14">
      <c r="A142" s="26">
        <v>140</v>
      </c>
      <c r="B142" s="17" t="s">
        <v>19</v>
      </c>
      <c r="C142" s="25" t="s">
        <v>202</v>
      </c>
      <c r="D142" s="19">
        <v>23</v>
      </c>
      <c r="E142" s="17" t="s">
        <v>26</v>
      </c>
      <c r="F142" s="19">
        <v>3</v>
      </c>
      <c r="G142" s="62">
        <v>123.03</v>
      </c>
      <c r="H142" s="62">
        <v>21.41</v>
      </c>
      <c r="I142" s="62">
        <v>101.62</v>
      </c>
      <c r="J142" s="41">
        <v>7197</v>
      </c>
      <c r="K142" s="41">
        <f t="shared" si="4"/>
        <v>8713.31342255461</v>
      </c>
      <c r="L142" s="42">
        <f t="shared" si="5"/>
        <v>885446.91</v>
      </c>
      <c r="M142" s="75"/>
      <c r="N142" s="17" t="s">
        <v>22</v>
      </c>
    </row>
    <row r="143" ht="15" spans="1:14">
      <c r="A143" s="26">
        <v>141</v>
      </c>
      <c r="B143" s="17" t="s">
        <v>19</v>
      </c>
      <c r="C143" s="25" t="s">
        <v>203</v>
      </c>
      <c r="D143" s="19">
        <v>24</v>
      </c>
      <c r="E143" s="17" t="s">
        <v>26</v>
      </c>
      <c r="F143" s="19">
        <v>3</v>
      </c>
      <c r="G143" s="62">
        <v>123.03</v>
      </c>
      <c r="H143" s="62">
        <v>21.41</v>
      </c>
      <c r="I143" s="62">
        <v>101.62</v>
      </c>
      <c r="J143" s="41">
        <v>6806</v>
      </c>
      <c r="K143" s="41">
        <f t="shared" si="4"/>
        <v>8239.93485534344</v>
      </c>
      <c r="L143" s="42">
        <f t="shared" si="5"/>
        <v>837342.18</v>
      </c>
      <c r="M143" s="75"/>
      <c r="N143" s="17" t="s">
        <v>22</v>
      </c>
    </row>
    <row r="144" ht="15.75" spans="1:14">
      <c r="A144" s="97" t="s">
        <v>58</v>
      </c>
      <c r="B144" s="98"/>
      <c r="C144" s="98"/>
      <c r="D144" s="97"/>
      <c r="E144" s="98"/>
      <c r="F144" s="111"/>
      <c r="G144" s="62">
        <f>SUM(G6:G143)</f>
        <v>13176.7</v>
      </c>
      <c r="H144" s="62">
        <f>SUM(H6:H143)</f>
        <v>2293.33</v>
      </c>
      <c r="I144" s="62">
        <f>SUM(I6:I143)</f>
        <v>10883.37</v>
      </c>
      <c r="J144" s="41">
        <f>SUM(L144/G144)</f>
        <v>7577.12919623274</v>
      </c>
      <c r="K144" s="41">
        <f t="shared" si="4"/>
        <v>9173.77230398304</v>
      </c>
      <c r="L144" s="42">
        <f>SUM(L6:L143)</f>
        <v>99841558.2799999</v>
      </c>
      <c r="M144" s="75"/>
      <c r="N144" s="17"/>
    </row>
    <row r="145" ht="15" spans="1:14">
      <c r="A145" s="26"/>
      <c r="B145" s="17"/>
      <c r="C145" s="25"/>
      <c r="D145" s="19"/>
      <c r="E145" s="17"/>
      <c r="F145" s="19"/>
      <c r="G145" s="62"/>
      <c r="H145" s="62"/>
      <c r="I145" s="62"/>
      <c r="J145" s="41"/>
      <c r="K145" s="41"/>
      <c r="L145" s="42"/>
      <c r="M145" s="75"/>
      <c r="N145" s="17"/>
    </row>
    <row r="146" ht="15" spans="1:14">
      <c r="A146" s="26"/>
      <c r="B146" s="17"/>
      <c r="C146" s="25"/>
      <c r="D146" s="19"/>
      <c r="E146" s="17"/>
      <c r="F146" s="19"/>
      <c r="G146" s="62"/>
      <c r="H146" s="62"/>
      <c r="I146" s="62"/>
      <c r="J146" s="41"/>
      <c r="K146" s="41"/>
      <c r="L146" s="42"/>
      <c r="M146" s="75"/>
      <c r="N146" s="17"/>
    </row>
    <row r="147" ht="15" spans="1:14">
      <c r="A147" s="26"/>
      <c r="B147" s="17"/>
      <c r="C147" s="25"/>
      <c r="D147" s="19"/>
      <c r="E147" s="17"/>
      <c r="F147" s="19"/>
      <c r="G147" s="62"/>
      <c r="H147" s="62"/>
      <c r="I147" s="62"/>
      <c r="J147" s="41"/>
      <c r="K147" s="41"/>
      <c r="L147" s="42"/>
      <c r="M147" s="75"/>
      <c r="N147" s="17"/>
    </row>
    <row r="148" ht="15" spans="1:14">
      <c r="A148" s="26"/>
      <c r="B148" s="17"/>
      <c r="C148" s="25"/>
      <c r="D148" s="19"/>
      <c r="E148" s="17"/>
      <c r="F148" s="19"/>
      <c r="G148" s="62"/>
      <c r="H148" s="62"/>
      <c r="I148" s="62"/>
      <c r="J148" s="41"/>
      <c r="K148" s="41"/>
      <c r="L148" s="42"/>
      <c r="M148" s="75"/>
      <c r="N148" s="17"/>
    </row>
    <row r="149" ht="15" spans="1:14">
      <c r="A149" s="26"/>
      <c r="B149" s="17"/>
      <c r="C149" s="25"/>
      <c r="D149" s="19"/>
      <c r="E149" s="17"/>
      <c r="F149" s="19"/>
      <c r="G149" s="62"/>
      <c r="H149" s="62"/>
      <c r="I149" s="62"/>
      <c r="J149" s="41"/>
      <c r="K149" s="41"/>
      <c r="L149" s="42"/>
      <c r="M149" s="75"/>
      <c r="N149" s="17"/>
    </row>
    <row r="150" ht="15" spans="1:14">
      <c r="A150" s="26"/>
      <c r="B150" s="17"/>
      <c r="C150" s="25"/>
      <c r="D150" s="19"/>
      <c r="E150" s="17"/>
      <c r="F150" s="19"/>
      <c r="G150" s="62"/>
      <c r="H150" s="62"/>
      <c r="I150" s="62"/>
      <c r="J150" s="41"/>
      <c r="K150" s="41"/>
      <c r="L150" s="42"/>
      <c r="M150" s="75"/>
      <c r="N150" s="17"/>
    </row>
    <row r="151" ht="15" spans="1:14">
      <c r="A151" s="26"/>
      <c r="B151" s="17"/>
      <c r="C151" s="25"/>
      <c r="D151" s="19"/>
      <c r="E151" s="17"/>
      <c r="F151" s="19"/>
      <c r="G151" s="62"/>
      <c r="H151" s="62"/>
      <c r="I151" s="62"/>
      <c r="J151" s="41"/>
      <c r="K151" s="41"/>
      <c r="L151" s="42"/>
      <c r="M151" s="75"/>
      <c r="N151" s="17"/>
    </row>
    <row r="152" ht="27" spans="1:14">
      <c r="A152" s="11" t="s">
        <v>1</v>
      </c>
      <c r="B152" s="12"/>
      <c r="C152" s="13"/>
      <c r="D152" s="11"/>
      <c r="E152" s="12"/>
      <c r="F152" s="11"/>
      <c r="G152" s="12"/>
      <c r="H152" s="12"/>
      <c r="I152" s="12"/>
      <c r="J152" s="11"/>
      <c r="K152" s="31"/>
      <c r="L152" s="31"/>
      <c r="M152" s="12"/>
      <c r="N152" s="12"/>
    </row>
    <row r="153" ht="15.75" spans="1:14">
      <c r="A153" s="14" t="s">
        <v>2</v>
      </c>
      <c r="B153" s="15"/>
      <c r="C153" s="15"/>
      <c r="D153" s="14"/>
      <c r="E153" s="15"/>
      <c r="F153" s="14"/>
      <c r="G153" s="15"/>
      <c r="H153" s="29"/>
      <c r="I153" s="32" t="s">
        <v>66</v>
      </c>
      <c r="J153" s="33"/>
      <c r="K153" s="34"/>
      <c r="L153" s="30"/>
      <c r="M153" s="29"/>
      <c r="N153" s="54"/>
    </row>
    <row r="154" spans="1:14">
      <c r="A154" s="16" t="s">
        <v>4</v>
      </c>
      <c r="B154" s="17" t="s">
        <v>5</v>
      </c>
      <c r="C154" s="18" t="s">
        <v>6</v>
      </c>
      <c r="D154" s="19" t="s">
        <v>7</v>
      </c>
      <c r="E154" s="17" t="s">
        <v>8</v>
      </c>
      <c r="F154" s="19" t="s">
        <v>9</v>
      </c>
      <c r="G154" s="17" t="s">
        <v>10</v>
      </c>
      <c r="H154" s="17" t="s">
        <v>11</v>
      </c>
      <c r="I154" s="35" t="s">
        <v>12</v>
      </c>
      <c r="J154" s="19" t="s">
        <v>13</v>
      </c>
      <c r="K154" s="36" t="s">
        <v>14</v>
      </c>
      <c r="L154" s="37" t="s">
        <v>15</v>
      </c>
      <c r="M154" s="35" t="s">
        <v>16</v>
      </c>
      <c r="N154" s="17" t="s">
        <v>17</v>
      </c>
    </row>
    <row r="155" spans="1:14">
      <c r="A155" s="16"/>
      <c r="B155" s="17"/>
      <c r="C155" s="18"/>
      <c r="D155" s="19"/>
      <c r="E155" s="17"/>
      <c r="F155" s="19"/>
      <c r="G155" s="17"/>
      <c r="H155" s="17"/>
      <c r="I155" s="38"/>
      <c r="J155" s="19"/>
      <c r="K155" s="36"/>
      <c r="L155" s="39"/>
      <c r="M155" s="38"/>
      <c r="N155" s="17"/>
    </row>
    <row r="156" spans="1:14">
      <c r="A156" s="21">
        <v>146</v>
      </c>
      <c r="B156" s="22" t="s">
        <v>28</v>
      </c>
      <c r="C156" s="23" t="s">
        <v>204</v>
      </c>
      <c r="D156" s="24">
        <v>2</v>
      </c>
      <c r="E156" s="22" t="s">
        <v>21</v>
      </c>
      <c r="F156" s="24">
        <v>3</v>
      </c>
      <c r="G156" s="70">
        <v>91.06</v>
      </c>
      <c r="H156" s="23">
        <v>15.39</v>
      </c>
      <c r="I156" s="23">
        <v>75.67</v>
      </c>
      <c r="J156" s="45">
        <v>7215</v>
      </c>
      <c r="K156" s="45">
        <f t="shared" ref="K152:K202" si="6">SUM(L156/I156)</f>
        <v>8682.40914497159</v>
      </c>
      <c r="L156" s="46">
        <f t="shared" ref="L152:L202" si="7">SUM(G156*J156)</f>
        <v>656997.9</v>
      </c>
      <c r="M156" s="22"/>
      <c r="N156" s="22" t="s">
        <v>22</v>
      </c>
    </row>
    <row r="157" spans="1:14">
      <c r="A157" s="16">
        <v>147</v>
      </c>
      <c r="B157" s="17" t="s">
        <v>28</v>
      </c>
      <c r="C157" s="25" t="s">
        <v>205</v>
      </c>
      <c r="D157" s="27">
        <v>3</v>
      </c>
      <c r="E157" s="18" t="s">
        <v>21</v>
      </c>
      <c r="F157" s="27">
        <v>3</v>
      </c>
      <c r="G157" s="62">
        <v>91.06</v>
      </c>
      <c r="H157" s="62">
        <v>15.39</v>
      </c>
      <c r="I157" s="62">
        <v>75.67</v>
      </c>
      <c r="J157" s="53">
        <v>7265</v>
      </c>
      <c r="K157" s="41">
        <f t="shared" si="6"/>
        <v>8742.5783005154</v>
      </c>
      <c r="L157" s="42">
        <f t="shared" si="7"/>
        <v>661550.9</v>
      </c>
      <c r="M157" s="18"/>
      <c r="N157" s="18" t="s">
        <v>22</v>
      </c>
    </row>
    <row r="158" spans="1:14">
      <c r="A158" s="16">
        <v>148</v>
      </c>
      <c r="B158" s="17" t="s">
        <v>28</v>
      </c>
      <c r="C158" s="25" t="s">
        <v>206</v>
      </c>
      <c r="D158" s="27">
        <v>4</v>
      </c>
      <c r="E158" s="18" t="s">
        <v>21</v>
      </c>
      <c r="F158" s="27">
        <v>3</v>
      </c>
      <c r="G158" s="62">
        <v>91.06</v>
      </c>
      <c r="H158" s="62">
        <v>15.39</v>
      </c>
      <c r="I158" s="62">
        <v>75.67</v>
      </c>
      <c r="J158" s="53">
        <v>7265</v>
      </c>
      <c r="K158" s="41">
        <f t="shared" si="6"/>
        <v>8742.5783005154</v>
      </c>
      <c r="L158" s="42">
        <f t="shared" si="7"/>
        <v>661550.9</v>
      </c>
      <c r="M158" s="18"/>
      <c r="N158" s="18" t="s">
        <v>22</v>
      </c>
    </row>
    <row r="159" spans="1:14">
      <c r="A159" s="26">
        <v>149</v>
      </c>
      <c r="B159" s="17" t="s">
        <v>28</v>
      </c>
      <c r="C159" s="25" t="s">
        <v>207</v>
      </c>
      <c r="D159" s="27">
        <v>5</v>
      </c>
      <c r="E159" s="18" t="s">
        <v>21</v>
      </c>
      <c r="F159" s="27">
        <v>3</v>
      </c>
      <c r="G159" s="62">
        <v>91.06</v>
      </c>
      <c r="H159" s="62">
        <v>15.39</v>
      </c>
      <c r="I159" s="62">
        <v>75.67</v>
      </c>
      <c r="J159" s="53">
        <v>7519</v>
      </c>
      <c r="K159" s="41">
        <f t="shared" si="6"/>
        <v>9048.23761067794</v>
      </c>
      <c r="L159" s="42">
        <f t="shared" si="7"/>
        <v>684680.14</v>
      </c>
      <c r="M159" s="18"/>
      <c r="N159" s="18" t="s">
        <v>22</v>
      </c>
    </row>
    <row r="160" spans="1:14">
      <c r="A160" s="26">
        <v>150</v>
      </c>
      <c r="B160" s="17" t="s">
        <v>28</v>
      </c>
      <c r="C160" s="25" t="s">
        <v>208</v>
      </c>
      <c r="D160" s="27">
        <v>6</v>
      </c>
      <c r="E160" s="18" t="s">
        <v>21</v>
      </c>
      <c r="F160" s="27">
        <v>3</v>
      </c>
      <c r="G160" s="62">
        <v>91.06</v>
      </c>
      <c r="H160" s="62">
        <v>15.39</v>
      </c>
      <c r="I160" s="62">
        <v>75.67</v>
      </c>
      <c r="J160" s="53">
        <v>7519</v>
      </c>
      <c r="K160" s="41">
        <f t="shared" si="6"/>
        <v>9048.23761067794</v>
      </c>
      <c r="L160" s="42">
        <f t="shared" si="7"/>
        <v>684680.14</v>
      </c>
      <c r="M160" s="18"/>
      <c r="N160" s="18" t="s">
        <v>22</v>
      </c>
    </row>
    <row r="161" spans="1:14">
      <c r="A161" s="16">
        <v>151</v>
      </c>
      <c r="B161" s="17" t="s">
        <v>28</v>
      </c>
      <c r="C161" s="25" t="s">
        <v>209</v>
      </c>
      <c r="D161" s="27">
        <v>7</v>
      </c>
      <c r="E161" s="18" t="s">
        <v>21</v>
      </c>
      <c r="F161" s="27">
        <v>3</v>
      </c>
      <c r="G161" s="62">
        <v>91.06</v>
      </c>
      <c r="H161" s="62">
        <v>15.39</v>
      </c>
      <c r="I161" s="62">
        <v>75.67</v>
      </c>
      <c r="J161" s="53">
        <v>7549</v>
      </c>
      <c r="K161" s="41">
        <f t="shared" si="6"/>
        <v>9084.33910400423</v>
      </c>
      <c r="L161" s="42">
        <f t="shared" si="7"/>
        <v>687411.94</v>
      </c>
      <c r="M161" s="18"/>
      <c r="N161" s="18" t="s">
        <v>22</v>
      </c>
    </row>
    <row r="162" spans="1:14">
      <c r="A162" s="16">
        <v>152</v>
      </c>
      <c r="B162" s="17" t="s">
        <v>28</v>
      </c>
      <c r="C162" s="25" t="s">
        <v>210</v>
      </c>
      <c r="D162" s="27">
        <v>8</v>
      </c>
      <c r="E162" s="18" t="s">
        <v>21</v>
      </c>
      <c r="F162" s="27">
        <v>3</v>
      </c>
      <c r="G162" s="62">
        <v>91.06</v>
      </c>
      <c r="H162" s="62">
        <v>15.39</v>
      </c>
      <c r="I162" s="62">
        <v>75.67</v>
      </c>
      <c r="J162" s="53">
        <v>7549</v>
      </c>
      <c r="K162" s="41">
        <f t="shared" si="6"/>
        <v>9084.33910400423</v>
      </c>
      <c r="L162" s="42">
        <f t="shared" si="7"/>
        <v>687411.94</v>
      </c>
      <c r="M162" s="18"/>
      <c r="N162" s="18" t="s">
        <v>22</v>
      </c>
    </row>
    <row r="163" spans="1:14">
      <c r="A163" s="16">
        <v>153</v>
      </c>
      <c r="B163" s="17" t="s">
        <v>28</v>
      </c>
      <c r="C163" s="25" t="s">
        <v>211</v>
      </c>
      <c r="D163" s="27">
        <v>9</v>
      </c>
      <c r="E163" s="18" t="s">
        <v>21</v>
      </c>
      <c r="F163" s="27">
        <v>3</v>
      </c>
      <c r="G163" s="62">
        <v>91.06</v>
      </c>
      <c r="H163" s="62">
        <v>15.39</v>
      </c>
      <c r="I163" s="62">
        <v>75.67</v>
      </c>
      <c r="J163" s="53">
        <v>7640</v>
      </c>
      <c r="K163" s="41">
        <f t="shared" si="6"/>
        <v>9193.84696709396</v>
      </c>
      <c r="L163" s="42">
        <f t="shared" si="7"/>
        <v>695698.4</v>
      </c>
      <c r="M163" s="18"/>
      <c r="N163" s="18" t="s">
        <v>22</v>
      </c>
    </row>
    <row r="164" spans="1:14">
      <c r="A164" s="16">
        <v>154</v>
      </c>
      <c r="B164" s="17" t="s">
        <v>28</v>
      </c>
      <c r="C164" s="25" t="s">
        <v>212</v>
      </c>
      <c r="D164" s="27">
        <v>10</v>
      </c>
      <c r="E164" s="18" t="s">
        <v>21</v>
      </c>
      <c r="F164" s="27">
        <v>3</v>
      </c>
      <c r="G164" s="62">
        <v>91.06</v>
      </c>
      <c r="H164" s="62">
        <v>15.39</v>
      </c>
      <c r="I164" s="62">
        <v>75.67</v>
      </c>
      <c r="J164" s="53">
        <v>7640</v>
      </c>
      <c r="K164" s="41">
        <f t="shared" si="6"/>
        <v>9193.84696709396</v>
      </c>
      <c r="L164" s="42">
        <f t="shared" si="7"/>
        <v>695698.4</v>
      </c>
      <c r="M164" s="18"/>
      <c r="N164" s="18" t="s">
        <v>22</v>
      </c>
    </row>
    <row r="165" spans="1:14">
      <c r="A165" s="16">
        <v>155</v>
      </c>
      <c r="B165" s="17" t="s">
        <v>28</v>
      </c>
      <c r="C165" s="25" t="s">
        <v>213</v>
      </c>
      <c r="D165" s="27">
        <v>11</v>
      </c>
      <c r="E165" s="18" t="s">
        <v>21</v>
      </c>
      <c r="F165" s="27">
        <v>3</v>
      </c>
      <c r="G165" s="62">
        <v>91.06</v>
      </c>
      <c r="H165" s="62">
        <v>15.39</v>
      </c>
      <c r="I165" s="62">
        <v>75.67</v>
      </c>
      <c r="J165" s="53">
        <v>7640</v>
      </c>
      <c r="K165" s="41">
        <f t="shared" si="6"/>
        <v>9193.84696709396</v>
      </c>
      <c r="L165" s="42">
        <f t="shared" si="7"/>
        <v>695698.4</v>
      </c>
      <c r="M165" s="18"/>
      <c r="N165" s="18" t="s">
        <v>22</v>
      </c>
    </row>
    <row r="166" spans="1:14">
      <c r="A166" s="16">
        <v>156</v>
      </c>
      <c r="B166" s="17" t="s">
        <v>28</v>
      </c>
      <c r="C166" s="25" t="s">
        <v>214</v>
      </c>
      <c r="D166" s="27">
        <v>12</v>
      </c>
      <c r="E166" s="18" t="s">
        <v>21</v>
      </c>
      <c r="F166" s="27">
        <v>3</v>
      </c>
      <c r="G166" s="62">
        <v>91.06</v>
      </c>
      <c r="H166" s="62">
        <v>15.39</v>
      </c>
      <c r="I166" s="62">
        <v>75.67</v>
      </c>
      <c r="J166" s="53">
        <v>7640</v>
      </c>
      <c r="K166" s="41">
        <f t="shared" si="6"/>
        <v>9193.84696709396</v>
      </c>
      <c r="L166" s="42">
        <f t="shared" si="7"/>
        <v>695698.4</v>
      </c>
      <c r="M166" s="18"/>
      <c r="N166" s="18" t="s">
        <v>22</v>
      </c>
    </row>
    <row r="167" spans="1:14">
      <c r="A167" s="26">
        <v>157</v>
      </c>
      <c r="B167" s="17" t="s">
        <v>28</v>
      </c>
      <c r="C167" s="25" t="s">
        <v>215</v>
      </c>
      <c r="D167" s="27">
        <v>13</v>
      </c>
      <c r="E167" s="18" t="s">
        <v>21</v>
      </c>
      <c r="F167" s="27">
        <v>3</v>
      </c>
      <c r="G167" s="62">
        <v>91.06</v>
      </c>
      <c r="H167" s="62">
        <v>15.39</v>
      </c>
      <c r="I167" s="62">
        <v>75.67</v>
      </c>
      <c r="J167" s="53">
        <v>7640</v>
      </c>
      <c r="K167" s="41">
        <f t="shared" si="6"/>
        <v>9193.84696709396</v>
      </c>
      <c r="L167" s="42">
        <f t="shared" si="7"/>
        <v>695698.4</v>
      </c>
      <c r="M167" s="18"/>
      <c r="N167" s="18" t="s">
        <v>22</v>
      </c>
    </row>
    <row r="168" spans="1:14">
      <c r="A168" s="26">
        <v>158</v>
      </c>
      <c r="B168" s="17" t="s">
        <v>28</v>
      </c>
      <c r="C168" s="25" t="s">
        <v>216</v>
      </c>
      <c r="D168" s="27">
        <v>14</v>
      </c>
      <c r="E168" s="18" t="s">
        <v>21</v>
      </c>
      <c r="F168" s="27">
        <v>3</v>
      </c>
      <c r="G168" s="62">
        <v>91.06</v>
      </c>
      <c r="H168" s="62">
        <v>15.39</v>
      </c>
      <c r="I168" s="62">
        <v>75.67</v>
      </c>
      <c r="J168" s="53">
        <v>7509</v>
      </c>
      <c r="K168" s="41">
        <f t="shared" si="6"/>
        <v>9036.20377956918</v>
      </c>
      <c r="L168" s="42">
        <f t="shared" si="7"/>
        <v>683769.54</v>
      </c>
      <c r="M168" s="18"/>
      <c r="N168" s="18" t="s">
        <v>22</v>
      </c>
    </row>
    <row r="169" spans="1:14">
      <c r="A169" s="16">
        <v>159</v>
      </c>
      <c r="B169" s="17" t="s">
        <v>28</v>
      </c>
      <c r="C169" s="25" t="s">
        <v>217</v>
      </c>
      <c r="D169" s="27">
        <v>15</v>
      </c>
      <c r="E169" s="18" t="s">
        <v>21</v>
      </c>
      <c r="F169" s="27">
        <v>3</v>
      </c>
      <c r="G169" s="62">
        <v>91.06</v>
      </c>
      <c r="H169" s="62">
        <v>15.39</v>
      </c>
      <c r="I169" s="62">
        <v>75.67</v>
      </c>
      <c r="J169" s="53">
        <v>7671</v>
      </c>
      <c r="K169" s="41">
        <f t="shared" si="6"/>
        <v>9231.15184353112</v>
      </c>
      <c r="L169" s="42">
        <f t="shared" si="7"/>
        <v>698521.26</v>
      </c>
      <c r="M169" s="18"/>
      <c r="N169" s="18" t="s">
        <v>22</v>
      </c>
    </row>
    <row r="170" spans="1:14">
      <c r="A170" s="16">
        <v>160</v>
      </c>
      <c r="B170" s="17" t="s">
        <v>28</v>
      </c>
      <c r="C170" s="25" t="s">
        <v>218</v>
      </c>
      <c r="D170" s="27">
        <v>16</v>
      </c>
      <c r="E170" s="18" t="s">
        <v>21</v>
      </c>
      <c r="F170" s="27">
        <v>3</v>
      </c>
      <c r="G170" s="62">
        <v>91.06</v>
      </c>
      <c r="H170" s="62">
        <v>15.39</v>
      </c>
      <c r="I170" s="62">
        <v>75.67</v>
      </c>
      <c r="J170" s="53">
        <v>7671</v>
      </c>
      <c r="K170" s="41">
        <f t="shared" si="6"/>
        <v>9231.15184353112</v>
      </c>
      <c r="L170" s="42">
        <f t="shared" si="7"/>
        <v>698521.26</v>
      </c>
      <c r="M170" s="18"/>
      <c r="N170" s="18" t="s">
        <v>22</v>
      </c>
    </row>
    <row r="171" spans="1:14">
      <c r="A171" s="16">
        <v>161</v>
      </c>
      <c r="B171" s="17" t="s">
        <v>28</v>
      </c>
      <c r="C171" s="25" t="s">
        <v>219</v>
      </c>
      <c r="D171" s="27">
        <v>17</v>
      </c>
      <c r="E171" s="18" t="s">
        <v>21</v>
      </c>
      <c r="F171" s="27">
        <v>3</v>
      </c>
      <c r="G171" s="62">
        <v>91.06</v>
      </c>
      <c r="H171" s="62">
        <v>15.39</v>
      </c>
      <c r="I171" s="62">
        <v>75.67</v>
      </c>
      <c r="J171" s="53">
        <v>7671</v>
      </c>
      <c r="K171" s="41">
        <f t="shared" si="6"/>
        <v>9231.15184353112</v>
      </c>
      <c r="L171" s="42">
        <f t="shared" si="7"/>
        <v>698521.26</v>
      </c>
      <c r="M171" s="18"/>
      <c r="N171" s="18" t="s">
        <v>22</v>
      </c>
    </row>
    <row r="172" spans="1:14">
      <c r="A172" s="16">
        <v>162</v>
      </c>
      <c r="B172" s="17" t="s">
        <v>28</v>
      </c>
      <c r="C172" s="25" t="s">
        <v>220</v>
      </c>
      <c r="D172" s="27">
        <v>18</v>
      </c>
      <c r="E172" s="18" t="s">
        <v>21</v>
      </c>
      <c r="F172" s="27">
        <v>3</v>
      </c>
      <c r="G172" s="62">
        <v>91.06</v>
      </c>
      <c r="H172" s="62">
        <v>15.39</v>
      </c>
      <c r="I172" s="62">
        <v>75.67</v>
      </c>
      <c r="J172" s="53">
        <v>7519</v>
      </c>
      <c r="K172" s="41">
        <f t="shared" si="6"/>
        <v>9048.23761067794</v>
      </c>
      <c r="L172" s="42">
        <f t="shared" si="7"/>
        <v>684680.14</v>
      </c>
      <c r="M172" s="18"/>
      <c r="N172" s="18" t="s">
        <v>22</v>
      </c>
    </row>
    <row r="173" spans="1:14">
      <c r="A173" s="16">
        <v>163</v>
      </c>
      <c r="B173" s="17" t="s">
        <v>28</v>
      </c>
      <c r="C173" s="25" t="s">
        <v>221</v>
      </c>
      <c r="D173" s="27">
        <v>19</v>
      </c>
      <c r="E173" s="18" t="s">
        <v>21</v>
      </c>
      <c r="F173" s="27">
        <v>3</v>
      </c>
      <c r="G173" s="62">
        <v>91.06</v>
      </c>
      <c r="H173" s="62">
        <v>15.39</v>
      </c>
      <c r="I173" s="62">
        <v>75.67</v>
      </c>
      <c r="J173" s="53">
        <v>7671</v>
      </c>
      <c r="K173" s="41">
        <f t="shared" si="6"/>
        <v>9231.15184353112</v>
      </c>
      <c r="L173" s="42">
        <f t="shared" si="7"/>
        <v>698521.26</v>
      </c>
      <c r="M173" s="18"/>
      <c r="N173" s="18" t="s">
        <v>22</v>
      </c>
    </row>
    <row r="174" spans="1:14">
      <c r="A174" s="16">
        <v>164</v>
      </c>
      <c r="B174" s="17" t="s">
        <v>28</v>
      </c>
      <c r="C174" s="25" t="s">
        <v>222</v>
      </c>
      <c r="D174" s="27">
        <v>20</v>
      </c>
      <c r="E174" s="18" t="s">
        <v>21</v>
      </c>
      <c r="F174" s="27">
        <v>3</v>
      </c>
      <c r="G174" s="62">
        <v>91.06</v>
      </c>
      <c r="H174" s="62">
        <v>15.39</v>
      </c>
      <c r="I174" s="62">
        <v>75.67</v>
      </c>
      <c r="J174" s="53">
        <v>7671</v>
      </c>
      <c r="K174" s="41">
        <f t="shared" si="6"/>
        <v>9231.15184353112</v>
      </c>
      <c r="L174" s="42">
        <f t="shared" si="7"/>
        <v>698521.26</v>
      </c>
      <c r="M174" s="18"/>
      <c r="N174" s="18" t="s">
        <v>22</v>
      </c>
    </row>
    <row r="175" spans="1:14">
      <c r="A175" s="16">
        <v>165</v>
      </c>
      <c r="B175" s="17" t="s">
        <v>28</v>
      </c>
      <c r="C175" s="25" t="s">
        <v>223</v>
      </c>
      <c r="D175" s="27">
        <v>21</v>
      </c>
      <c r="E175" s="18" t="s">
        <v>21</v>
      </c>
      <c r="F175" s="27">
        <v>3</v>
      </c>
      <c r="G175" s="62">
        <v>91.06</v>
      </c>
      <c r="H175" s="62">
        <v>15.39</v>
      </c>
      <c r="I175" s="62">
        <v>75.67</v>
      </c>
      <c r="J175" s="53">
        <v>7610</v>
      </c>
      <c r="K175" s="41">
        <f t="shared" si="6"/>
        <v>9157.74547376767</v>
      </c>
      <c r="L175" s="42">
        <f t="shared" si="7"/>
        <v>692966.6</v>
      </c>
      <c r="M175" s="18"/>
      <c r="N175" s="18" t="s">
        <v>22</v>
      </c>
    </row>
    <row r="176" spans="1:14">
      <c r="A176" s="16">
        <v>166</v>
      </c>
      <c r="B176" s="17" t="s">
        <v>28</v>
      </c>
      <c r="C176" s="25" t="s">
        <v>224</v>
      </c>
      <c r="D176" s="27">
        <v>22</v>
      </c>
      <c r="E176" s="18" t="s">
        <v>21</v>
      </c>
      <c r="F176" s="27">
        <v>3</v>
      </c>
      <c r="G176" s="62">
        <v>91.06</v>
      </c>
      <c r="H176" s="62">
        <v>15.39</v>
      </c>
      <c r="I176" s="62">
        <v>75.67</v>
      </c>
      <c r="J176" s="53">
        <v>7610</v>
      </c>
      <c r="K176" s="41">
        <f t="shared" si="6"/>
        <v>9157.74547376767</v>
      </c>
      <c r="L176" s="42">
        <f t="shared" si="7"/>
        <v>692966.6</v>
      </c>
      <c r="M176" s="18"/>
      <c r="N176" s="18" t="s">
        <v>22</v>
      </c>
    </row>
    <row r="177" spans="1:14">
      <c r="A177" s="16">
        <v>167</v>
      </c>
      <c r="B177" s="17" t="s">
        <v>28</v>
      </c>
      <c r="C177" s="25" t="s">
        <v>225</v>
      </c>
      <c r="D177" s="27">
        <v>23</v>
      </c>
      <c r="E177" s="18" t="s">
        <v>21</v>
      </c>
      <c r="F177" s="27">
        <v>3</v>
      </c>
      <c r="G177" s="62">
        <v>91.06</v>
      </c>
      <c r="H177" s="62">
        <v>15.39</v>
      </c>
      <c r="I177" s="62">
        <v>75.67</v>
      </c>
      <c r="J177" s="53">
        <v>7610</v>
      </c>
      <c r="K177" s="41">
        <f t="shared" si="6"/>
        <v>9157.74547376767</v>
      </c>
      <c r="L177" s="42">
        <f t="shared" si="7"/>
        <v>692966.6</v>
      </c>
      <c r="M177" s="18"/>
      <c r="N177" s="18" t="s">
        <v>22</v>
      </c>
    </row>
    <row r="178" spans="1:14">
      <c r="A178" s="16">
        <v>168</v>
      </c>
      <c r="B178" s="17" t="s">
        <v>28</v>
      </c>
      <c r="C178" s="25" t="s">
        <v>226</v>
      </c>
      <c r="D178" s="27">
        <v>24</v>
      </c>
      <c r="E178" s="18" t="s">
        <v>21</v>
      </c>
      <c r="F178" s="27">
        <v>3</v>
      </c>
      <c r="G178" s="62">
        <v>91.06</v>
      </c>
      <c r="H178" s="62">
        <v>15.39</v>
      </c>
      <c r="I178" s="62">
        <v>75.67</v>
      </c>
      <c r="J178" s="53">
        <v>7215</v>
      </c>
      <c r="K178" s="41">
        <f t="shared" si="6"/>
        <v>8682.40914497159</v>
      </c>
      <c r="L178" s="42">
        <f t="shared" si="7"/>
        <v>656997.9</v>
      </c>
      <c r="M178" s="18"/>
      <c r="N178" s="18" t="s">
        <v>22</v>
      </c>
    </row>
    <row r="179" spans="1:14">
      <c r="A179" s="21">
        <v>169</v>
      </c>
      <c r="B179" s="22" t="s">
        <v>28</v>
      </c>
      <c r="C179" s="23" t="s">
        <v>227</v>
      </c>
      <c r="D179" s="24">
        <v>2</v>
      </c>
      <c r="E179" s="22" t="s">
        <v>21</v>
      </c>
      <c r="F179" s="24">
        <v>3</v>
      </c>
      <c r="G179" s="23">
        <v>91.62</v>
      </c>
      <c r="H179" s="23">
        <v>15.48</v>
      </c>
      <c r="I179" s="70">
        <v>76.14</v>
      </c>
      <c r="J179" s="45">
        <v>7306</v>
      </c>
      <c r="K179" s="45">
        <f t="shared" si="6"/>
        <v>8791.38061465721</v>
      </c>
      <c r="L179" s="46">
        <f t="shared" si="7"/>
        <v>669375.72</v>
      </c>
      <c r="M179" s="22"/>
      <c r="N179" s="22" t="s">
        <v>22</v>
      </c>
    </row>
    <row r="180" spans="1:14">
      <c r="A180" s="26">
        <v>170</v>
      </c>
      <c r="B180" s="17" t="s">
        <v>28</v>
      </c>
      <c r="C180" s="25" t="s">
        <v>228</v>
      </c>
      <c r="D180" s="27">
        <v>3</v>
      </c>
      <c r="E180" s="18" t="s">
        <v>21</v>
      </c>
      <c r="F180" s="27">
        <v>3</v>
      </c>
      <c r="G180" s="62">
        <v>91.62</v>
      </c>
      <c r="H180" s="62">
        <v>15.48</v>
      </c>
      <c r="I180" s="62">
        <v>76.14</v>
      </c>
      <c r="J180" s="53">
        <v>7357</v>
      </c>
      <c r="K180" s="41">
        <f t="shared" si="6"/>
        <v>8852.74940898345</v>
      </c>
      <c r="L180" s="42">
        <f t="shared" si="7"/>
        <v>674048.34</v>
      </c>
      <c r="M180" s="18"/>
      <c r="N180" s="18" t="s">
        <v>22</v>
      </c>
    </row>
    <row r="181" spans="1:14">
      <c r="A181" s="16">
        <v>171</v>
      </c>
      <c r="B181" s="17" t="s">
        <v>28</v>
      </c>
      <c r="C181" s="25" t="s">
        <v>229</v>
      </c>
      <c r="D181" s="27">
        <v>4</v>
      </c>
      <c r="E181" s="18" t="s">
        <v>21</v>
      </c>
      <c r="F181" s="27">
        <v>3</v>
      </c>
      <c r="G181" s="62">
        <v>91.62</v>
      </c>
      <c r="H181" s="62">
        <v>15.48</v>
      </c>
      <c r="I181" s="62">
        <v>76.14</v>
      </c>
      <c r="J181" s="53">
        <v>7357</v>
      </c>
      <c r="K181" s="41">
        <f t="shared" si="6"/>
        <v>8852.74940898345</v>
      </c>
      <c r="L181" s="42">
        <f t="shared" si="7"/>
        <v>674048.34</v>
      </c>
      <c r="M181" s="18"/>
      <c r="N181" s="18" t="s">
        <v>22</v>
      </c>
    </row>
    <row r="182" spans="1:14">
      <c r="A182" s="16">
        <v>172</v>
      </c>
      <c r="B182" s="17" t="s">
        <v>28</v>
      </c>
      <c r="C182" s="25" t="s">
        <v>230</v>
      </c>
      <c r="D182" s="27">
        <v>5</v>
      </c>
      <c r="E182" s="18" t="s">
        <v>21</v>
      </c>
      <c r="F182" s="27">
        <v>3</v>
      </c>
      <c r="G182" s="62">
        <v>91.62</v>
      </c>
      <c r="H182" s="62">
        <v>15.48</v>
      </c>
      <c r="I182" s="62">
        <v>76.14</v>
      </c>
      <c r="J182" s="53">
        <v>7610</v>
      </c>
      <c r="K182" s="41">
        <f t="shared" si="6"/>
        <v>9157.18676122932</v>
      </c>
      <c r="L182" s="42">
        <f t="shared" si="7"/>
        <v>697228.2</v>
      </c>
      <c r="M182" s="18"/>
      <c r="N182" s="18" t="s">
        <v>22</v>
      </c>
    </row>
    <row r="183" spans="1:14">
      <c r="A183" s="16">
        <v>173</v>
      </c>
      <c r="B183" s="17" t="s">
        <v>28</v>
      </c>
      <c r="C183" s="25" t="s">
        <v>231</v>
      </c>
      <c r="D183" s="27">
        <v>6</v>
      </c>
      <c r="E183" s="18" t="s">
        <v>21</v>
      </c>
      <c r="F183" s="27">
        <v>3</v>
      </c>
      <c r="G183" s="62">
        <v>91.62</v>
      </c>
      <c r="H183" s="62">
        <v>15.48</v>
      </c>
      <c r="I183" s="62">
        <v>76.14</v>
      </c>
      <c r="J183" s="53">
        <v>7610</v>
      </c>
      <c r="K183" s="41">
        <f t="shared" si="6"/>
        <v>9157.18676122932</v>
      </c>
      <c r="L183" s="42">
        <f t="shared" si="7"/>
        <v>697228.2</v>
      </c>
      <c r="M183" s="18"/>
      <c r="N183" s="18" t="s">
        <v>22</v>
      </c>
    </row>
    <row r="184" spans="1:14">
      <c r="A184" s="16">
        <v>174</v>
      </c>
      <c r="B184" s="17" t="s">
        <v>28</v>
      </c>
      <c r="C184" s="25" t="s">
        <v>232</v>
      </c>
      <c r="D184" s="27">
        <v>7</v>
      </c>
      <c r="E184" s="18" t="s">
        <v>21</v>
      </c>
      <c r="F184" s="27">
        <v>3</v>
      </c>
      <c r="G184" s="62">
        <v>91.62</v>
      </c>
      <c r="H184" s="62">
        <v>15.48</v>
      </c>
      <c r="I184" s="62">
        <v>76.14</v>
      </c>
      <c r="J184" s="53">
        <v>7640</v>
      </c>
      <c r="K184" s="41">
        <f t="shared" si="6"/>
        <v>9193.28605200946</v>
      </c>
      <c r="L184" s="42">
        <f t="shared" si="7"/>
        <v>699976.8</v>
      </c>
      <c r="M184" s="18"/>
      <c r="N184" s="18" t="s">
        <v>22</v>
      </c>
    </row>
    <row r="185" spans="1:14">
      <c r="A185" s="16">
        <v>175</v>
      </c>
      <c r="B185" s="17" t="s">
        <v>28</v>
      </c>
      <c r="C185" s="25" t="s">
        <v>233</v>
      </c>
      <c r="D185" s="27">
        <v>8</v>
      </c>
      <c r="E185" s="18" t="s">
        <v>21</v>
      </c>
      <c r="F185" s="27">
        <v>3</v>
      </c>
      <c r="G185" s="62">
        <v>91.62</v>
      </c>
      <c r="H185" s="62">
        <v>15.48</v>
      </c>
      <c r="I185" s="62">
        <v>76.14</v>
      </c>
      <c r="J185" s="53">
        <v>7640</v>
      </c>
      <c r="K185" s="41">
        <f t="shared" si="6"/>
        <v>9193.28605200946</v>
      </c>
      <c r="L185" s="42">
        <f t="shared" si="7"/>
        <v>699976.8</v>
      </c>
      <c r="M185" s="18"/>
      <c r="N185" s="18" t="s">
        <v>22</v>
      </c>
    </row>
    <row r="186" spans="1:14">
      <c r="A186" s="16">
        <v>176</v>
      </c>
      <c r="B186" s="17" t="s">
        <v>28</v>
      </c>
      <c r="C186" s="25" t="s">
        <v>234</v>
      </c>
      <c r="D186" s="27">
        <v>9</v>
      </c>
      <c r="E186" s="18" t="s">
        <v>21</v>
      </c>
      <c r="F186" s="27">
        <v>3</v>
      </c>
      <c r="G186" s="62">
        <v>91.62</v>
      </c>
      <c r="H186" s="62">
        <v>15.48</v>
      </c>
      <c r="I186" s="62">
        <v>76.14</v>
      </c>
      <c r="J186" s="53">
        <v>7731</v>
      </c>
      <c r="K186" s="41">
        <f t="shared" si="6"/>
        <v>9302.78723404255</v>
      </c>
      <c r="L186" s="42">
        <f t="shared" si="7"/>
        <v>708314.22</v>
      </c>
      <c r="M186" s="18"/>
      <c r="N186" s="18" t="s">
        <v>22</v>
      </c>
    </row>
    <row r="187" spans="1:14">
      <c r="A187" s="26">
        <v>177</v>
      </c>
      <c r="B187" s="17" t="s">
        <v>28</v>
      </c>
      <c r="C187" s="25" t="s">
        <v>33</v>
      </c>
      <c r="D187" s="27">
        <v>10</v>
      </c>
      <c r="E187" s="18" t="s">
        <v>21</v>
      </c>
      <c r="F187" s="27">
        <v>3</v>
      </c>
      <c r="G187" s="62">
        <v>91.62</v>
      </c>
      <c r="H187" s="62">
        <v>15.48</v>
      </c>
      <c r="I187" s="62">
        <v>76.14</v>
      </c>
      <c r="J187" s="53">
        <v>7731</v>
      </c>
      <c r="K187" s="41">
        <f t="shared" si="6"/>
        <v>9302.78723404255</v>
      </c>
      <c r="L187" s="42">
        <f t="shared" si="7"/>
        <v>708314.22</v>
      </c>
      <c r="M187" s="18"/>
      <c r="N187" s="18" t="s">
        <v>22</v>
      </c>
    </row>
    <row r="188" spans="1:14">
      <c r="A188" s="26">
        <v>178</v>
      </c>
      <c r="B188" s="17" t="s">
        <v>28</v>
      </c>
      <c r="C188" s="25" t="s">
        <v>235</v>
      </c>
      <c r="D188" s="27">
        <v>11</v>
      </c>
      <c r="E188" s="18" t="s">
        <v>21</v>
      </c>
      <c r="F188" s="27">
        <v>3</v>
      </c>
      <c r="G188" s="62">
        <v>91.62</v>
      </c>
      <c r="H188" s="62">
        <v>15.48</v>
      </c>
      <c r="I188" s="62">
        <v>76.14</v>
      </c>
      <c r="J188" s="53">
        <v>7731</v>
      </c>
      <c r="K188" s="41">
        <f t="shared" si="6"/>
        <v>9302.78723404255</v>
      </c>
      <c r="L188" s="42">
        <f t="shared" si="7"/>
        <v>708314.22</v>
      </c>
      <c r="M188" s="18"/>
      <c r="N188" s="18" t="s">
        <v>22</v>
      </c>
    </row>
    <row r="189" spans="1:14">
      <c r="A189" s="16">
        <v>179</v>
      </c>
      <c r="B189" s="17" t="s">
        <v>28</v>
      </c>
      <c r="C189" s="25" t="s">
        <v>236</v>
      </c>
      <c r="D189" s="27">
        <v>12</v>
      </c>
      <c r="E189" s="18" t="s">
        <v>21</v>
      </c>
      <c r="F189" s="27">
        <v>3</v>
      </c>
      <c r="G189" s="62">
        <v>91.62</v>
      </c>
      <c r="H189" s="62">
        <v>15.48</v>
      </c>
      <c r="I189" s="62">
        <v>76.14</v>
      </c>
      <c r="J189" s="53">
        <v>7731</v>
      </c>
      <c r="K189" s="41">
        <f t="shared" si="6"/>
        <v>9302.78723404255</v>
      </c>
      <c r="L189" s="42">
        <f t="shared" si="7"/>
        <v>708314.22</v>
      </c>
      <c r="M189" s="18"/>
      <c r="N189" s="18" t="s">
        <v>22</v>
      </c>
    </row>
    <row r="190" spans="1:14">
      <c r="A190" s="16">
        <v>180</v>
      </c>
      <c r="B190" s="17" t="s">
        <v>28</v>
      </c>
      <c r="C190" s="25" t="s">
        <v>237</v>
      </c>
      <c r="D190" s="27">
        <v>13</v>
      </c>
      <c r="E190" s="18" t="s">
        <v>21</v>
      </c>
      <c r="F190" s="27">
        <v>3</v>
      </c>
      <c r="G190" s="62">
        <v>91.62</v>
      </c>
      <c r="H190" s="62">
        <v>15.48</v>
      </c>
      <c r="I190" s="62">
        <v>76.14</v>
      </c>
      <c r="J190" s="53">
        <v>7731</v>
      </c>
      <c r="K190" s="41">
        <f t="shared" si="6"/>
        <v>9302.78723404255</v>
      </c>
      <c r="L190" s="42">
        <f t="shared" si="7"/>
        <v>708314.22</v>
      </c>
      <c r="M190" s="18"/>
      <c r="N190" s="18" t="s">
        <v>22</v>
      </c>
    </row>
    <row r="191" spans="1:14">
      <c r="A191" s="16">
        <v>181</v>
      </c>
      <c r="B191" s="17" t="s">
        <v>28</v>
      </c>
      <c r="C191" s="25" t="s">
        <v>238</v>
      </c>
      <c r="D191" s="27">
        <v>14</v>
      </c>
      <c r="E191" s="18" t="s">
        <v>21</v>
      </c>
      <c r="F191" s="27">
        <v>3</v>
      </c>
      <c r="G191" s="62">
        <v>91.62</v>
      </c>
      <c r="H191" s="62">
        <v>15.48</v>
      </c>
      <c r="I191" s="62">
        <v>76.14</v>
      </c>
      <c r="J191" s="53">
        <v>7600</v>
      </c>
      <c r="K191" s="41">
        <f t="shared" si="6"/>
        <v>9145.1536643026</v>
      </c>
      <c r="L191" s="42">
        <f t="shared" si="7"/>
        <v>696312</v>
      </c>
      <c r="M191" s="18"/>
      <c r="N191" s="18" t="s">
        <v>22</v>
      </c>
    </row>
    <row r="192" spans="1:14">
      <c r="A192" s="16">
        <v>182</v>
      </c>
      <c r="B192" s="17" t="s">
        <v>28</v>
      </c>
      <c r="C192" s="25" t="s">
        <v>239</v>
      </c>
      <c r="D192" s="27">
        <v>15</v>
      </c>
      <c r="E192" s="18" t="s">
        <v>21</v>
      </c>
      <c r="F192" s="27">
        <v>3</v>
      </c>
      <c r="G192" s="62">
        <v>91.62</v>
      </c>
      <c r="H192" s="62">
        <v>15.48</v>
      </c>
      <c r="I192" s="62">
        <v>76.14</v>
      </c>
      <c r="J192" s="53">
        <v>7762</v>
      </c>
      <c r="K192" s="41">
        <f t="shared" si="6"/>
        <v>9340.08983451537</v>
      </c>
      <c r="L192" s="42">
        <f t="shared" si="7"/>
        <v>711154.44</v>
      </c>
      <c r="M192" s="18"/>
      <c r="N192" s="18" t="s">
        <v>22</v>
      </c>
    </row>
    <row r="193" spans="1:14">
      <c r="A193" s="16">
        <v>183</v>
      </c>
      <c r="B193" s="17" t="s">
        <v>28</v>
      </c>
      <c r="C193" s="25" t="s">
        <v>34</v>
      </c>
      <c r="D193" s="27">
        <v>16</v>
      </c>
      <c r="E193" s="18" t="s">
        <v>21</v>
      </c>
      <c r="F193" s="27">
        <v>3</v>
      </c>
      <c r="G193" s="62">
        <v>91.62</v>
      </c>
      <c r="H193" s="62">
        <v>15.48</v>
      </c>
      <c r="I193" s="62">
        <v>76.14</v>
      </c>
      <c r="J193" s="53">
        <v>7762</v>
      </c>
      <c r="K193" s="41">
        <f t="shared" si="6"/>
        <v>9340.08983451537</v>
      </c>
      <c r="L193" s="42">
        <f t="shared" si="7"/>
        <v>711154.44</v>
      </c>
      <c r="M193" s="18"/>
      <c r="N193" s="18" t="s">
        <v>22</v>
      </c>
    </row>
    <row r="194" spans="1:14">
      <c r="A194" s="16">
        <v>184</v>
      </c>
      <c r="B194" s="17" t="s">
        <v>28</v>
      </c>
      <c r="C194" s="25" t="s">
        <v>240</v>
      </c>
      <c r="D194" s="27">
        <v>17</v>
      </c>
      <c r="E194" s="18" t="s">
        <v>21</v>
      </c>
      <c r="F194" s="27">
        <v>3</v>
      </c>
      <c r="G194" s="62">
        <v>91.62</v>
      </c>
      <c r="H194" s="62">
        <v>15.48</v>
      </c>
      <c r="I194" s="62">
        <v>76.14</v>
      </c>
      <c r="J194" s="53">
        <v>7762</v>
      </c>
      <c r="K194" s="41">
        <f t="shared" si="6"/>
        <v>9340.08983451537</v>
      </c>
      <c r="L194" s="42">
        <f t="shared" si="7"/>
        <v>711154.44</v>
      </c>
      <c r="M194" s="18"/>
      <c r="N194" s="18" t="s">
        <v>22</v>
      </c>
    </row>
    <row r="195" spans="1:14">
      <c r="A195" s="26">
        <v>185</v>
      </c>
      <c r="B195" s="17" t="s">
        <v>28</v>
      </c>
      <c r="C195" s="25" t="s">
        <v>241</v>
      </c>
      <c r="D195" s="27">
        <v>18</v>
      </c>
      <c r="E195" s="18" t="s">
        <v>21</v>
      </c>
      <c r="F195" s="27">
        <v>3</v>
      </c>
      <c r="G195" s="62">
        <v>91.62</v>
      </c>
      <c r="H195" s="62">
        <v>15.48</v>
      </c>
      <c r="I195" s="62">
        <v>76.14</v>
      </c>
      <c r="J195" s="53">
        <v>7610</v>
      </c>
      <c r="K195" s="41">
        <f t="shared" si="6"/>
        <v>9157.18676122932</v>
      </c>
      <c r="L195" s="42">
        <f t="shared" si="7"/>
        <v>697228.2</v>
      </c>
      <c r="M195" s="18"/>
      <c r="N195" s="18" t="s">
        <v>22</v>
      </c>
    </row>
    <row r="196" spans="1:14">
      <c r="A196" s="26">
        <v>186</v>
      </c>
      <c r="B196" s="17" t="s">
        <v>28</v>
      </c>
      <c r="C196" s="25" t="s">
        <v>242</v>
      </c>
      <c r="D196" s="27">
        <v>19</v>
      </c>
      <c r="E196" s="18" t="s">
        <v>21</v>
      </c>
      <c r="F196" s="27">
        <v>3</v>
      </c>
      <c r="G196" s="62">
        <v>91.62</v>
      </c>
      <c r="H196" s="62">
        <v>15.48</v>
      </c>
      <c r="I196" s="62">
        <v>76.14</v>
      </c>
      <c r="J196" s="53">
        <v>7762</v>
      </c>
      <c r="K196" s="41">
        <f t="shared" si="6"/>
        <v>9340.08983451537</v>
      </c>
      <c r="L196" s="42">
        <f t="shared" si="7"/>
        <v>711154.44</v>
      </c>
      <c r="M196" s="18"/>
      <c r="N196" s="18" t="s">
        <v>22</v>
      </c>
    </row>
    <row r="197" spans="1:14">
      <c r="A197" s="16">
        <v>187</v>
      </c>
      <c r="B197" s="17" t="s">
        <v>28</v>
      </c>
      <c r="C197" s="25" t="s">
        <v>243</v>
      </c>
      <c r="D197" s="27">
        <v>20</v>
      </c>
      <c r="E197" s="18" t="s">
        <v>21</v>
      </c>
      <c r="F197" s="27">
        <v>3</v>
      </c>
      <c r="G197" s="62">
        <v>91.62</v>
      </c>
      <c r="H197" s="62">
        <v>15.48</v>
      </c>
      <c r="I197" s="62">
        <v>76.14</v>
      </c>
      <c r="J197" s="53">
        <v>7762</v>
      </c>
      <c r="K197" s="41">
        <f t="shared" si="6"/>
        <v>9340.08983451537</v>
      </c>
      <c r="L197" s="42">
        <f t="shared" si="7"/>
        <v>711154.44</v>
      </c>
      <c r="M197" s="18"/>
      <c r="N197" s="18" t="s">
        <v>22</v>
      </c>
    </row>
    <row r="198" spans="1:14">
      <c r="A198" s="16">
        <v>188</v>
      </c>
      <c r="B198" s="17" t="s">
        <v>28</v>
      </c>
      <c r="C198" s="25" t="s">
        <v>244</v>
      </c>
      <c r="D198" s="27">
        <v>21</v>
      </c>
      <c r="E198" s="18" t="s">
        <v>21</v>
      </c>
      <c r="F198" s="27">
        <v>3</v>
      </c>
      <c r="G198" s="62">
        <v>91.62</v>
      </c>
      <c r="H198" s="62">
        <v>15.48</v>
      </c>
      <c r="I198" s="62">
        <v>76.14</v>
      </c>
      <c r="J198" s="53">
        <v>7701</v>
      </c>
      <c r="K198" s="41">
        <f t="shared" si="6"/>
        <v>9266.68794326241</v>
      </c>
      <c r="L198" s="42">
        <f t="shared" si="7"/>
        <v>705565.62</v>
      </c>
      <c r="M198" s="18"/>
      <c r="N198" s="18" t="s">
        <v>22</v>
      </c>
    </row>
    <row r="199" spans="1:14">
      <c r="A199" s="16">
        <v>189</v>
      </c>
      <c r="B199" s="17" t="s">
        <v>28</v>
      </c>
      <c r="C199" s="25" t="s">
        <v>245</v>
      </c>
      <c r="D199" s="27">
        <v>22</v>
      </c>
      <c r="E199" s="18" t="s">
        <v>21</v>
      </c>
      <c r="F199" s="27">
        <v>3</v>
      </c>
      <c r="G199" s="62">
        <v>91.62</v>
      </c>
      <c r="H199" s="62">
        <v>15.48</v>
      </c>
      <c r="I199" s="62">
        <v>76.14</v>
      </c>
      <c r="J199" s="53">
        <v>7701</v>
      </c>
      <c r="K199" s="41">
        <f t="shared" si="6"/>
        <v>9266.68794326241</v>
      </c>
      <c r="L199" s="42">
        <f t="shared" si="7"/>
        <v>705565.62</v>
      </c>
      <c r="M199" s="18"/>
      <c r="N199" s="18" t="s">
        <v>22</v>
      </c>
    </row>
    <row r="200" spans="1:14">
      <c r="A200" s="16">
        <v>190</v>
      </c>
      <c r="B200" s="17" t="s">
        <v>28</v>
      </c>
      <c r="C200" s="25" t="s">
        <v>246</v>
      </c>
      <c r="D200" s="27">
        <v>23</v>
      </c>
      <c r="E200" s="18" t="s">
        <v>21</v>
      </c>
      <c r="F200" s="27">
        <v>3</v>
      </c>
      <c r="G200" s="62">
        <v>91.62</v>
      </c>
      <c r="H200" s="62">
        <v>15.48</v>
      </c>
      <c r="I200" s="62">
        <v>76.14</v>
      </c>
      <c r="J200" s="53">
        <v>7701</v>
      </c>
      <c r="K200" s="41">
        <f t="shared" si="6"/>
        <v>9266.68794326241</v>
      </c>
      <c r="L200" s="42">
        <f t="shared" si="7"/>
        <v>705565.62</v>
      </c>
      <c r="M200" s="18"/>
      <c r="N200" s="18" t="s">
        <v>22</v>
      </c>
    </row>
    <row r="201" spans="1:14">
      <c r="A201" s="16">
        <v>191</v>
      </c>
      <c r="B201" s="17" t="s">
        <v>28</v>
      </c>
      <c r="C201" s="25" t="s">
        <v>247</v>
      </c>
      <c r="D201" s="27">
        <v>24</v>
      </c>
      <c r="E201" s="18" t="s">
        <v>21</v>
      </c>
      <c r="F201" s="27">
        <v>3</v>
      </c>
      <c r="G201" s="62">
        <v>91.62</v>
      </c>
      <c r="H201" s="62">
        <v>15.48</v>
      </c>
      <c r="I201" s="62">
        <v>76.14</v>
      </c>
      <c r="J201" s="53">
        <v>7306</v>
      </c>
      <c r="K201" s="41">
        <f t="shared" si="6"/>
        <v>8791.38061465721</v>
      </c>
      <c r="L201" s="42">
        <f t="shared" si="7"/>
        <v>669375.72</v>
      </c>
      <c r="M201" s="18"/>
      <c r="N201" s="18" t="s">
        <v>22</v>
      </c>
    </row>
    <row r="202" spans="1:14">
      <c r="A202" s="21">
        <v>192</v>
      </c>
      <c r="B202" s="22" t="s">
        <v>28</v>
      </c>
      <c r="C202" s="23" t="s">
        <v>248</v>
      </c>
      <c r="D202" s="24">
        <v>2</v>
      </c>
      <c r="E202" s="22" t="s">
        <v>26</v>
      </c>
      <c r="F202" s="24">
        <v>3</v>
      </c>
      <c r="G202" s="23">
        <v>122.36</v>
      </c>
      <c r="H202" s="23">
        <v>20.68</v>
      </c>
      <c r="I202" s="23">
        <v>101.68</v>
      </c>
      <c r="J202" s="45">
        <v>6865</v>
      </c>
      <c r="K202" s="45">
        <f t="shared" si="6"/>
        <v>8261.22541306058</v>
      </c>
      <c r="L202" s="46">
        <f t="shared" si="7"/>
        <v>840001.4</v>
      </c>
      <c r="M202" s="22"/>
      <c r="N202" s="22" t="s">
        <v>22</v>
      </c>
    </row>
    <row r="203" spans="1:14">
      <c r="A203" s="26">
        <v>193</v>
      </c>
      <c r="B203" s="17" t="s">
        <v>28</v>
      </c>
      <c r="C203" s="25" t="s">
        <v>249</v>
      </c>
      <c r="D203" s="27">
        <v>3</v>
      </c>
      <c r="E203" s="18" t="s">
        <v>26</v>
      </c>
      <c r="F203" s="27">
        <v>3</v>
      </c>
      <c r="G203" s="62">
        <v>122.36</v>
      </c>
      <c r="H203" s="62">
        <v>20.68</v>
      </c>
      <c r="I203" s="62">
        <v>101.68</v>
      </c>
      <c r="J203" s="53">
        <v>6916</v>
      </c>
      <c r="K203" s="41">
        <f t="shared" ref="K203:K266" si="8">SUM(L203/I203)</f>
        <v>8322.59795436664</v>
      </c>
      <c r="L203" s="42">
        <f t="shared" ref="L203:L266" si="9">SUM(G203*J203)</f>
        <v>846241.76</v>
      </c>
      <c r="M203" s="18"/>
      <c r="N203" s="18" t="s">
        <v>22</v>
      </c>
    </row>
    <row r="204" spans="1:14">
      <c r="A204" s="16">
        <v>194</v>
      </c>
      <c r="B204" s="17" t="s">
        <v>28</v>
      </c>
      <c r="C204" s="25" t="s">
        <v>250</v>
      </c>
      <c r="D204" s="27">
        <v>4</v>
      </c>
      <c r="E204" s="18" t="s">
        <v>26</v>
      </c>
      <c r="F204" s="27">
        <v>3</v>
      </c>
      <c r="G204" s="62">
        <v>122.36</v>
      </c>
      <c r="H204" s="62">
        <v>20.68</v>
      </c>
      <c r="I204" s="62">
        <v>101.68</v>
      </c>
      <c r="J204" s="53">
        <v>6916</v>
      </c>
      <c r="K204" s="41">
        <f t="shared" si="8"/>
        <v>8322.59795436664</v>
      </c>
      <c r="L204" s="42">
        <f t="shared" si="9"/>
        <v>846241.76</v>
      </c>
      <c r="M204" s="18"/>
      <c r="N204" s="18" t="s">
        <v>22</v>
      </c>
    </row>
    <row r="205" spans="1:14">
      <c r="A205" s="16">
        <v>195</v>
      </c>
      <c r="B205" s="17" t="s">
        <v>28</v>
      </c>
      <c r="C205" s="25" t="s">
        <v>35</v>
      </c>
      <c r="D205" s="27">
        <v>5</v>
      </c>
      <c r="E205" s="18" t="s">
        <v>26</v>
      </c>
      <c r="F205" s="27">
        <v>3</v>
      </c>
      <c r="G205" s="62">
        <v>122.36</v>
      </c>
      <c r="H205" s="62">
        <v>20.68</v>
      </c>
      <c r="I205" s="62">
        <v>101.68</v>
      </c>
      <c r="J205" s="53">
        <v>7169</v>
      </c>
      <c r="K205" s="41">
        <f t="shared" si="8"/>
        <v>8627.0538945712</v>
      </c>
      <c r="L205" s="42">
        <f t="shared" si="9"/>
        <v>877198.84</v>
      </c>
      <c r="M205" s="18"/>
      <c r="N205" s="18" t="s">
        <v>22</v>
      </c>
    </row>
    <row r="206" spans="1:14">
      <c r="A206" s="16">
        <v>196</v>
      </c>
      <c r="B206" s="17" t="s">
        <v>28</v>
      </c>
      <c r="C206" s="25" t="s">
        <v>251</v>
      </c>
      <c r="D206" s="27">
        <v>6</v>
      </c>
      <c r="E206" s="18" t="s">
        <v>26</v>
      </c>
      <c r="F206" s="27">
        <v>3</v>
      </c>
      <c r="G206" s="62">
        <v>122.36</v>
      </c>
      <c r="H206" s="62">
        <v>20.68</v>
      </c>
      <c r="I206" s="62">
        <v>101.68</v>
      </c>
      <c r="J206" s="53">
        <v>7169</v>
      </c>
      <c r="K206" s="41">
        <f t="shared" si="8"/>
        <v>8627.0538945712</v>
      </c>
      <c r="L206" s="42">
        <f t="shared" si="9"/>
        <v>877198.84</v>
      </c>
      <c r="M206" s="18"/>
      <c r="N206" s="18" t="s">
        <v>22</v>
      </c>
    </row>
    <row r="207" spans="1:14">
      <c r="A207" s="16">
        <v>197</v>
      </c>
      <c r="B207" s="17" t="s">
        <v>28</v>
      </c>
      <c r="C207" s="25" t="s">
        <v>252</v>
      </c>
      <c r="D207" s="27">
        <v>7</v>
      </c>
      <c r="E207" s="18" t="s">
        <v>26</v>
      </c>
      <c r="F207" s="27">
        <v>3</v>
      </c>
      <c r="G207" s="62">
        <v>122.36</v>
      </c>
      <c r="H207" s="62">
        <v>20.68</v>
      </c>
      <c r="I207" s="62">
        <v>101.68</v>
      </c>
      <c r="J207" s="53">
        <v>7200</v>
      </c>
      <c r="K207" s="41">
        <f t="shared" si="8"/>
        <v>8664.35877261998</v>
      </c>
      <c r="L207" s="42">
        <f t="shared" si="9"/>
        <v>880992</v>
      </c>
      <c r="M207" s="18"/>
      <c r="N207" s="18" t="s">
        <v>22</v>
      </c>
    </row>
    <row r="208" spans="1:14">
      <c r="A208" s="16">
        <v>198</v>
      </c>
      <c r="B208" s="17" t="s">
        <v>28</v>
      </c>
      <c r="C208" s="25" t="s">
        <v>253</v>
      </c>
      <c r="D208" s="27">
        <v>8</v>
      </c>
      <c r="E208" s="18" t="s">
        <v>26</v>
      </c>
      <c r="F208" s="27">
        <v>3</v>
      </c>
      <c r="G208" s="62">
        <v>122.36</v>
      </c>
      <c r="H208" s="62">
        <v>20.68</v>
      </c>
      <c r="I208" s="62">
        <v>101.68</v>
      </c>
      <c r="J208" s="53">
        <v>7200</v>
      </c>
      <c r="K208" s="41">
        <f t="shared" si="8"/>
        <v>8664.35877261998</v>
      </c>
      <c r="L208" s="42">
        <f t="shared" si="9"/>
        <v>880992</v>
      </c>
      <c r="M208" s="18"/>
      <c r="N208" s="18" t="s">
        <v>22</v>
      </c>
    </row>
    <row r="209" spans="1:14">
      <c r="A209" s="16">
        <v>199</v>
      </c>
      <c r="B209" s="17" t="s">
        <v>28</v>
      </c>
      <c r="C209" s="25" t="s">
        <v>254</v>
      </c>
      <c r="D209" s="27">
        <v>9</v>
      </c>
      <c r="E209" s="18" t="s">
        <v>26</v>
      </c>
      <c r="F209" s="27">
        <v>3</v>
      </c>
      <c r="G209" s="62">
        <v>122.36</v>
      </c>
      <c r="H209" s="62">
        <v>20.68</v>
      </c>
      <c r="I209" s="62">
        <v>101.68</v>
      </c>
      <c r="J209" s="53">
        <v>7291</v>
      </c>
      <c r="K209" s="41">
        <f t="shared" si="8"/>
        <v>8773.8666404406</v>
      </c>
      <c r="L209" s="42">
        <f t="shared" si="9"/>
        <v>892126.76</v>
      </c>
      <c r="M209" s="18"/>
      <c r="N209" s="18" t="s">
        <v>22</v>
      </c>
    </row>
    <row r="210" spans="1:14">
      <c r="A210" s="16">
        <v>200</v>
      </c>
      <c r="B210" s="17" t="s">
        <v>28</v>
      </c>
      <c r="C210" s="25" t="s">
        <v>36</v>
      </c>
      <c r="D210" s="27">
        <v>10</v>
      </c>
      <c r="E210" s="18" t="s">
        <v>26</v>
      </c>
      <c r="F210" s="27">
        <v>3</v>
      </c>
      <c r="G210" s="62">
        <v>122.36</v>
      </c>
      <c r="H210" s="62">
        <v>20.68</v>
      </c>
      <c r="I210" s="62">
        <v>101.68</v>
      </c>
      <c r="J210" s="53">
        <v>7291</v>
      </c>
      <c r="K210" s="41">
        <f t="shared" si="8"/>
        <v>8773.8666404406</v>
      </c>
      <c r="L210" s="42">
        <f t="shared" si="9"/>
        <v>892126.76</v>
      </c>
      <c r="M210" s="18"/>
      <c r="N210" s="18" t="s">
        <v>22</v>
      </c>
    </row>
    <row r="211" spans="1:14">
      <c r="A211" s="16">
        <v>201</v>
      </c>
      <c r="B211" s="17" t="s">
        <v>28</v>
      </c>
      <c r="C211" s="25" t="s">
        <v>255</v>
      </c>
      <c r="D211" s="27">
        <v>11</v>
      </c>
      <c r="E211" s="18" t="s">
        <v>26</v>
      </c>
      <c r="F211" s="27">
        <v>3</v>
      </c>
      <c r="G211" s="62">
        <v>122.36</v>
      </c>
      <c r="H211" s="62">
        <v>20.68</v>
      </c>
      <c r="I211" s="62">
        <v>101.68</v>
      </c>
      <c r="J211" s="53">
        <v>7291</v>
      </c>
      <c r="K211" s="41">
        <f t="shared" si="8"/>
        <v>8773.8666404406</v>
      </c>
      <c r="L211" s="42">
        <f t="shared" si="9"/>
        <v>892126.76</v>
      </c>
      <c r="M211" s="18"/>
      <c r="N211" s="18" t="s">
        <v>22</v>
      </c>
    </row>
    <row r="212" spans="1:14">
      <c r="A212" s="16">
        <v>202</v>
      </c>
      <c r="B212" s="17" t="s">
        <v>28</v>
      </c>
      <c r="C212" s="25" t="s">
        <v>256</v>
      </c>
      <c r="D212" s="27">
        <v>12</v>
      </c>
      <c r="E212" s="18" t="s">
        <v>26</v>
      </c>
      <c r="F212" s="27">
        <v>3</v>
      </c>
      <c r="G212" s="62">
        <v>122.36</v>
      </c>
      <c r="H212" s="62">
        <v>20.68</v>
      </c>
      <c r="I212" s="62">
        <v>101.68</v>
      </c>
      <c r="J212" s="53">
        <v>7291</v>
      </c>
      <c r="K212" s="41">
        <f t="shared" si="8"/>
        <v>8773.8666404406</v>
      </c>
      <c r="L212" s="42">
        <f t="shared" si="9"/>
        <v>892126.76</v>
      </c>
      <c r="M212" s="18"/>
      <c r="N212" s="18" t="s">
        <v>22</v>
      </c>
    </row>
    <row r="213" spans="1:14">
      <c r="A213" s="16">
        <v>203</v>
      </c>
      <c r="B213" s="17" t="s">
        <v>28</v>
      </c>
      <c r="C213" s="25" t="s">
        <v>257</v>
      </c>
      <c r="D213" s="27">
        <v>13</v>
      </c>
      <c r="E213" s="18" t="s">
        <v>26</v>
      </c>
      <c r="F213" s="27">
        <v>3</v>
      </c>
      <c r="G213" s="62">
        <v>122.36</v>
      </c>
      <c r="H213" s="62">
        <v>20.68</v>
      </c>
      <c r="I213" s="62">
        <v>101.68</v>
      </c>
      <c r="J213" s="53">
        <v>7291</v>
      </c>
      <c r="K213" s="41">
        <f t="shared" si="8"/>
        <v>8773.8666404406</v>
      </c>
      <c r="L213" s="42">
        <f t="shared" si="9"/>
        <v>892126.76</v>
      </c>
      <c r="M213" s="18"/>
      <c r="N213" s="18" t="s">
        <v>22</v>
      </c>
    </row>
    <row r="214" spans="1:14">
      <c r="A214" s="16">
        <v>204</v>
      </c>
      <c r="B214" s="17" t="s">
        <v>28</v>
      </c>
      <c r="C214" s="25" t="s">
        <v>258</v>
      </c>
      <c r="D214" s="27">
        <v>14</v>
      </c>
      <c r="E214" s="18" t="s">
        <v>26</v>
      </c>
      <c r="F214" s="27">
        <v>3</v>
      </c>
      <c r="G214" s="62">
        <v>122.36</v>
      </c>
      <c r="H214" s="62">
        <v>20.68</v>
      </c>
      <c r="I214" s="62">
        <v>101.68</v>
      </c>
      <c r="J214" s="53">
        <v>7159</v>
      </c>
      <c r="K214" s="41">
        <f t="shared" si="8"/>
        <v>8615.02006294256</v>
      </c>
      <c r="L214" s="42">
        <f t="shared" si="9"/>
        <v>875975.24</v>
      </c>
      <c r="M214" s="18"/>
      <c r="N214" s="18" t="s">
        <v>22</v>
      </c>
    </row>
    <row r="215" spans="1:14">
      <c r="A215" s="26">
        <v>205</v>
      </c>
      <c r="B215" s="17" t="s">
        <v>28</v>
      </c>
      <c r="C215" s="25" t="s">
        <v>259</v>
      </c>
      <c r="D215" s="27">
        <v>15</v>
      </c>
      <c r="E215" s="18" t="s">
        <v>26</v>
      </c>
      <c r="F215" s="27">
        <v>3</v>
      </c>
      <c r="G215" s="62">
        <v>122.36</v>
      </c>
      <c r="H215" s="62">
        <v>20.68</v>
      </c>
      <c r="I215" s="62">
        <v>101.68</v>
      </c>
      <c r="J215" s="53">
        <v>7321</v>
      </c>
      <c r="K215" s="41">
        <f t="shared" si="8"/>
        <v>8809.96813532651</v>
      </c>
      <c r="L215" s="42">
        <f t="shared" si="9"/>
        <v>895797.56</v>
      </c>
      <c r="M215" s="18"/>
      <c r="N215" s="18" t="s">
        <v>22</v>
      </c>
    </row>
    <row r="216" spans="1:14">
      <c r="A216" s="26">
        <v>206</v>
      </c>
      <c r="B216" s="17" t="s">
        <v>28</v>
      </c>
      <c r="C216" s="25" t="s">
        <v>260</v>
      </c>
      <c r="D216" s="27">
        <v>16</v>
      </c>
      <c r="E216" s="18" t="s">
        <v>26</v>
      </c>
      <c r="F216" s="27">
        <v>3</v>
      </c>
      <c r="G216" s="62">
        <v>122.36</v>
      </c>
      <c r="H216" s="62">
        <v>20.68</v>
      </c>
      <c r="I216" s="62">
        <v>101.68</v>
      </c>
      <c r="J216" s="53">
        <v>7321</v>
      </c>
      <c r="K216" s="41">
        <f t="shared" si="8"/>
        <v>8809.96813532651</v>
      </c>
      <c r="L216" s="42">
        <f t="shared" si="9"/>
        <v>895797.56</v>
      </c>
      <c r="M216" s="18"/>
      <c r="N216" s="18" t="s">
        <v>22</v>
      </c>
    </row>
    <row r="217" spans="1:14">
      <c r="A217" s="16">
        <v>207</v>
      </c>
      <c r="B217" s="17" t="s">
        <v>28</v>
      </c>
      <c r="C217" s="25" t="s">
        <v>261</v>
      </c>
      <c r="D217" s="27">
        <v>17</v>
      </c>
      <c r="E217" s="18" t="s">
        <v>26</v>
      </c>
      <c r="F217" s="27">
        <v>3</v>
      </c>
      <c r="G217" s="62">
        <v>122.36</v>
      </c>
      <c r="H217" s="62">
        <v>20.68</v>
      </c>
      <c r="I217" s="62">
        <v>101.68</v>
      </c>
      <c r="J217" s="53">
        <v>7321</v>
      </c>
      <c r="K217" s="41">
        <f t="shared" si="8"/>
        <v>8809.96813532651</v>
      </c>
      <c r="L217" s="42">
        <f t="shared" si="9"/>
        <v>895797.56</v>
      </c>
      <c r="M217" s="18"/>
      <c r="N217" s="18" t="s">
        <v>22</v>
      </c>
    </row>
    <row r="218" spans="1:14">
      <c r="A218" s="16">
        <v>208</v>
      </c>
      <c r="B218" s="17" t="s">
        <v>28</v>
      </c>
      <c r="C218" s="25" t="s">
        <v>262</v>
      </c>
      <c r="D218" s="27">
        <v>18</v>
      </c>
      <c r="E218" s="18" t="s">
        <v>26</v>
      </c>
      <c r="F218" s="27">
        <v>3</v>
      </c>
      <c r="G218" s="62">
        <v>122.36</v>
      </c>
      <c r="H218" s="62">
        <v>20.68</v>
      </c>
      <c r="I218" s="62">
        <v>101.68</v>
      </c>
      <c r="J218" s="53">
        <v>7169</v>
      </c>
      <c r="K218" s="41">
        <f t="shared" si="8"/>
        <v>8627.0538945712</v>
      </c>
      <c r="L218" s="42">
        <f t="shared" si="9"/>
        <v>877198.84</v>
      </c>
      <c r="M218" s="18"/>
      <c r="N218" s="18" t="s">
        <v>22</v>
      </c>
    </row>
    <row r="219" spans="1:14">
      <c r="A219" s="16">
        <v>209</v>
      </c>
      <c r="B219" s="17" t="s">
        <v>28</v>
      </c>
      <c r="C219" s="25" t="s">
        <v>263</v>
      </c>
      <c r="D219" s="27">
        <v>19</v>
      </c>
      <c r="E219" s="18" t="s">
        <v>26</v>
      </c>
      <c r="F219" s="27">
        <v>3</v>
      </c>
      <c r="G219" s="62">
        <v>122.36</v>
      </c>
      <c r="H219" s="62">
        <v>20.68</v>
      </c>
      <c r="I219" s="62">
        <v>101.68</v>
      </c>
      <c r="J219" s="53">
        <v>7321</v>
      </c>
      <c r="K219" s="41">
        <f t="shared" si="8"/>
        <v>8809.96813532651</v>
      </c>
      <c r="L219" s="42">
        <f t="shared" si="9"/>
        <v>895797.56</v>
      </c>
      <c r="M219" s="18"/>
      <c r="N219" s="18" t="s">
        <v>22</v>
      </c>
    </row>
    <row r="220" spans="1:14">
      <c r="A220" s="16">
        <v>210</v>
      </c>
      <c r="B220" s="17" t="s">
        <v>28</v>
      </c>
      <c r="C220" s="25" t="s">
        <v>264</v>
      </c>
      <c r="D220" s="27">
        <v>20</v>
      </c>
      <c r="E220" s="18" t="s">
        <v>26</v>
      </c>
      <c r="F220" s="27">
        <v>3</v>
      </c>
      <c r="G220" s="62">
        <v>122.36</v>
      </c>
      <c r="H220" s="62">
        <v>20.68</v>
      </c>
      <c r="I220" s="62">
        <v>101.68</v>
      </c>
      <c r="J220" s="53">
        <v>7321</v>
      </c>
      <c r="K220" s="41">
        <f t="shared" si="8"/>
        <v>8809.96813532651</v>
      </c>
      <c r="L220" s="42">
        <f t="shared" si="9"/>
        <v>895797.56</v>
      </c>
      <c r="M220" s="18"/>
      <c r="N220" s="18" t="s">
        <v>22</v>
      </c>
    </row>
    <row r="221" spans="1:14">
      <c r="A221" s="16">
        <v>211</v>
      </c>
      <c r="B221" s="17" t="s">
        <v>28</v>
      </c>
      <c r="C221" s="25" t="s">
        <v>265</v>
      </c>
      <c r="D221" s="27">
        <v>21</v>
      </c>
      <c r="E221" s="18" t="s">
        <v>26</v>
      </c>
      <c r="F221" s="27">
        <v>3</v>
      </c>
      <c r="G221" s="62">
        <v>122.36</v>
      </c>
      <c r="H221" s="62">
        <v>20.68</v>
      </c>
      <c r="I221" s="62">
        <v>101.68</v>
      </c>
      <c r="J221" s="53">
        <v>7260</v>
      </c>
      <c r="K221" s="41">
        <f t="shared" si="8"/>
        <v>8736.56176239182</v>
      </c>
      <c r="L221" s="42">
        <f t="shared" si="9"/>
        <v>888333.6</v>
      </c>
      <c r="M221" s="18"/>
      <c r="N221" s="18" t="s">
        <v>22</v>
      </c>
    </row>
    <row r="222" spans="1:14">
      <c r="A222" s="16">
        <v>212</v>
      </c>
      <c r="B222" s="17" t="s">
        <v>28</v>
      </c>
      <c r="C222" s="25" t="s">
        <v>266</v>
      </c>
      <c r="D222" s="27">
        <v>22</v>
      </c>
      <c r="E222" s="18" t="s">
        <v>26</v>
      </c>
      <c r="F222" s="27">
        <v>3</v>
      </c>
      <c r="G222" s="62">
        <v>122.36</v>
      </c>
      <c r="H222" s="62">
        <v>20.68</v>
      </c>
      <c r="I222" s="62">
        <v>101.68</v>
      </c>
      <c r="J222" s="53">
        <v>7260</v>
      </c>
      <c r="K222" s="41">
        <f t="shared" si="8"/>
        <v>8736.56176239182</v>
      </c>
      <c r="L222" s="42">
        <f t="shared" si="9"/>
        <v>888333.6</v>
      </c>
      <c r="M222" s="18"/>
      <c r="N222" s="18" t="s">
        <v>22</v>
      </c>
    </row>
    <row r="223" spans="1:14">
      <c r="A223" s="26">
        <v>213</v>
      </c>
      <c r="B223" s="17" t="s">
        <v>28</v>
      </c>
      <c r="C223" s="25" t="s">
        <v>267</v>
      </c>
      <c r="D223" s="27">
        <v>23</v>
      </c>
      <c r="E223" s="18" t="s">
        <v>26</v>
      </c>
      <c r="F223" s="27">
        <v>3</v>
      </c>
      <c r="G223" s="62">
        <v>122.36</v>
      </c>
      <c r="H223" s="62">
        <v>20.68</v>
      </c>
      <c r="I223" s="62">
        <v>101.68</v>
      </c>
      <c r="J223" s="53">
        <v>7260</v>
      </c>
      <c r="K223" s="41">
        <f t="shared" si="8"/>
        <v>8736.56176239182</v>
      </c>
      <c r="L223" s="42">
        <f t="shared" si="9"/>
        <v>888333.6</v>
      </c>
      <c r="M223" s="18"/>
      <c r="N223" s="18" t="s">
        <v>22</v>
      </c>
    </row>
    <row r="224" spans="1:14">
      <c r="A224" s="26">
        <v>214</v>
      </c>
      <c r="B224" s="17" t="s">
        <v>28</v>
      </c>
      <c r="C224" s="25" t="s">
        <v>268</v>
      </c>
      <c r="D224" s="27">
        <v>24</v>
      </c>
      <c r="E224" s="18" t="s">
        <v>26</v>
      </c>
      <c r="F224" s="27">
        <v>3</v>
      </c>
      <c r="G224" s="62">
        <v>122.36</v>
      </c>
      <c r="H224" s="62">
        <v>20.68</v>
      </c>
      <c r="I224" s="62">
        <v>101.68</v>
      </c>
      <c r="J224" s="53">
        <v>6865</v>
      </c>
      <c r="K224" s="41">
        <f t="shared" si="8"/>
        <v>8261.22541306058</v>
      </c>
      <c r="L224" s="42">
        <f t="shared" si="9"/>
        <v>840001.4</v>
      </c>
      <c r="M224" s="18"/>
      <c r="N224" s="18" t="s">
        <v>22</v>
      </c>
    </row>
    <row r="225" spans="1:14">
      <c r="A225" s="21">
        <v>215</v>
      </c>
      <c r="B225" s="22" t="s">
        <v>28</v>
      </c>
      <c r="C225" s="23" t="s">
        <v>269</v>
      </c>
      <c r="D225" s="24">
        <v>2</v>
      </c>
      <c r="E225" s="22" t="s">
        <v>21</v>
      </c>
      <c r="F225" s="24">
        <v>3</v>
      </c>
      <c r="G225" s="23">
        <v>93.58</v>
      </c>
      <c r="H225" s="23">
        <v>15.81</v>
      </c>
      <c r="I225" s="23">
        <v>77.77</v>
      </c>
      <c r="J225" s="45">
        <v>7428</v>
      </c>
      <c r="K225" s="45">
        <f t="shared" si="8"/>
        <v>8938.05117654623</v>
      </c>
      <c r="L225" s="46">
        <f t="shared" si="9"/>
        <v>695112.24</v>
      </c>
      <c r="M225" s="22"/>
      <c r="N225" s="22" t="s">
        <v>22</v>
      </c>
    </row>
    <row r="226" spans="1:14">
      <c r="A226" s="16">
        <v>216</v>
      </c>
      <c r="B226" s="17" t="s">
        <v>28</v>
      </c>
      <c r="C226" s="25" t="s">
        <v>270</v>
      </c>
      <c r="D226" s="19">
        <v>3</v>
      </c>
      <c r="E226" s="17" t="s">
        <v>21</v>
      </c>
      <c r="F226" s="19">
        <v>3</v>
      </c>
      <c r="G226" s="62">
        <v>93.58</v>
      </c>
      <c r="H226" s="62">
        <v>15.81</v>
      </c>
      <c r="I226" s="62">
        <v>77.77</v>
      </c>
      <c r="J226" s="53">
        <v>7478</v>
      </c>
      <c r="K226" s="41">
        <f t="shared" si="8"/>
        <v>8998.21576443359</v>
      </c>
      <c r="L226" s="42">
        <f t="shared" si="9"/>
        <v>699791.24</v>
      </c>
      <c r="M226" s="17"/>
      <c r="N226" s="17" t="s">
        <v>22</v>
      </c>
    </row>
    <row r="227" spans="1:14">
      <c r="A227" s="16">
        <v>217</v>
      </c>
      <c r="B227" s="17" t="s">
        <v>28</v>
      </c>
      <c r="C227" s="25" t="s">
        <v>271</v>
      </c>
      <c r="D227" s="27">
        <v>4</v>
      </c>
      <c r="E227" s="17" t="s">
        <v>21</v>
      </c>
      <c r="F227" s="19">
        <v>3</v>
      </c>
      <c r="G227" s="62">
        <v>93.58</v>
      </c>
      <c r="H227" s="62">
        <v>15.81</v>
      </c>
      <c r="I227" s="62">
        <v>77.77</v>
      </c>
      <c r="J227" s="53">
        <v>7478</v>
      </c>
      <c r="K227" s="41">
        <f t="shared" si="8"/>
        <v>8998.21576443359</v>
      </c>
      <c r="L227" s="42">
        <f t="shared" si="9"/>
        <v>699791.24</v>
      </c>
      <c r="M227" s="17"/>
      <c r="N227" s="17" t="s">
        <v>22</v>
      </c>
    </row>
    <row r="228" spans="1:14">
      <c r="A228" s="16">
        <v>218</v>
      </c>
      <c r="B228" s="17" t="s">
        <v>28</v>
      </c>
      <c r="C228" s="25" t="s">
        <v>272</v>
      </c>
      <c r="D228" s="19">
        <v>5</v>
      </c>
      <c r="E228" s="17" t="s">
        <v>21</v>
      </c>
      <c r="F228" s="19">
        <v>3</v>
      </c>
      <c r="G228" s="62">
        <v>93.58</v>
      </c>
      <c r="H228" s="62">
        <v>15.81</v>
      </c>
      <c r="I228" s="62">
        <v>77.77</v>
      </c>
      <c r="J228" s="53">
        <v>7732</v>
      </c>
      <c r="K228" s="41">
        <f t="shared" si="8"/>
        <v>9303.85187090138</v>
      </c>
      <c r="L228" s="42">
        <f t="shared" si="9"/>
        <v>723560.56</v>
      </c>
      <c r="M228" s="17"/>
      <c r="N228" s="17" t="s">
        <v>22</v>
      </c>
    </row>
    <row r="229" spans="1:14">
      <c r="A229" s="16">
        <v>219</v>
      </c>
      <c r="B229" s="17" t="s">
        <v>28</v>
      </c>
      <c r="C229" s="25" t="s">
        <v>273</v>
      </c>
      <c r="D229" s="27">
        <v>6</v>
      </c>
      <c r="E229" s="18" t="s">
        <v>21</v>
      </c>
      <c r="F229" s="27">
        <v>3</v>
      </c>
      <c r="G229" s="62">
        <v>93.58</v>
      </c>
      <c r="H229" s="62">
        <v>15.81</v>
      </c>
      <c r="I229" s="62">
        <v>77.77</v>
      </c>
      <c r="J229" s="53">
        <v>7732</v>
      </c>
      <c r="K229" s="41">
        <f t="shared" si="8"/>
        <v>9303.85187090138</v>
      </c>
      <c r="L229" s="42">
        <f t="shared" si="9"/>
        <v>723560.56</v>
      </c>
      <c r="M229" s="18"/>
      <c r="N229" s="18" t="s">
        <v>22</v>
      </c>
    </row>
    <row r="230" spans="1:14">
      <c r="A230" s="16">
        <v>220</v>
      </c>
      <c r="B230" s="17" t="s">
        <v>28</v>
      </c>
      <c r="C230" s="25" t="s">
        <v>274</v>
      </c>
      <c r="D230" s="19">
        <v>7</v>
      </c>
      <c r="E230" s="18" t="s">
        <v>21</v>
      </c>
      <c r="F230" s="27">
        <v>3</v>
      </c>
      <c r="G230" s="62">
        <v>93.58</v>
      </c>
      <c r="H230" s="62">
        <v>15.81</v>
      </c>
      <c r="I230" s="62">
        <v>77.77</v>
      </c>
      <c r="J230" s="53">
        <v>7762</v>
      </c>
      <c r="K230" s="41">
        <f t="shared" si="8"/>
        <v>9339.95062363379</v>
      </c>
      <c r="L230" s="42">
        <f t="shared" si="9"/>
        <v>726367.96</v>
      </c>
      <c r="M230" s="18"/>
      <c r="N230" s="18" t="s">
        <v>22</v>
      </c>
    </row>
    <row r="231" spans="1:14">
      <c r="A231" s="26">
        <v>221</v>
      </c>
      <c r="B231" s="17" t="s">
        <v>28</v>
      </c>
      <c r="C231" s="25" t="s">
        <v>275</v>
      </c>
      <c r="D231" s="27">
        <v>8</v>
      </c>
      <c r="E231" s="18" t="s">
        <v>21</v>
      </c>
      <c r="F231" s="27">
        <v>3</v>
      </c>
      <c r="G231" s="62">
        <v>93.58</v>
      </c>
      <c r="H231" s="62">
        <v>15.81</v>
      </c>
      <c r="I231" s="62">
        <v>77.77</v>
      </c>
      <c r="J231" s="53">
        <v>7762</v>
      </c>
      <c r="K231" s="41">
        <f t="shared" si="8"/>
        <v>9339.95062363379</v>
      </c>
      <c r="L231" s="42">
        <f t="shared" si="9"/>
        <v>726367.96</v>
      </c>
      <c r="M231" s="18"/>
      <c r="N231" s="18" t="s">
        <v>22</v>
      </c>
    </row>
    <row r="232" spans="1:14">
      <c r="A232" s="26">
        <v>222</v>
      </c>
      <c r="B232" s="17" t="s">
        <v>28</v>
      </c>
      <c r="C232" s="25" t="s">
        <v>276</v>
      </c>
      <c r="D232" s="19">
        <v>9</v>
      </c>
      <c r="E232" s="18" t="s">
        <v>21</v>
      </c>
      <c r="F232" s="27">
        <v>3</v>
      </c>
      <c r="G232" s="62">
        <v>93.58</v>
      </c>
      <c r="H232" s="62">
        <v>15.81</v>
      </c>
      <c r="I232" s="62">
        <v>77.77</v>
      </c>
      <c r="J232" s="53">
        <v>7853</v>
      </c>
      <c r="K232" s="41">
        <f t="shared" si="8"/>
        <v>9449.45017358879</v>
      </c>
      <c r="L232" s="42">
        <f t="shared" si="9"/>
        <v>734883.74</v>
      </c>
      <c r="M232" s="18"/>
      <c r="N232" s="18" t="s">
        <v>22</v>
      </c>
    </row>
    <row r="233" spans="1:14">
      <c r="A233" s="16">
        <v>223</v>
      </c>
      <c r="B233" s="17" t="s">
        <v>28</v>
      </c>
      <c r="C233" s="25" t="s">
        <v>277</v>
      </c>
      <c r="D233" s="27">
        <v>10</v>
      </c>
      <c r="E233" s="18" t="s">
        <v>21</v>
      </c>
      <c r="F233" s="27">
        <v>3</v>
      </c>
      <c r="G233" s="62">
        <v>93.58</v>
      </c>
      <c r="H233" s="62">
        <v>15.81</v>
      </c>
      <c r="I233" s="62">
        <v>77.77</v>
      </c>
      <c r="J233" s="53">
        <v>7853</v>
      </c>
      <c r="K233" s="41">
        <f t="shared" si="8"/>
        <v>9449.45017358879</v>
      </c>
      <c r="L233" s="42">
        <f t="shared" si="9"/>
        <v>734883.74</v>
      </c>
      <c r="M233" s="18"/>
      <c r="N233" s="18" t="s">
        <v>22</v>
      </c>
    </row>
    <row r="234" spans="1:14">
      <c r="A234" s="16">
        <v>224</v>
      </c>
      <c r="B234" s="17" t="s">
        <v>28</v>
      </c>
      <c r="C234" s="25" t="s">
        <v>278</v>
      </c>
      <c r="D234" s="19">
        <v>11</v>
      </c>
      <c r="E234" s="18" t="s">
        <v>21</v>
      </c>
      <c r="F234" s="27">
        <v>3</v>
      </c>
      <c r="G234" s="62">
        <v>93.58</v>
      </c>
      <c r="H234" s="62">
        <v>15.81</v>
      </c>
      <c r="I234" s="62">
        <v>77.77</v>
      </c>
      <c r="J234" s="53">
        <v>7853</v>
      </c>
      <c r="K234" s="41">
        <f t="shared" si="8"/>
        <v>9449.45017358879</v>
      </c>
      <c r="L234" s="42">
        <f t="shared" si="9"/>
        <v>734883.74</v>
      </c>
      <c r="M234" s="18"/>
      <c r="N234" s="18" t="s">
        <v>22</v>
      </c>
    </row>
    <row r="235" spans="1:14">
      <c r="A235" s="16">
        <v>225</v>
      </c>
      <c r="B235" s="17" t="s">
        <v>28</v>
      </c>
      <c r="C235" s="25" t="s">
        <v>279</v>
      </c>
      <c r="D235" s="27">
        <v>12</v>
      </c>
      <c r="E235" s="18" t="s">
        <v>21</v>
      </c>
      <c r="F235" s="27">
        <v>3</v>
      </c>
      <c r="G235" s="62">
        <v>93.58</v>
      </c>
      <c r="H235" s="62">
        <v>15.81</v>
      </c>
      <c r="I235" s="62">
        <v>77.77</v>
      </c>
      <c r="J235" s="53">
        <v>7853</v>
      </c>
      <c r="K235" s="41">
        <f t="shared" si="8"/>
        <v>9449.45017358879</v>
      </c>
      <c r="L235" s="42">
        <f t="shared" si="9"/>
        <v>734883.74</v>
      </c>
      <c r="M235" s="18"/>
      <c r="N235" s="18" t="s">
        <v>22</v>
      </c>
    </row>
    <row r="236" spans="1:14">
      <c r="A236" s="16">
        <v>226</v>
      </c>
      <c r="B236" s="17" t="s">
        <v>28</v>
      </c>
      <c r="C236" s="25" t="s">
        <v>280</v>
      </c>
      <c r="D236" s="19">
        <v>13</v>
      </c>
      <c r="E236" s="18" t="s">
        <v>21</v>
      </c>
      <c r="F236" s="27">
        <v>3</v>
      </c>
      <c r="G236" s="62">
        <v>93.58</v>
      </c>
      <c r="H236" s="62">
        <v>15.81</v>
      </c>
      <c r="I236" s="62">
        <v>77.77</v>
      </c>
      <c r="J236" s="53">
        <v>7853</v>
      </c>
      <c r="K236" s="41">
        <f t="shared" si="8"/>
        <v>9449.45017358879</v>
      </c>
      <c r="L236" s="42">
        <f t="shared" si="9"/>
        <v>734883.74</v>
      </c>
      <c r="M236" s="18"/>
      <c r="N236" s="18" t="s">
        <v>22</v>
      </c>
    </row>
    <row r="237" spans="1:14">
      <c r="A237" s="16">
        <v>227</v>
      </c>
      <c r="B237" s="17" t="s">
        <v>28</v>
      </c>
      <c r="C237" s="25" t="s">
        <v>281</v>
      </c>
      <c r="D237" s="27">
        <v>14</v>
      </c>
      <c r="E237" s="18" t="s">
        <v>21</v>
      </c>
      <c r="F237" s="27">
        <v>3</v>
      </c>
      <c r="G237" s="62">
        <v>93.58</v>
      </c>
      <c r="H237" s="62">
        <v>15.81</v>
      </c>
      <c r="I237" s="62">
        <v>77.77</v>
      </c>
      <c r="J237" s="53">
        <v>7721</v>
      </c>
      <c r="K237" s="41">
        <f t="shared" si="8"/>
        <v>9290.61566156616</v>
      </c>
      <c r="L237" s="42">
        <f t="shared" si="9"/>
        <v>722531.18</v>
      </c>
      <c r="M237" s="18"/>
      <c r="N237" s="18" t="s">
        <v>22</v>
      </c>
    </row>
    <row r="238" spans="1:14">
      <c r="A238" s="16">
        <v>228</v>
      </c>
      <c r="B238" s="17" t="s">
        <v>28</v>
      </c>
      <c r="C238" s="25" t="s">
        <v>282</v>
      </c>
      <c r="D238" s="19">
        <v>15</v>
      </c>
      <c r="E238" s="18" t="s">
        <v>21</v>
      </c>
      <c r="F238" s="27">
        <v>3</v>
      </c>
      <c r="G238" s="62">
        <v>93.58</v>
      </c>
      <c r="H238" s="62">
        <v>15.81</v>
      </c>
      <c r="I238" s="62">
        <v>77.77</v>
      </c>
      <c r="J238" s="53">
        <v>7883</v>
      </c>
      <c r="K238" s="41">
        <f t="shared" si="8"/>
        <v>9485.5489263212</v>
      </c>
      <c r="L238" s="42">
        <f t="shared" si="9"/>
        <v>737691.14</v>
      </c>
      <c r="M238" s="18"/>
      <c r="N238" s="18" t="s">
        <v>22</v>
      </c>
    </row>
    <row r="239" spans="1:14">
      <c r="A239" s="26">
        <v>229</v>
      </c>
      <c r="B239" s="17" t="s">
        <v>28</v>
      </c>
      <c r="C239" s="25" t="s">
        <v>283</v>
      </c>
      <c r="D239" s="27">
        <v>16</v>
      </c>
      <c r="E239" s="18" t="s">
        <v>21</v>
      </c>
      <c r="F239" s="27">
        <v>3</v>
      </c>
      <c r="G239" s="62">
        <v>93.58</v>
      </c>
      <c r="H239" s="62">
        <v>15.81</v>
      </c>
      <c r="I239" s="62">
        <v>77.77</v>
      </c>
      <c r="J239" s="53">
        <v>7883</v>
      </c>
      <c r="K239" s="41">
        <f t="shared" si="8"/>
        <v>9485.5489263212</v>
      </c>
      <c r="L239" s="42">
        <f t="shared" si="9"/>
        <v>737691.14</v>
      </c>
      <c r="M239" s="18"/>
      <c r="N239" s="18" t="s">
        <v>22</v>
      </c>
    </row>
    <row r="240" spans="1:14">
      <c r="A240" s="16">
        <v>230</v>
      </c>
      <c r="B240" s="17" t="s">
        <v>28</v>
      </c>
      <c r="C240" s="25" t="s">
        <v>284</v>
      </c>
      <c r="D240" s="19">
        <v>17</v>
      </c>
      <c r="E240" s="18" t="s">
        <v>21</v>
      </c>
      <c r="F240" s="27">
        <v>3</v>
      </c>
      <c r="G240" s="62">
        <v>93.58</v>
      </c>
      <c r="H240" s="62">
        <v>15.81</v>
      </c>
      <c r="I240" s="62">
        <v>77.77</v>
      </c>
      <c r="J240" s="53">
        <v>7883</v>
      </c>
      <c r="K240" s="41">
        <f t="shared" si="8"/>
        <v>9485.5489263212</v>
      </c>
      <c r="L240" s="42">
        <f t="shared" si="9"/>
        <v>737691.14</v>
      </c>
      <c r="M240" s="18"/>
      <c r="N240" s="18" t="s">
        <v>22</v>
      </c>
    </row>
    <row r="241" spans="1:14">
      <c r="A241" s="16">
        <v>231</v>
      </c>
      <c r="B241" s="17" t="s">
        <v>28</v>
      </c>
      <c r="C241" s="25" t="s">
        <v>285</v>
      </c>
      <c r="D241" s="27">
        <v>18</v>
      </c>
      <c r="E241" s="18" t="s">
        <v>21</v>
      </c>
      <c r="F241" s="27">
        <v>3</v>
      </c>
      <c r="G241" s="62">
        <v>93.58</v>
      </c>
      <c r="H241" s="62">
        <v>15.81</v>
      </c>
      <c r="I241" s="62">
        <v>77.77</v>
      </c>
      <c r="J241" s="53">
        <v>7732</v>
      </c>
      <c r="K241" s="41">
        <f t="shared" si="8"/>
        <v>9303.85187090138</v>
      </c>
      <c r="L241" s="42">
        <f t="shared" si="9"/>
        <v>723560.56</v>
      </c>
      <c r="M241" s="18"/>
      <c r="N241" s="18" t="s">
        <v>22</v>
      </c>
    </row>
    <row r="242" spans="1:14">
      <c r="A242" s="16">
        <v>232</v>
      </c>
      <c r="B242" s="17" t="s">
        <v>28</v>
      </c>
      <c r="C242" s="25" t="s">
        <v>286</v>
      </c>
      <c r="D242" s="19">
        <v>19</v>
      </c>
      <c r="E242" s="18" t="s">
        <v>21</v>
      </c>
      <c r="F242" s="27">
        <v>3</v>
      </c>
      <c r="G242" s="62">
        <v>93.58</v>
      </c>
      <c r="H242" s="62">
        <v>15.81</v>
      </c>
      <c r="I242" s="62">
        <v>77.77</v>
      </c>
      <c r="J242" s="53">
        <v>7883</v>
      </c>
      <c r="K242" s="41">
        <f t="shared" si="8"/>
        <v>9485.5489263212</v>
      </c>
      <c r="L242" s="42">
        <f t="shared" si="9"/>
        <v>737691.14</v>
      </c>
      <c r="M242" s="18"/>
      <c r="N242" s="18" t="s">
        <v>22</v>
      </c>
    </row>
    <row r="243" spans="1:14">
      <c r="A243" s="16">
        <v>233</v>
      </c>
      <c r="B243" s="17" t="s">
        <v>28</v>
      </c>
      <c r="C243" s="25" t="s">
        <v>287</v>
      </c>
      <c r="D243" s="27">
        <v>20</v>
      </c>
      <c r="E243" s="18" t="s">
        <v>21</v>
      </c>
      <c r="F243" s="27">
        <v>3</v>
      </c>
      <c r="G243" s="62">
        <v>93.58</v>
      </c>
      <c r="H243" s="62">
        <v>15.81</v>
      </c>
      <c r="I243" s="62">
        <v>77.77</v>
      </c>
      <c r="J243" s="53">
        <v>7883</v>
      </c>
      <c r="K243" s="41">
        <f t="shared" si="8"/>
        <v>9485.5489263212</v>
      </c>
      <c r="L243" s="42">
        <f t="shared" si="9"/>
        <v>737691.14</v>
      </c>
      <c r="M243" s="18"/>
      <c r="N243" s="18" t="s">
        <v>22</v>
      </c>
    </row>
    <row r="244" spans="1:14">
      <c r="A244" s="16">
        <v>234</v>
      </c>
      <c r="B244" s="17" t="s">
        <v>28</v>
      </c>
      <c r="C244" s="25" t="s">
        <v>288</v>
      </c>
      <c r="D244" s="19">
        <v>21</v>
      </c>
      <c r="E244" s="18" t="s">
        <v>21</v>
      </c>
      <c r="F244" s="27">
        <v>3</v>
      </c>
      <c r="G244" s="62">
        <v>93.58</v>
      </c>
      <c r="H244" s="62">
        <v>15.81</v>
      </c>
      <c r="I244" s="62">
        <v>77.77</v>
      </c>
      <c r="J244" s="53">
        <v>7823</v>
      </c>
      <c r="K244" s="41">
        <f t="shared" si="8"/>
        <v>9413.35142085637</v>
      </c>
      <c r="L244" s="42">
        <f t="shared" si="9"/>
        <v>732076.34</v>
      </c>
      <c r="M244" s="18"/>
      <c r="N244" s="18" t="s">
        <v>22</v>
      </c>
    </row>
    <row r="245" spans="1:14">
      <c r="A245" s="16">
        <v>235</v>
      </c>
      <c r="B245" s="17" t="s">
        <v>28</v>
      </c>
      <c r="C245" s="25" t="s">
        <v>289</v>
      </c>
      <c r="D245" s="27">
        <v>22</v>
      </c>
      <c r="E245" s="18" t="s">
        <v>21</v>
      </c>
      <c r="F245" s="27">
        <v>3</v>
      </c>
      <c r="G245" s="62">
        <v>93.58</v>
      </c>
      <c r="H245" s="62">
        <v>15.81</v>
      </c>
      <c r="I245" s="62">
        <v>77.77</v>
      </c>
      <c r="J245" s="53">
        <v>7823</v>
      </c>
      <c r="K245" s="41">
        <f t="shared" si="8"/>
        <v>9413.35142085637</v>
      </c>
      <c r="L245" s="42">
        <f t="shared" si="9"/>
        <v>732076.34</v>
      </c>
      <c r="M245" s="18"/>
      <c r="N245" s="18" t="s">
        <v>22</v>
      </c>
    </row>
    <row r="246" spans="1:14">
      <c r="A246" s="16">
        <v>236</v>
      </c>
      <c r="B246" s="17" t="s">
        <v>28</v>
      </c>
      <c r="C246" s="25" t="s">
        <v>290</v>
      </c>
      <c r="D246" s="19">
        <v>23</v>
      </c>
      <c r="E246" s="18" t="s">
        <v>21</v>
      </c>
      <c r="F246" s="27">
        <v>3</v>
      </c>
      <c r="G246" s="62">
        <v>93.58</v>
      </c>
      <c r="H246" s="62">
        <v>15.81</v>
      </c>
      <c r="I246" s="62">
        <v>77.77</v>
      </c>
      <c r="J246" s="53">
        <v>7823</v>
      </c>
      <c r="K246" s="41">
        <f t="shared" si="8"/>
        <v>9413.35142085637</v>
      </c>
      <c r="L246" s="42">
        <f t="shared" si="9"/>
        <v>732076.34</v>
      </c>
      <c r="M246" s="18"/>
      <c r="N246" s="18" t="s">
        <v>22</v>
      </c>
    </row>
    <row r="247" spans="1:14">
      <c r="A247" s="26">
        <v>237</v>
      </c>
      <c r="B247" s="17" t="s">
        <v>28</v>
      </c>
      <c r="C247" s="25" t="s">
        <v>291</v>
      </c>
      <c r="D247" s="27">
        <v>24</v>
      </c>
      <c r="E247" s="18" t="s">
        <v>21</v>
      </c>
      <c r="F247" s="27">
        <v>3</v>
      </c>
      <c r="G247" s="62">
        <v>93.58</v>
      </c>
      <c r="H247" s="62">
        <v>15.81</v>
      </c>
      <c r="I247" s="62">
        <v>77.77</v>
      </c>
      <c r="J247" s="53">
        <v>7428</v>
      </c>
      <c r="K247" s="41">
        <f t="shared" si="8"/>
        <v>8938.05117654623</v>
      </c>
      <c r="L247" s="42">
        <f t="shared" si="9"/>
        <v>695112.24</v>
      </c>
      <c r="M247" s="18"/>
      <c r="N247" s="18" t="s">
        <v>22</v>
      </c>
    </row>
    <row r="248" spans="1:14">
      <c r="A248" s="21">
        <v>238</v>
      </c>
      <c r="B248" s="22" t="s">
        <v>28</v>
      </c>
      <c r="C248" s="23" t="s">
        <v>292</v>
      </c>
      <c r="D248" s="24">
        <v>2</v>
      </c>
      <c r="E248" s="22" t="s">
        <v>21</v>
      </c>
      <c r="F248" s="24">
        <v>3</v>
      </c>
      <c r="G248" s="23">
        <v>95.5</v>
      </c>
      <c r="H248" s="23">
        <v>16.14</v>
      </c>
      <c r="I248" s="23">
        <v>79.36</v>
      </c>
      <c r="J248" s="45">
        <v>7499</v>
      </c>
      <c r="K248" s="45">
        <f t="shared" si="8"/>
        <v>9024.12424395161</v>
      </c>
      <c r="L248" s="46">
        <f t="shared" si="9"/>
        <v>716154.5</v>
      </c>
      <c r="M248" s="22"/>
      <c r="N248" s="22" t="s">
        <v>22</v>
      </c>
    </row>
    <row r="249" spans="1:14">
      <c r="A249" s="16">
        <v>239</v>
      </c>
      <c r="B249" s="17" t="s">
        <v>28</v>
      </c>
      <c r="C249" s="25" t="s">
        <v>293</v>
      </c>
      <c r="D249" s="27">
        <v>3</v>
      </c>
      <c r="E249" s="18" t="s">
        <v>21</v>
      </c>
      <c r="F249" s="27">
        <v>3</v>
      </c>
      <c r="G249" s="62">
        <v>95.5</v>
      </c>
      <c r="H249" s="62">
        <v>16.14</v>
      </c>
      <c r="I249" s="62">
        <v>79.36</v>
      </c>
      <c r="J249" s="53">
        <v>7549</v>
      </c>
      <c r="K249" s="41">
        <f t="shared" si="8"/>
        <v>9084.29309475806</v>
      </c>
      <c r="L249" s="42">
        <f t="shared" si="9"/>
        <v>720929.5</v>
      </c>
      <c r="M249" s="18"/>
      <c r="N249" s="18" t="s">
        <v>22</v>
      </c>
    </row>
    <row r="250" spans="1:14">
      <c r="A250" s="16">
        <v>240</v>
      </c>
      <c r="B250" s="17" t="s">
        <v>28</v>
      </c>
      <c r="C250" s="25" t="s">
        <v>294</v>
      </c>
      <c r="D250" s="27">
        <v>4</v>
      </c>
      <c r="E250" s="18" t="s">
        <v>21</v>
      </c>
      <c r="F250" s="27">
        <v>3</v>
      </c>
      <c r="G250" s="62">
        <v>95.5</v>
      </c>
      <c r="H250" s="62">
        <v>16.14</v>
      </c>
      <c r="I250" s="62">
        <v>79.36</v>
      </c>
      <c r="J250" s="53">
        <v>7549</v>
      </c>
      <c r="K250" s="41">
        <f t="shared" si="8"/>
        <v>9084.29309475806</v>
      </c>
      <c r="L250" s="42">
        <f t="shared" si="9"/>
        <v>720929.5</v>
      </c>
      <c r="M250" s="18"/>
      <c r="N250" s="18" t="s">
        <v>22</v>
      </c>
    </row>
    <row r="251" spans="1:14">
      <c r="A251" s="16">
        <v>241</v>
      </c>
      <c r="B251" s="17" t="s">
        <v>28</v>
      </c>
      <c r="C251" s="25" t="s">
        <v>295</v>
      </c>
      <c r="D251" s="27">
        <v>5</v>
      </c>
      <c r="E251" s="18" t="s">
        <v>21</v>
      </c>
      <c r="F251" s="27">
        <v>3</v>
      </c>
      <c r="G251" s="62">
        <v>95.5</v>
      </c>
      <c r="H251" s="62">
        <v>16.14</v>
      </c>
      <c r="I251" s="62">
        <v>79.36</v>
      </c>
      <c r="J251" s="53">
        <v>7802</v>
      </c>
      <c r="K251" s="41">
        <f t="shared" si="8"/>
        <v>9388.74747983871</v>
      </c>
      <c r="L251" s="42">
        <f t="shared" si="9"/>
        <v>745091</v>
      </c>
      <c r="M251" s="18"/>
      <c r="N251" s="18" t="s">
        <v>22</v>
      </c>
    </row>
    <row r="252" spans="1:14">
      <c r="A252" s="16">
        <v>242</v>
      </c>
      <c r="B252" s="17" t="s">
        <v>28</v>
      </c>
      <c r="C252" s="25" t="s">
        <v>296</v>
      </c>
      <c r="D252" s="27">
        <v>6</v>
      </c>
      <c r="E252" s="18" t="s">
        <v>21</v>
      </c>
      <c r="F252" s="27">
        <v>3</v>
      </c>
      <c r="G252" s="62">
        <v>95.5</v>
      </c>
      <c r="H252" s="62">
        <v>16.14</v>
      </c>
      <c r="I252" s="62">
        <v>79.36</v>
      </c>
      <c r="J252" s="53">
        <v>7802</v>
      </c>
      <c r="K252" s="41">
        <f t="shared" si="8"/>
        <v>9388.74747983871</v>
      </c>
      <c r="L252" s="42">
        <f t="shared" si="9"/>
        <v>745091</v>
      </c>
      <c r="M252" s="18"/>
      <c r="N252" s="18" t="s">
        <v>22</v>
      </c>
    </row>
    <row r="253" spans="1:14">
      <c r="A253" s="16">
        <v>243</v>
      </c>
      <c r="B253" s="17" t="s">
        <v>28</v>
      </c>
      <c r="C253" s="25" t="s">
        <v>297</v>
      </c>
      <c r="D253" s="27">
        <v>7</v>
      </c>
      <c r="E253" s="18" t="s">
        <v>21</v>
      </c>
      <c r="F253" s="27">
        <v>3</v>
      </c>
      <c r="G253" s="62">
        <v>95.5</v>
      </c>
      <c r="H253" s="62">
        <v>16.14</v>
      </c>
      <c r="I253" s="62">
        <v>79.36</v>
      </c>
      <c r="J253" s="53">
        <v>7833</v>
      </c>
      <c r="K253" s="41">
        <f t="shared" si="8"/>
        <v>9426.05216733871</v>
      </c>
      <c r="L253" s="42">
        <f t="shared" si="9"/>
        <v>748051.5</v>
      </c>
      <c r="M253" s="18"/>
      <c r="N253" s="18" t="s">
        <v>22</v>
      </c>
    </row>
    <row r="254" spans="1:14">
      <c r="A254" s="16">
        <v>244</v>
      </c>
      <c r="B254" s="17" t="s">
        <v>28</v>
      </c>
      <c r="C254" s="25" t="s">
        <v>298</v>
      </c>
      <c r="D254" s="27">
        <v>8</v>
      </c>
      <c r="E254" s="18" t="s">
        <v>21</v>
      </c>
      <c r="F254" s="27">
        <v>3</v>
      </c>
      <c r="G254" s="62">
        <v>95.5</v>
      </c>
      <c r="H254" s="62">
        <v>16.14</v>
      </c>
      <c r="I254" s="62">
        <v>79.36</v>
      </c>
      <c r="J254" s="53">
        <v>7833</v>
      </c>
      <c r="K254" s="41">
        <f t="shared" si="8"/>
        <v>9426.05216733871</v>
      </c>
      <c r="L254" s="42">
        <f t="shared" si="9"/>
        <v>748051.5</v>
      </c>
      <c r="M254" s="18"/>
      <c r="N254" s="18" t="s">
        <v>22</v>
      </c>
    </row>
    <row r="255" spans="1:14">
      <c r="A255" s="26">
        <v>245</v>
      </c>
      <c r="B255" s="17" t="s">
        <v>28</v>
      </c>
      <c r="C255" s="25" t="s">
        <v>299</v>
      </c>
      <c r="D255" s="27">
        <v>9</v>
      </c>
      <c r="E255" s="18" t="s">
        <v>21</v>
      </c>
      <c r="F255" s="27">
        <v>3</v>
      </c>
      <c r="G255" s="62">
        <v>95.5</v>
      </c>
      <c r="H255" s="62">
        <v>16.14</v>
      </c>
      <c r="I255" s="62">
        <v>79.36</v>
      </c>
      <c r="J255" s="53">
        <v>7924</v>
      </c>
      <c r="K255" s="41">
        <f t="shared" si="8"/>
        <v>9535.55947580645</v>
      </c>
      <c r="L255" s="42">
        <f t="shared" si="9"/>
        <v>756742</v>
      </c>
      <c r="M255" s="18"/>
      <c r="N255" s="18" t="s">
        <v>22</v>
      </c>
    </row>
    <row r="256" spans="1:14">
      <c r="A256" s="26">
        <v>246</v>
      </c>
      <c r="B256" s="17" t="s">
        <v>28</v>
      </c>
      <c r="C256" s="25" t="s">
        <v>300</v>
      </c>
      <c r="D256" s="27">
        <v>10</v>
      </c>
      <c r="E256" s="18" t="s">
        <v>21</v>
      </c>
      <c r="F256" s="27">
        <v>3</v>
      </c>
      <c r="G256" s="62">
        <v>95.5</v>
      </c>
      <c r="H256" s="62">
        <v>16.14</v>
      </c>
      <c r="I256" s="62">
        <v>79.36</v>
      </c>
      <c r="J256" s="53">
        <v>7924</v>
      </c>
      <c r="K256" s="41">
        <f t="shared" si="8"/>
        <v>9535.55947580645</v>
      </c>
      <c r="L256" s="42">
        <f t="shared" si="9"/>
        <v>756742</v>
      </c>
      <c r="M256" s="18"/>
      <c r="N256" s="18" t="s">
        <v>22</v>
      </c>
    </row>
    <row r="257" spans="1:14">
      <c r="A257" s="16">
        <v>247</v>
      </c>
      <c r="B257" s="17" t="s">
        <v>28</v>
      </c>
      <c r="C257" s="25" t="s">
        <v>301</v>
      </c>
      <c r="D257" s="27">
        <v>11</v>
      </c>
      <c r="E257" s="18" t="s">
        <v>21</v>
      </c>
      <c r="F257" s="27">
        <v>3</v>
      </c>
      <c r="G257" s="62">
        <v>95.5</v>
      </c>
      <c r="H257" s="62">
        <v>16.14</v>
      </c>
      <c r="I257" s="62">
        <v>79.36</v>
      </c>
      <c r="J257" s="53">
        <v>7924</v>
      </c>
      <c r="K257" s="41">
        <f t="shared" si="8"/>
        <v>9535.55947580645</v>
      </c>
      <c r="L257" s="42">
        <f t="shared" si="9"/>
        <v>756742</v>
      </c>
      <c r="M257" s="18"/>
      <c r="N257" s="18" t="s">
        <v>22</v>
      </c>
    </row>
    <row r="258" spans="1:14">
      <c r="A258" s="16">
        <v>248</v>
      </c>
      <c r="B258" s="17" t="s">
        <v>28</v>
      </c>
      <c r="C258" s="25" t="s">
        <v>302</v>
      </c>
      <c r="D258" s="27">
        <v>12</v>
      </c>
      <c r="E258" s="18" t="s">
        <v>21</v>
      </c>
      <c r="F258" s="27">
        <v>3</v>
      </c>
      <c r="G258" s="62">
        <v>95.5</v>
      </c>
      <c r="H258" s="62">
        <v>16.14</v>
      </c>
      <c r="I258" s="62">
        <v>79.36</v>
      </c>
      <c r="J258" s="53">
        <v>7924</v>
      </c>
      <c r="K258" s="41">
        <f t="shared" si="8"/>
        <v>9535.55947580645</v>
      </c>
      <c r="L258" s="42">
        <f t="shared" si="9"/>
        <v>756742</v>
      </c>
      <c r="M258" s="18"/>
      <c r="N258" s="18" t="s">
        <v>22</v>
      </c>
    </row>
    <row r="259" spans="1:14">
      <c r="A259" s="16">
        <v>249</v>
      </c>
      <c r="B259" s="17" t="s">
        <v>28</v>
      </c>
      <c r="C259" s="25" t="s">
        <v>303</v>
      </c>
      <c r="D259" s="27">
        <v>13</v>
      </c>
      <c r="E259" s="18" t="s">
        <v>21</v>
      </c>
      <c r="F259" s="27">
        <v>3</v>
      </c>
      <c r="G259" s="62">
        <v>95.5</v>
      </c>
      <c r="H259" s="62">
        <v>16.14</v>
      </c>
      <c r="I259" s="62">
        <v>79.36</v>
      </c>
      <c r="J259" s="53">
        <v>7924</v>
      </c>
      <c r="K259" s="41">
        <f t="shared" si="8"/>
        <v>9535.55947580645</v>
      </c>
      <c r="L259" s="42">
        <f t="shared" si="9"/>
        <v>756742</v>
      </c>
      <c r="M259" s="18"/>
      <c r="N259" s="18" t="s">
        <v>22</v>
      </c>
    </row>
    <row r="260" spans="1:14">
      <c r="A260" s="16">
        <v>250</v>
      </c>
      <c r="B260" s="17" t="s">
        <v>28</v>
      </c>
      <c r="C260" s="25" t="s">
        <v>304</v>
      </c>
      <c r="D260" s="27">
        <v>14</v>
      </c>
      <c r="E260" s="18" t="s">
        <v>21</v>
      </c>
      <c r="F260" s="27">
        <v>3</v>
      </c>
      <c r="G260" s="62">
        <v>95.5</v>
      </c>
      <c r="H260" s="62">
        <v>16.14</v>
      </c>
      <c r="I260" s="62">
        <v>79.36</v>
      </c>
      <c r="J260" s="53">
        <v>7792</v>
      </c>
      <c r="K260" s="41">
        <f t="shared" si="8"/>
        <v>9376.71370967742</v>
      </c>
      <c r="L260" s="42">
        <f t="shared" si="9"/>
        <v>744136</v>
      </c>
      <c r="M260" s="18"/>
      <c r="N260" s="18" t="s">
        <v>22</v>
      </c>
    </row>
    <row r="261" spans="1:14">
      <c r="A261" s="16">
        <v>251</v>
      </c>
      <c r="B261" s="17" t="s">
        <v>28</v>
      </c>
      <c r="C261" s="25" t="s">
        <v>305</v>
      </c>
      <c r="D261" s="27">
        <v>15</v>
      </c>
      <c r="E261" s="18" t="s">
        <v>21</v>
      </c>
      <c r="F261" s="27">
        <v>3</v>
      </c>
      <c r="G261" s="62">
        <v>95.5</v>
      </c>
      <c r="H261" s="62">
        <v>16.14</v>
      </c>
      <c r="I261" s="62">
        <v>79.36</v>
      </c>
      <c r="J261" s="53">
        <v>7954</v>
      </c>
      <c r="K261" s="41">
        <f t="shared" si="8"/>
        <v>9571.66078629032</v>
      </c>
      <c r="L261" s="42">
        <f t="shared" si="9"/>
        <v>759607</v>
      </c>
      <c r="M261" s="18"/>
      <c r="N261" s="18" t="s">
        <v>22</v>
      </c>
    </row>
    <row r="262" spans="1:14">
      <c r="A262" s="16">
        <v>252</v>
      </c>
      <c r="B262" s="17" t="s">
        <v>28</v>
      </c>
      <c r="C262" s="25" t="s">
        <v>306</v>
      </c>
      <c r="D262" s="27">
        <v>16</v>
      </c>
      <c r="E262" s="18" t="s">
        <v>21</v>
      </c>
      <c r="F262" s="27">
        <v>3</v>
      </c>
      <c r="G262" s="62">
        <v>95.5</v>
      </c>
      <c r="H262" s="62">
        <v>16.14</v>
      </c>
      <c r="I262" s="62">
        <v>79.36</v>
      </c>
      <c r="J262" s="53">
        <v>7954</v>
      </c>
      <c r="K262" s="41">
        <f t="shared" si="8"/>
        <v>9571.66078629032</v>
      </c>
      <c r="L262" s="42">
        <f t="shared" si="9"/>
        <v>759607</v>
      </c>
      <c r="M262" s="18"/>
      <c r="N262" s="18" t="s">
        <v>22</v>
      </c>
    </row>
    <row r="263" spans="1:14">
      <c r="A263" s="26">
        <v>253</v>
      </c>
      <c r="B263" s="17" t="s">
        <v>28</v>
      </c>
      <c r="C263" s="25" t="s">
        <v>307</v>
      </c>
      <c r="D263" s="27">
        <v>17</v>
      </c>
      <c r="E263" s="18" t="s">
        <v>21</v>
      </c>
      <c r="F263" s="27">
        <v>3</v>
      </c>
      <c r="G263" s="62">
        <v>95.5</v>
      </c>
      <c r="H263" s="62">
        <v>16.14</v>
      </c>
      <c r="I263" s="62">
        <v>79.36</v>
      </c>
      <c r="J263" s="53">
        <v>7954</v>
      </c>
      <c r="K263" s="41">
        <f t="shared" si="8"/>
        <v>9571.66078629032</v>
      </c>
      <c r="L263" s="42">
        <f t="shared" si="9"/>
        <v>759607</v>
      </c>
      <c r="M263" s="18"/>
      <c r="N263" s="18" t="s">
        <v>22</v>
      </c>
    </row>
    <row r="264" spans="1:14">
      <c r="A264" s="26">
        <v>254</v>
      </c>
      <c r="B264" s="17" t="s">
        <v>28</v>
      </c>
      <c r="C264" s="25" t="s">
        <v>308</v>
      </c>
      <c r="D264" s="27">
        <v>18</v>
      </c>
      <c r="E264" s="18" t="s">
        <v>21</v>
      </c>
      <c r="F264" s="27">
        <v>3</v>
      </c>
      <c r="G264" s="62">
        <v>95.5</v>
      </c>
      <c r="H264" s="62">
        <v>16.14</v>
      </c>
      <c r="I264" s="62">
        <v>79.36</v>
      </c>
      <c r="J264" s="53">
        <v>7802</v>
      </c>
      <c r="K264" s="41">
        <f t="shared" si="8"/>
        <v>9388.74747983871</v>
      </c>
      <c r="L264" s="42">
        <f t="shared" si="9"/>
        <v>745091</v>
      </c>
      <c r="M264" s="18"/>
      <c r="N264" s="18" t="s">
        <v>22</v>
      </c>
    </row>
    <row r="265" spans="1:14">
      <c r="A265" s="16">
        <v>255</v>
      </c>
      <c r="B265" s="17" t="s">
        <v>28</v>
      </c>
      <c r="C265" s="25" t="s">
        <v>309</v>
      </c>
      <c r="D265" s="27">
        <v>19</v>
      </c>
      <c r="E265" s="18" t="s">
        <v>21</v>
      </c>
      <c r="F265" s="27">
        <v>3</v>
      </c>
      <c r="G265" s="62">
        <v>95.5</v>
      </c>
      <c r="H265" s="62">
        <v>16.14</v>
      </c>
      <c r="I265" s="62">
        <v>79.36</v>
      </c>
      <c r="J265" s="53">
        <v>7954</v>
      </c>
      <c r="K265" s="41">
        <f t="shared" si="8"/>
        <v>9571.66078629032</v>
      </c>
      <c r="L265" s="42">
        <f t="shared" si="9"/>
        <v>759607</v>
      </c>
      <c r="M265" s="18"/>
      <c r="N265" s="18" t="s">
        <v>22</v>
      </c>
    </row>
    <row r="266" spans="1:14">
      <c r="A266" s="16">
        <v>256</v>
      </c>
      <c r="B266" s="17" t="s">
        <v>28</v>
      </c>
      <c r="C266" s="25" t="s">
        <v>310</v>
      </c>
      <c r="D266" s="27">
        <v>20</v>
      </c>
      <c r="E266" s="18" t="s">
        <v>21</v>
      </c>
      <c r="F266" s="27">
        <v>3</v>
      </c>
      <c r="G266" s="62">
        <v>95.5</v>
      </c>
      <c r="H266" s="62">
        <v>16.14</v>
      </c>
      <c r="I266" s="62">
        <v>79.36</v>
      </c>
      <c r="J266" s="53">
        <v>7954</v>
      </c>
      <c r="K266" s="41">
        <f t="shared" si="8"/>
        <v>9571.66078629032</v>
      </c>
      <c r="L266" s="42">
        <f t="shared" si="9"/>
        <v>759607</v>
      </c>
      <c r="M266" s="18"/>
      <c r="N266" s="18" t="s">
        <v>22</v>
      </c>
    </row>
    <row r="267" spans="1:14">
      <c r="A267" s="16">
        <v>257</v>
      </c>
      <c r="B267" s="17" t="s">
        <v>28</v>
      </c>
      <c r="C267" s="25" t="s">
        <v>311</v>
      </c>
      <c r="D267" s="27">
        <v>21</v>
      </c>
      <c r="E267" s="18" t="s">
        <v>21</v>
      </c>
      <c r="F267" s="27">
        <v>3</v>
      </c>
      <c r="G267" s="62">
        <v>95.5</v>
      </c>
      <c r="H267" s="62">
        <v>16.14</v>
      </c>
      <c r="I267" s="62">
        <v>79.36</v>
      </c>
      <c r="J267" s="53">
        <v>7894</v>
      </c>
      <c r="K267" s="41">
        <f t="shared" ref="K267:K294" si="10">SUM(L267/I267)</f>
        <v>9499.45816532258</v>
      </c>
      <c r="L267" s="42">
        <f t="shared" ref="L267:L293" si="11">SUM(G267*J267)</f>
        <v>753877</v>
      </c>
      <c r="M267" s="18"/>
      <c r="N267" s="18" t="s">
        <v>22</v>
      </c>
    </row>
    <row r="268" spans="1:14">
      <c r="A268" s="16">
        <v>258</v>
      </c>
      <c r="B268" s="17" t="s">
        <v>28</v>
      </c>
      <c r="C268" s="25" t="s">
        <v>312</v>
      </c>
      <c r="D268" s="27">
        <v>22</v>
      </c>
      <c r="E268" s="18" t="s">
        <v>21</v>
      </c>
      <c r="F268" s="27">
        <v>3</v>
      </c>
      <c r="G268" s="62">
        <v>95.5</v>
      </c>
      <c r="H268" s="62">
        <v>16.14</v>
      </c>
      <c r="I268" s="62">
        <v>79.36</v>
      </c>
      <c r="J268" s="53">
        <v>7984</v>
      </c>
      <c r="K268" s="41">
        <f t="shared" si="10"/>
        <v>9607.76209677419</v>
      </c>
      <c r="L268" s="42">
        <f t="shared" si="11"/>
        <v>762472</v>
      </c>
      <c r="M268" s="18"/>
      <c r="N268" s="18" t="s">
        <v>22</v>
      </c>
    </row>
    <row r="269" spans="1:14">
      <c r="A269" s="16">
        <v>259</v>
      </c>
      <c r="B269" s="17" t="s">
        <v>28</v>
      </c>
      <c r="C269" s="25" t="s">
        <v>313</v>
      </c>
      <c r="D269" s="27">
        <v>23</v>
      </c>
      <c r="E269" s="18" t="s">
        <v>21</v>
      </c>
      <c r="F269" s="27">
        <v>3</v>
      </c>
      <c r="G269" s="62">
        <v>95.5</v>
      </c>
      <c r="H269" s="62">
        <v>16.14</v>
      </c>
      <c r="I269" s="62">
        <v>79.36</v>
      </c>
      <c r="J269" s="53">
        <v>7894</v>
      </c>
      <c r="K269" s="41">
        <f t="shared" si="10"/>
        <v>9499.45816532258</v>
      </c>
      <c r="L269" s="42">
        <f t="shared" si="11"/>
        <v>753877</v>
      </c>
      <c r="M269" s="18"/>
      <c r="N269" s="18" t="s">
        <v>22</v>
      </c>
    </row>
    <row r="270" spans="1:14">
      <c r="A270" s="16">
        <v>260</v>
      </c>
      <c r="B270" s="17" t="s">
        <v>28</v>
      </c>
      <c r="C270" s="25" t="s">
        <v>314</v>
      </c>
      <c r="D270" s="27">
        <v>24</v>
      </c>
      <c r="E270" s="18" t="s">
        <v>21</v>
      </c>
      <c r="F270" s="27">
        <v>3</v>
      </c>
      <c r="G270" s="62">
        <v>95.5</v>
      </c>
      <c r="H270" s="62">
        <v>16.14</v>
      </c>
      <c r="I270" s="62">
        <v>79.36</v>
      </c>
      <c r="J270" s="53">
        <v>7499</v>
      </c>
      <c r="K270" s="41">
        <f t="shared" si="10"/>
        <v>9024.12424395161</v>
      </c>
      <c r="L270" s="42">
        <f t="shared" si="11"/>
        <v>716154.5</v>
      </c>
      <c r="M270" s="18"/>
      <c r="N270" s="18" t="s">
        <v>22</v>
      </c>
    </row>
    <row r="271" spans="1:14">
      <c r="A271" s="21">
        <v>261</v>
      </c>
      <c r="B271" s="22" t="s">
        <v>28</v>
      </c>
      <c r="C271" s="23" t="s">
        <v>315</v>
      </c>
      <c r="D271" s="24">
        <v>2</v>
      </c>
      <c r="E271" s="22" t="s">
        <v>21</v>
      </c>
      <c r="F271" s="24">
        <v>3</v>
      </c>
      <c r="G271" s="23">
        <v>97.5</v>
      </c>
      <c r="H271" s="23">
        <v>16.47</v>
      </c>
      <c r="I271" s="23">
        <v>81.03</v>
      </c>
      <c r="J271" s="45">
        <v>7311</v>
      </c>
      <c r="K271" s="45">
        <f t="shared" si="10"/>
        <v>8797.01962236209</v>
      </c>
      <c r="L271" s="46">
        <f t="shared" si="11"/>
        <v>712822.5</v>
      </c>
      <c r="M271" s="22"/>
      <c r="N271" s="22" t="s">
        <v>22</v>
      </c>
    </row>
    <row r="272" spans="1:14">
      <c r="A272" s="16">
        <v>262</v>
      </c>
      <c r="B272" s="17" t="s">
        <v>28</v>
      </c>
      <c r="C272" s="25" t="s">
        <v>316</v>
      </c>
      <c r="D272" s="27">
        <v>3</v>
      </c>
      <c r="E272" s="18" t="s">
        <v>21</v>
      </c>
      <c r="F272" s="27">
        <v>3</v>
      </c>
      <c r="G272" s="62">
        <v>97.5</v>
      </c>
      <c r="H272" s="62">
        <v>16.47</v>
      </c>
      <c r="I272" s="62">
        <v>81.03</v>
      </c>
      <c r="J272" s="53">
        <v>7362</v>
      </c>
      <c r="K272" s="41">
        <f t="shared" si="10"/>
        <v>8858.38578304332</v>
      </c>
      <c r="L272" s="42">
        <f t="shared" si="11"/>
        <v>717795</v>
      </c>
      <c r="M272" s="18"/>
      <c r="N272" s="18" t="s">
        <v>22</v>
      </c>
    </row>
    <row r="273" spans="1:14">
      <c r="A273" s="16">
        <v>263</v>
      </c>
      <c r="B273" s="17" t="s">
        <v>28</v>
      </c>
      <c r="C273" s="25" t="s">
        <v>317</v>
      </c>
      <c r="D273" s="27">
        <v>4</v>
      </c>
      <c r="E273" s="18" t="s">
        <v>21</v>
      </c>
      <c r="F273" s="27">
        <v>3</v>
      </c>
      <c r="G273" s="62">
        <v>97.5</v>
      </c>
      <c r="H273" s="62">
        <v>16.47</v>
      </c>
      <c r="I273" s="62">
        <v>81.03</v>
      </c>
      <c r="J273" s="53">
        <v>7362</v>
      </c>
      <c r="K273" s="41">
        <f t="shared" si="10"/>
        <v>8858.38578304332</v>
      </c>
      <c r="L273" s="42">
        <f t="shared" si="11"/>
        <v>717795</v>
      </c>
      <c r="M273" s="18"/>
      <c r="N273" s="18" t="s">
        <v>22</v>
      </c>
    </row>
    <row r="274" spans="1:14">
      <c r="A274" s="16">
        <v>264</v>
      </c>
      <c r="B274" s="17" t="s">
        <v>28</v>
      </c>
      <c r="C274" s="25" t="s">
        <v>37</v>
      </c>
      <c r="D274" s="27">
        <v>5</v>
      </c>
      <c r="E274" s="18" t="s">
        <v>21</v>
      </c>
      <c r="F274" s="27">
        <v>3</v>
      </c>
      <c r="G274" s="62">
        <v>97.5</v>
      </c>
      <c r="H274" s="62">
        <v>16.47</v>
      </c>
      <c r="I274" s="62">
        <v>81.03</v>
      </c>
      <c r="J274" s="53">
        <v>7615</v>
      </c>
      <c r="K274" s="41">
        <f t="shared" si="10"/>
        <v>9162.81007034432</v>
      </c>
      <c r="L274" s="42">
        <f t="shared" si="11"/>
        <v>742462.5</v>
      </c>
      <c r="M274" s="18"/>
      <c r="N274" s="18" t="s">
        <v>22</v>
      </c>
    </row>
    <row r="275" spans="1:14">
      <c r="A275" s="16">
        <v>265</v>
      </c>
      <c r="B275" s="17" t="s">
        <v>28</v>
      </c>
      <c r="C275" s="25" t="s">
        <v>318</v>
      </c>
      <c r="D275" s="27">
        <v>6</v>
      </c>
      <c r="E275" s="18" t="s">
        <v>21</v>
      </c>
      <c r="F275" s="27">
        <v>3</v>
      </c>
      <c r="G275" s="62">
        <v>97.5</v>
      </c>
      <c r="H275" s="62">
        <v>16.47</v>
      </c>
      <c r="I275" s="62">
        <v>81.03</v>
      </c>
      <c r="J275" s="53">
        <v>7615</v>
      </c>
      <c r="K275" s="41">
        <f t="shared" si="10"/>
        <v>9162.81007034432</v>
      </c>
      <c r="L275" s="42">
        <f t="shared" si="11"/>
        <v>742462.5</v>
      </c>
      <c r="M275" s="18"/>
      <c r="N275" s="18" t="s">
        <v>22</v>
      </c>
    </row>
    <row r="276" spans="1:14">
      <c r="A276" s="16">
        <v>266</v>
      </c>
      <c r="B276" s="17" t="s">
        <v>28</v>
      </c>
      <c r="C276" s="25" t="s">
        <v>319</v>
      </c>
      <c r="D276" s="27">
        <v>7</v>
      </c>
      <c r="E276" s="18" t="s">
        <v>21</v>
      </c>
      <c r="F276" s="27">
        <v>3</v>
      </c>
      <c r="G276" s="62">
        <v>97.5</v>
      </c>
      <c r="H276" s="62">
        <v>16.47</v>
      </c>
      <c r="I276" s="62">
        <v>81.03</v>
      </c>
      <c r="J276" s="53">
        <v>7645</v>
      </c>
      <c r="K276" s="41">
        <f t="shared" si="10"/>
        <v>9198.90781192151</v>
      </c>
      <c r="L276" s="42">
        <f t="shared" si="11"/>
        <v>745387.5</v>
      </c>
      <c r="M276" s="18"/>
      <c r="N276" s="18" t="s">
        <v>22</v>
      </c>
    </row>
    <row r="277" spans="1:14">
      <c r="A277" s="16">
        <v>267</v>
      </c>
      <c r="B277" s="17" t="s">
        <v>28</v>
      </c>
      <c r="C277" s="25" t="s">
        <v>320</v>
      </c>
      <c r="D277" s="27">
        <v>8</v>
      </c>
      <c r="E277" s="18" t="s">
        <v>21</v>
      </c>
      <c r="F277" s="27">
        <v>3</v>
      </c>
      <c r="G277" s="62">
        <v>97.5</v>
      </c>
      <c r="H277" s="62">
        <v>16.47</v>
      </c>
      <c r="I277" s="62">
        <v>81.03</v>
      </c>
      <c r="J277" s="53">
        <v>7645</v>
      </c>
      <c r="K277" s="41">
        <f t="shared" si="10"/>
        <v>9198.90781192151</v>
      </c>
      <c r="L277" s="42">
        <f t="shared" si="11"/>
        <v>745387.5</v>
      </c>
      <c r="M277" s="18"/>
      <c r="N277" s="18" t="s">
        <v>22</v>
      </c>
    </row>
    <row r="278" ht="15" spans="1:14">
      <c r="A278" s="26">
        <v>268</v>
      </c>
      <c r="B278" s="17" t="s">
        <v>28</v>
      </c>
      <c r="C278" s="25" t="s">
        <v>321</v>
      </c>
      <c r="D278" s="27">
        <v>9</v>
      </c>
      <c r="E278" s="18" t="s">
        <v>21</v>
      </c>
      <c r="F278" s="27">
        <v>3</v>
      </c>
      <c r="G278" s="62">
        <v>97.5</v>
      </c>
      <c r="H278" s="62">
        <v>16.47</v>
      </c>
      <c r="I278" s="62">
        <v>81.03</v>
      </c>
      <c r="J278" s="53">
        <v>7737</v>
      </c>
      <c r="K278" s="41">
        <f t="shared" si="10"/>
        <v>9309.60755275824</v>
      </c>
      <c r="L278" s="42">
        <f t="shared" si="11"/>
        <v>754357.5</v>
      </c>
      <c r="M278" s="73"/>
      <c r="N278" s="18" t="s">
        <v>22</v>
      </c>
    </row>
    <row r="279" ht="15" spans="1:14">
      <c r="A279" s="26">
        <v>269</v>
      </c>
      <c r="B279" s="17" t="s">
        <v>28</v>
      </c>
      <c r="C279" s="25" t="s">
        <v>322</v>
      </c>
      <c r="D279" s="27">
        <v>10</v>
      </c>
      <c r="E279" s="18" t="s">
        <v>21</v>
      </c>
      <c r="F279" s="27">
        <v>3</v>
      </c>
      <c r="G279" s="62">
        <v>97.5</v>
      </c>
      <c r="H279" s="62">
        <v>16.47</v>
      </c>
      <c r="I279" s="62">
        <v>81.03</v>
      </c>
      <c r="J279" s="53">
        <v>7737</v>
      </c>
      <c r="K279" s="41">
        <f t="shared" si="10"/>
        <v>9309.60755275824</v>
      </c>
      <c r="L279" s="42">
        <f t="shared" si="11"/>
        <v>754357.5</v>
      </c>
      <c r="M279" s="73"/>
      <c r="N279" s="18" t="s">
        <v>22</v>
      </c>
    </row>
    <row r="280" ht="15" spans="1:14">
      <c r="A280" s="16">
        <v>270</v>
      </c>
      <c r="B280" s="17" t="s">
        <v>28</v>
      </c>
      <c r="C280" s="25" t="s">
        <v>323</v>
      </c>
      <c r="D280" s="27">
        <v>11</v>
      </c>
      <c r="E280" s="18" t="s">
        <v>21</v>
      </c>
      <c r="F280" s="27">
        <v>3</v>
      </c>
      <c r="G280" s="62">
        <v>97.5</v>
      </c>
      <c r="H280" s="62">
        <v>16.47</v>
      </c>
      <c r="I280" s="62">
        <v>81.03</v>
      </c>
      <c r="J280" s="53">
        <v>7737</v>
      </c>
      <c r="K280" s="41">
        <f t="shared" si="10"/>
        <v>9309.60755275824</v>
      </c>
      <c r="L280" s="42">
        <f t="shared" si="11"/>
        <v>754357.5</v>
      </c>
      <c r="M280" s="73"/>
      <c r="N280" s="18" t="s">
        <v>22</v>
      </c>
    </row>
    <row r="281" ht="15" spans="1:14">
      <c r="A281" s="16">
        <v>271</v>
      </c>
      <c r="B281" s="17" t="s">
        <v>28</v>
      </c>
      <c r="C281" s="25" t="s">
        <v>324</v>
      </c>
      <c r="D281" s="27">
        <v>12</v>
      </c>
      <c r="E281" s="18" t="s">
        <v>21</v>
      </c>
      <c r="F281" s="27">
        <v>3</v>
      </c>
      <c r="G281" s="62">
        <v>97.5</v>
      </c>
      <c r="H281" s="62">
        <v>16.47</v>
      </c>
      <c r="I281" s="62">
        <v>81.03</v>
      </c>
      <c r="J281" s="53">
        <v>7737</v>
      </c>
      <c r="K281" s="41">
        <f t="shared" si="10"/>
        <v>9309.60755275824</v>
      </c>
      <c r="L281" s="42">
        <f t="shared" si="11"/>
        <v>754357.5</v>
      </c>
      <c r="M281" s="73"/>
      <c r="N281" s="18" t="s">
        <v>22</v>
      </c>
    </row>
    <row r="282" ht="15" spans="1:14">
      <c r="A282" s="16">
        <v>272</v>
      </c>
      <c r="B282" s="17" t="s">
        <v>28</v>
      </c>
      <c r="C282" s="25" t="s">
        <v>325</v>
      </c>
      <c r="D282" s="27">
        <v>13</v>
      </c>
      <c r="E282" s="18" t="s">
        <v>21</v>
      </c>
      <c r="F282" s="27">
        <v>3</v>
      </c>
      <c r="G282" s="62">
        <v>97.5</v>
      </c>
      <c r="H282" s="62">
        <v>16.47</v>
      </c>
      <c r="I282" s="62">
        <v>81.03</v>
      </c>
      <c r="J282" s="53">
        <v>7737</v>
      </c>
      <c r="K282" s="41">
        <f t="shared" si="10"/>
        <v>9309.60755275824</v>
      </c>
      <c r="L282" s="42">
        <f t="shared" si="11"/>
        <v>754357.5</v>
      </c>
      <c r="M282" s="73"/>
      <c r="N282" s="18" t="s">
        <v>22</v>
      </c>
    </row>
    <row r="283" ht="15" spans="1:14">
      <c r="A283" s="16">
        <v>273</v>
      </c>
      <c r="B283" s="17" t="s">
        <v>28</v>
      </c>
      <c r="C283" s="25" t="s">
        <v>326</v>
      </c>
      <c r="D283" s="27">
        <v>14</v>
      </c>
      <c r="E283" s="18" t="s">
        <v>21</v>
      </c>
      <c r="F283" s="27">
        <v>3</v>
      </c>
      <c r="G283" s="62">
        <v>97.5</v>
      </c>
      <c r="H283" s="62">
        <v>16.47</v>
      </c>
      <c r="I283" s="62">
        <v>81.03</v>
      </c>
      <c r="J283" s="53">
        <v>7605</v>
      </c>
      <c r="K283" s="41">
        <f t="shared" si="10"/>
        <v>9150.77748981859</v>
      </c>
      <c r="L283" s="42">
        <f t="shared" si="11"/>
        <v>741487.5</v>
      </c>
      <c r="M283" s="73"/>
      <c r="N283" s="18" t="s">
        <v>22</v>
      </c>
    </row>
    <row r="284" ht="15" spans="1:14">
      <c r="A284" s="16">
        <v>274</v>
      </c>
      <c r="B284" s="17" t="s">
        <v>28</v>
      </c>
      <c r="C284" s="25" t="s">
        <v>327</v>
      </c>
      <c r="D284" s="27">
        <v>15</v>
      </c>
      <c r="E284" s="18" t="s">
        <v>21</v>
      </c>
      <c r="F284" s="27">
        <v>3</v>
      </c>
      <c r="G284" s="62">
        <v>97.5</v>
      </c>
      <c r="H284" s="62">
        <v>16.47</v>
      </c>
      <c r="I284" s="62">
        <v>81.03</v>
      </c>
      <c r="J284" s="53">
        <v>7767</v>
      </c>
      <c r="K284" s="41">
        <f t="shared" si="10"/>
        <v>9345.70529433543</v>
      </c>
      <c r="L284" s="42">
        <f t="shared" si="11"/>
        <v>757282.5</v>
      </c>
      <c r="M284" s="73"/>
      <c r="N284" s="18" t="s">
        <v>22</v>
      </c>
    </row>
    <row r="285" ht="15" spans="1:14">
      <c r="A285" s="16">
        <v>275</v>
      </c>
      <c r="B285" s="17" t="s">
        <v>28</v>
      </c>
      <c r="C285" s="25" t="s">
        <v>328</v>
      </c>
      <c r="D285" s="27">
        <v>16</v>
      </c>
      <c r="E285" s="18" t="s">
        <v>21</v>
      </c>
      <c r="F285" s="27">
        <v>3</v>
      </c>
      <c r="G285" s="62">
        <v>97.5</v>
      </c>
      <c r="H285" s="62">
        <v>16.47</v>
      </c>
      <c r="I285" s="62">
        <v>81.03</v>
      </c>
      <c r="J285" s="53">
        <v>7767</v>
      </c>
      <c r="K285" s="41">
        <f t="shared" si="10"/>
        <v>9345.70529433543</v>
      </c>
      <c r="L285" s="42">
        <f t="shared" si="11"/>
        <v>757282.5</v>
      </c>
      <c r="M285" s="73"/>
      <c r="N285" s="18" t="s">
        <v>22</v>
      </c>
    </row>
    <row r="286" ht="15" spans="1:14">
      <c r="A286" s="26">
        <v>276</v>
      </c>
      <c r="B286" s="17" t="s">
        <v>28</v>
      </c>
      <c r="C286" s="25" t="s">
        <v>329</v>
      </c>
      <c r="D286" s="27">
        <v>17</v>
      </c>
      <c r="E286" s="18" t="s">
        <v>21</v>
      </c>
      <c r="F286" s="27">
        <v>3</v>
      </c>
      <c r="G286" s="62">
        <v>97.5</v>
      </c>
      <c r="H286" s="62">
        <v>16.47</v>
      </c>
      <c r="I286" s="62">
        <v>81.03</v>
      </c>
      <c r="J286" s="53">
        <v>7767</v>
      </c>
      <c r="K286" s="41">
        <f t="shared" si="10"/>
        <v>9345.70529433543</v>
      </c>
      <c r="L286" s="42">
        <f t="shared" si="11"/>
        <v>757282.5</v>
      </c>
      <c r="M286" s="73"/>
      <c r="N286" s="18" t="s">
        <v>22</v>
      </c>
    </row>
    <row r="287" ht="15" spans="1:14">
      <c r="A287" s="26">
        <v>277</v>
      </c>
      <c r="B287" s="17" t="s">
        <v>28</v>
      </c>
      <c r="C287" s="25" t="s">
        <v>330</v>
      </c>
      <c r="D287" s="27">
        <v>18</v>
      </c>
      <c r="E287" s="18" t="s">
        <v>21</v>
      </c>
      <c r="F287" s="27">
        <v>3</v>
      </c>
      <c r="G287" s="62">
        <v>97.5</v>
      </c>
      <c r="H287" s="62">
        <v>16.47</v>
      </c>
      <c r="I287" s="62">
        <v>81.03</v>
      </c>
      <c r="J287" s="53">
        <v>7615</v>
      </c>
      <c r="K287" s="41">
        <f t="shared" si="10"/>
        <v>9162.81007034432</v>
      </c>
      <c r="L287" s="42">
        <f t="shared" si="11"/>
        <v>742462.5</v>
      </c>
      <c r="M287" s="73"/>
      <c r="N287" s="18" t="s">
        <v>22</v>
      </c>
    </row>
    <row r="288" ht="15" spans="1:14">
      <c r="A288" s="16">
        <v>278</v>
      </c>
      <c r="B288" s="17" t="s">
        <v>28</v>
      </c>
      <c r="C288" s="25" t="s">
        <v>331</v>
      </c>
      <c r="D288" s="27">
        <v>19</v>
      </c>
      <c r="E288" s="18" t="s">
        <v>21</v>
      </c>
      <c r="F288" s="27">
        <v>3</v>
      </c>
      <c r="G288" s="62">
        <v>97.5</v>
      </c>
      <c r="H288" s="62">
        <v>16.47</v>
      </c>
      <c r="I288" s="62">
        <v>81.03</v>
      </c>
      <c r="J288" s="53">
        <v>7767</v>
      </c>
      <c r="K288" s="41">
        <f t="shared" si="10"/>
        <v>9345.70529433543</v>
      </c>
      <c r="L288" s="42">
        <f t="shared" si="11"/>
        <v>757282.5</v>
      </c>
      <c r="M288" s="73"/>
      <c r="N288" s="18" t="s">
        <v>22</v>
      </c>
    </row>
    <row r="289" ht="15" spans="1:14">
      <c r="A289" s="16">
        <v>279</v>
      </c>
      <c r="B289" s="17" t="s">
        <v>28</v>
      </c>
      <c r="C289" s="25" t="s">
        <v>332</v>
      </c>
      <c r="D289" s="27">
        <v>20</v>
      </c>
      <c r="E289" s="18" t="s">
        <v>21</v>
      </c>
      <c r="F289" s="27">
        <v>3</v>
      </c>
      <c r="G289" s="62">
        <v>97.5</v>
      </c>
      <c r="H289" s="62">
        <v>16.47</v>
      </c>
      <c r="I289" s="62">
        <v>81.03</v>
      </c>
      <c r="J289" s="53">
        <v>7767</v>
      </c>
      <c r="K289" s="41">
        <f t="shared" si="10"/>
        <v>9345.70529433543</v>
      </c>
      <c r="L289" s="42">
        <f t="shared" si="11"/>
        <v>757282.5</v>
      </c>
      <c r="M289" s="73"/>
      <c r="N289" s="18" t="s">
        <v>22</v>
      </c>
    </row>
    <row r="290" ht="15" spans="1:14">
      <c r="A290" s="16">
        <v>280</v>
      </c>
      <c r="B290" s="17" t="s">
        <v>28</v>
      </c>
      <c r="C290" s="25" t="s">
        <v>333</v>
      </c>
      <c r="D290" s="27">
        <v>21</v>
      </c>
      <c r="E290" s="18" t="s">
        <v>21</v>
      </c>
      <c r="F290" s="27">
        <v>3</v>
      </c>
      <c r="G290" s="62">
        <v>97.5</v>
      </c>
      <c r="H290" s="62">
        <v>16.47</v>
      </c>
      <c r="I290" s="62">
        <v>81.03</v>
      </c>
      <c r="J290" s="53">
        <v>7706</v>
      </c>
      <c r="K290" s="41">
        <f t="shared" si="10"/>
        <v>9272.30655312847</v>
      </c>
      <c r="L290" s="42">
        <f t="shared" si="11"/>
        <v>751335</v>
      </c>
      <c r="M290" s="73"/>
      <c r="N290" s="18" t="s">
        <v>22</v>
      </c>
    </row>
    <row r="291" spans="1:14">
      <c r="A291" s="16">
        <v>281</v>
      </c>
      <c r="B291" s="17" t="s">
        <v>28</v>
      </c>
      <c r="C291" s="25" t="s">
        <v>334</v>
      </c>
      <c r="D291" s="27">
        <v>22</v>
      </c>
      <c r="E291" s="18" t="s">
        <v>21</v>
      </c>
      <c r="F291" s="27">
        <v>3</v>
      </c>
      <c r="G291" s="62">
        <v>97.5</v>
      </c>
      <c r="H291" s="62">
        <v>16.47</v>
      </c>
      <c r="I291" s="62">
        <v>81.03</v>
      </c>
      <c r="J291" s="53">
        <v>7706</v>
      </c>
      <c r="K291" s="41">
        <f t="shared" si="10"/>
        <v>9272.30655312847</v>
      </c>
      <c r="L291" s="42">
        <f t="shared" si="11"/>
        <v>751335</v>
      </c>
      <c r="M291" s="18"/>
      <c r="N291" s="18" t="s">
        <v>22</v>
      </c>
    </row>
    <row r="292" spans="1:14">
      <c r="A292" s="16">
        <v>282</v>
      </c>
      <c r="B292" s="17" t="s">
        <v>28</v>
      </c>
      <c r="C292" s="25" t="s">
        <v>335</v>
      </c>
      <c r="D292" s="27">
        <v>23</v>
      </c>
      <c r="E292" s="18" t="s">
        <v>21</v>
      </c>
      <c r="F292" s="27">
        <v>3</v>
      </c>
      <c r="G292" s="62">
        <v>97.5</v>
      </c>
      <c r="H292" s="62">
        <v>16.47</v>
      </c>
      <c r="I292" s="62">
        <v>81.03</v>
      </c>
      <c r="J292" s="53">
        <v>7706</v>
      </c>
      <c r="K292" s="41">
        <f t="shared" si="10"/>
        <v>9272.30655312847</v>
      </c>
      <c r="L292" s="42">
        <f t="shared" si="11"/>
        <v>751335</v>
      </c>
      <c r="M292" s="18"/>
      <c r="N292" s="18" t="s">
        <v>22</v>
      </c>
    </row>
    <row r="293" spans="1:14">
      <c r="A293" s="16">
        <v>283</v>
      </c>
      <c r="B293" s="17" t="s">
        <v>28</v>
      </c>
      <c r="C293" s="25" t="s">
        <v>336</v>
      </c>
      <c r="D293" s="27">
        <v>24</v>
      </c>
      <c r="E293" s="18" t="s">
        <v>21</v>
      </c>
      <c r="F293" s="27">
        <v>3</v>
      </c>
      <c r="G293" s="62">
        <v>97.5</v>
      </c>
      <c r="H293" s="62">
        <v>16.47</v>
      </c>
      <c r="I293" s="62">
        <v>81.03</v>
      </c>
      <c r="J293" s="53">
        <v>7311</v>
      </c>
      <c r="K293" s="41">
        <f t="shared" si="10"/>
        <v>8797.01962236209</v>
      </c>
      <c r="L293" s="42">
        <f t="shared" si="11"/>
        <v>712822.5</v>
      </c>
      <c r="M293" s="18"/>
      <c r="N293" s="18" t="s">
        <v>22</v>
      </c>
    </row>
    <row r="294" ht="15.75" spans="1:14">
      <c r="A294" s="97" t="s">
        <v>58</v>
      </c>
      <c r="B294" s="98"/>
      <c r="C294" s="98"/>
      <c r="D294" s="97"/>
      <c r="E294" s="98"/>
      <c r="F294" s="111"/>
      <c r="G294" s="62">
        <f>SUM(G156:G293)</f>
        <v>13607.26</v>
      </c>
      <c r="H294" s="62">
        <f>SUM(H156:H293)</f>
        <v>2299.31</v>
      </c>
      <c r="I294" s="62">
        <f>SUM(I156:I293)</f>
        <v>11307.95</v>
      </c>
      <c r="J294" s="53">
        <f>SUM(L294/G294)</f>
        <v>7581.60222263704</v>
      </c>
      <c r="K294" s="41">
        <f t="shared" si="10"/>
        <v>9123.21266542563</v>
      </c>
      <c r="L294" s="42">
        <f>SUM(L156:L293)</f>
        <v>103164832.66</v>
      </c>
      <c r="M294" s="18"/>
      <c r="N294" s="18"/>
    </row>
    <row r="295" spans="1:14">
      <c r="A295" s="16"/>
      <c r="B295" s="17"/>
      <c r="C295" s="25"/>
      <c r="D295" s="27"/>
      <c r="E295" s="18"/>
      <c r="F295" s="27"/>
      <c r="G295" s="62"/>
      <c r="H295" s="62"/>
      <c r="I295" s="62"/>
      <c r="J295" s="53"/>
      <c r="K295" s="41"/>
      <c r="L295" s="42"/>
      <c r="M295" s="18"/>
      <c r="N295" s="18"/>
    </row>
    <row r="296" spans="1:14">
      <c r="A296" s="16"/>
      <c r="B296" s="17"/>
      <c r="C296" s="25"/>
      <c r="D296" s="27"/>
      <c r="E296" s="18"/>
      <c r="F296" s="27"/>
      <c r="G296" s="62"/>
      <c r="H296" s="62"/>
      <c r="I296" s="62"/>
      <c r="J296" s="53"/>
      <c r="K296" s="41"/>
      <c r="L296" s="42"/>
      <c r="M296" s="18"/>
      <c r="N296" s="18"/>
    </row>
    <row r="297" spans="1:14">
      <c r="A297" s="16"/>
      <c r="B297" s="17"/>
      <c r="C297" s="25"/>
      <c r="D297" s="27"/>
      <c r="E297" s="18"/>
      <c r="F297" s="27"/>
      <c r="G297" s="62"/>
      <c r="H297" s="62"/>
      <c r="I297" s="62"/>
      <c r="J297" s="53"/>
      <c r="K297" s="41"/>
      <c r="L297" s="42"/>
      <c r="M297" s="18"/>
      <c r="N297" s="18"/>
    </row>
    <row r="298" spans="1:14">
      <c r="A298" s="16"/>
      <c r="B298" s="17"/>
      <c r="C298" s="25"/>
      <c r="D298" s="27"/>
      <c r="E298" s="18"/>
      <c r="F298" s="27"/>
      <c r="G298" s="62"/>
      <c r="H298" s="62"/>
      <c r="I298" s="62"/>
      <c r="J298" s="53"/>
      <c r="K298" s="41"/>
      <c r="L298" s="42"/>
      <c r="M298" s="18"/>
      <c r="N298" s="18"/>
    </row>
    <row r="299" spans="1:14">
      <c r="A299" s="16"/>
      <c r="B299" s="17"/>
      <c r="C299" s="25"/>
      <c r="D299" s="27"/>
      <c r="E299" s="18"/>
      <c r="F299" s="27"/>
      <c r="G299" s="62"/>
      <c r="H299" s="62"/>
      <c r="I299" s="62"/>
      <c r="J299" s="53"/>
      <c r="K299" s="41"/>
      <c r="L299" s="42"/>
      <c r="M299" s="18"/>
      <c r="N299" s="18"/>
    </row>
    <row r="300" spans="1:14">
      <c r="A300" s="16"/>
      <c r="B300" s="17"/>
      <c r="C300" s="25"/>
      <c r="D300" s="27"/>
      <c r="E300" s="18"/>
      <c r="F300" s="27"/>
      <c r="G300" s="62"/>
      <c r="H300" s="62"/>
      <c r="I300" s="62"/>
      <c r="J300" s="53"/>
      <c r="K300" s="41"/>
      <c r="L300" s="42"/>
      <c r="M300" s="18"/>
      <c r="N300" s="18"/>
    </row>
    <row r="301" spans="1:14">
      <c r="A301" s="16"/>
      <c r="B301" s="17"/>
      <c r="C301" s="25"/>
      <c r="D301" s="27"/>
      <c r="E301" s="18"/>
      <c r="F301" s="27"/>
      <c r="G301" s="62"/>
      <c r="H301" s="62"/>
      <c r="I301" s="62"/>
      <c r="J301" s="53"/>
      <c r="K301" s="41"/>
      <c r="L301" s="42"/>
      <c r="M301" s="18"/>
      <c r="N301" s="18"/>
    </row>
    <row r="302" ht="27" spans="1:14">
      <c r="A302" s="11" t="s">
        <v>1</v>
      </c>
      <c r="B302" s="12"/>
      <c r="C302" s="13"/>
      <c r="D302" s="11"/>
      <c r="E302" s="12"/>
      <c r="F302" s="11"/>
      <c r="G302" s="12"/>
      <c r="H302" s="12"/>
      <c r="I302" s="12"/>
      <c r="J302" s="11"/>
      <c r="K302" s="31"/>
      <c r="L302" s="31"/>
      <c r="M302" s="12"/>
      <c r="N302" s="12"/>
    </row>
    <row r="303" ht="15.75" spans="1:14">
      <c r="A303" s="14" t="s">
        <v>2</v>
      </c>
      <c r="B303" s="15"/>
      <c r="C303" s="15"/>
      <c r="D303" s="14"/>
      <c r="E303" s="15"/>
      <c r="F303" s="14"/>
      <c r="G303" s="15"/>
      <c r="H303" s="29"/>
      <c r="I303" s="32" t="s">
        <v>66</v>
      </c>
      <c r="J303" s="33"/>
      <c r="K303" s="34"/>
      <c r="L303" s="30"/>
      <c r="M303" s="29"/>
      <c r="N303" s="54"/>
    </row>
    <row r="304" spans="1:14">
      <c r="A304" s="16" t="s">
        <v>4</v>
      </c>
      <c r="B304" s="17" t="s">
        <v>5</v>
      </c>
      <c r="C304" s="18" t="s">
        <v>6</v>
      </c>
      <c r="D304" s="19" t="s">
        <v>7</v>
      </c>
      <c r="E304" s="17" t="s">
        <v>8</v>
      </c>
      <c r="F304" s="19" t="s">
        <v>9</v>
      </c>
      <c r="G304" s="17" t="s">
        <v>10</v>
      </c>
      <c r="H304" s="17" t="s">
        <v>11</v>
      </c>
      <c r="I304" s="35" t="s">
        <v>12</v>
      </c>
      <c r="J304" s="19" t="s">
        <v>13</v>
      </c>
      <c r="K304" s="36" t="s">
        <v>14</v>
      </c>
      <c r="L304" s="37" t="s">
        <v>15</v>
      </c>
      <c r="M304" s="35" t="s">
        <v>16</v>
      </c>
      <c r="N304" s="17" t="s">
        <v>17</v>
      </c>
    </row>
    <row r="305" spans="1:14">
      <c r="A305" s="16"/>
      <c r="B305" s="17"/>
      <c r="C305" s="18"/>
      <c r="D305" s="19"/>
      <c r="E305" s="17"/>
      <c r="F305" s="19"/>
      <c r="G305" s="17"/>
      <c r="H305" s="17"/>
      <c r="I305" s="38"/>
      <c r="J305" s="19"/>
      <c r="K305" s="36"/>
      <c r="L305" s="39"/>
      <c r="M305" s="38"/>
      <c r="N305" s="17"/>
    </row>
    <row r="306" spans="1:14">
      <c r="A306" s="21">
        <v>288</v>
      </c>
      <c r="B306" s="22" t="s">
        <v>38</v>
      </c>
      <c r="C306" s="23" t="s">
        <v>337</v>
      </c>
      <c r="D306" s="24">
        <v>2</v>
      </c>
      <c r="E306" s="22" t="s">
        <v>21</v>
      </c>
      <c r="F306" s="24">
        <v>3</v>
      </c>
      <c r="G306" s="23">
        <v>92.56</v>
      </c>
      <c r="H306" s="23">
        <v>16.42</v>
      </c>
      <c r="I306" s="23">
        <v>76.14</v>
      </c>
      <c r="J306" s="90">
        <v>7408</v>
      </c>
      <c r="K306" s="45">
        <f t="shared" ref="K302:K338" si="12">SUM(L306/I306)</f>
        <v>9005.57499343315</v>
      </c>
      <c r="L306" s="46">
        <f t="shared" ref="L302:L338" si="13">SUM(G306*J306)</f>
        <v>685684.48</v>
      </c>
      <c r="M306" s="22"/>
      <c r="N306" s="22" t="s">
        <v>22</v>
      </c>
    </row>
    <row r="307" spans="1:14">
      <c r="A307" s="16">
        <v>289</v>
      </c>
      <c r="B307" s="18" t="s">
        <v>38</v>
      </c>
      <c r="C307" s="25" t="s">
        <v>338</v>
      </c>
      <c r="D307" s="27">
        <v>3</v>
      </c>
      <c r="E307" s="18" t="s">
        <v>21</v>
      </c>
      <c r="F307" s="27">
        <v>3</v>
      </c>
      <c r="G307" s="25">
        <v>92.56</v>
      </c>
      <c r="H307" s="25">
        <v>16.42</v>
      </c>
      <c r="I307" s="25">
        <v>76.14</v>
      </c>
      <c r="J307" s="91">
        <v>7460</v>
      </c>
      <c r="K307" s="41">
        <f t="shared" si="12"/>
        <v>9068.7890727607</v>
      </c>
      <c r="L307" s="42">
        <f t="shared" si="13"/>
        <v>690497.6</v>
      </c>
      <c r="M307" s="18"/>
      <c r="N307" s="18" t="s">
        <v>22</v>
      </c>
    </row>
    <row r="308" spans="1:14">
      <c r="A308" s="16">
        <v>290</v>
      </c>
      <c r="B308" s="18" t="s">
        <v>38</v>
      </c>
      <c r="C308" s="25" t="s">
        <v>339</v>
      </c>
      <c r="D308" s="27">
        <v>4</v>
      </c>
      <c r="E308" s="18" t="s">
        <v>21</v>
      </c>
      <c r="F308" s="27">
        <v>3</v>
      </c>
      <c r="G308" s="25">
        <v>92.56</v>
      </c>
      <c r="H308" s="25">
        <v>16.42</v>
      </c>
      <c r="I308" s="25">
        <v>76.14</v>
      </c>
      <c r="J308" s="91">
        <v>7460</v>
      </c>
      <c r="K308" s="41">
        <f t="shared" si="12"/>
        <v>9068.7890727607</v>
      </c>
      <c r="L308" s="42">
        <f t="shared" si="13"/>
        <v>690497.6</v>
      </c>
      <c r="M308" s="18"/>
      <c r="N308" s="18" t="s">
        <v>22</v>
      </c>
    </row>
    <row r="309" spans="1:14">
      <c r="A309" s="16">
        <v>291</v>
      </c>
      <c r="B309" s="18" t="s">
        <v>38</v>
      </c>
      <c r="C309" s="25" t="s">
        <v>340</v>
      </c>
      <c r="D309" s="27">
        <v>5</v>
      </c>
      <c r="E309" s="18" t="s">
        <v>21</v>
      </c>
      <c r="F309" s="27">
        <v>3</v>
      </c>
      <c r="G309" s="25">
        <v>92.56</v>
      </c>
      <c r="H309" s="25">
        <v>16.42</v>
      </c>
      <c r="I309" s="25">
        <v>76.14</v>
      </c>
      <c r="J309" s="91">
        <v>7721</v>
      </c>
      <c r="K309" s="41">
        <f t="shared" si="12"/>
        <v>9386.07512477016</v>
      </c>
      <c r="L309" s="42">
        <f t="shared" si="13"/>
        <v>714655.76</v>
      </c>
      <c r="M309" s="18"/>
      <c r="N309" s="18" t="s">
        <v>22</v>
      </c>
    </row>
    <row r="310" spans="1:14">
      <c r="A310" s="26">
        <v>292</v>
      </c>
      <c r="B310" s="18" t="s">
        <v>38</v>
      </c>
      <c r="C310" s="25" t="s">
        <v>341</v>
      </c>
      <c r="D310" s="27">
        <v>6</v>
      </c>
      <c r="E310" s="18" t="s">
        <v>21</v>
      </c>
      <c r="F310" s="27">
        <v>3</v>
      </c>
      <c r="G310" s="25">
        <v>92.56</v>
      </c>
      <c r="H310" s="25">
        <v>16.42</v>
      </c>
      <c r="I310" s="25">
        <v>76.14</v>
      </c>
      <c r="J310" s="91">
        <v>7721</v>
      </c>
      <c r="K310" s="41">
        <f t="shared" si="12"/>
        <v>9386.07512477016</v>
      </c>
      <c r="L310" s="42">
        <f t="shared" si="13"/>
        <v>714655.76</v>
      </c>
      <c r="M310" s="18"/>
      <c r="N310" s="18" t="s">
        <v>22</v>
      </c>
    </row>
    <row r="311" spans="1:14">
      <c r="A311" s="26">
        <v>293</v>
      </c>
      <c r="B311" s="18" t="s">
        <v>38</v>
      </c>
      <c r="C311" s="25" t="s">
        <v>342</v>
      </c>
      <c r="D311" s="27">
        <v>7</v>
      </c>
      <c r="E311" s="18" t="s">
        <v>21</v>
      </c>
      <c r="F311" s="27">
        <v>3</v>
      </c>
      <c r="G311" s="25">
        <v>92.56</v>
      </c>
      <c r="H311" s="25">
        <v>16.42</v>
      </c>
      <c r="I311" s="25">
        <v>76.14</v>
      </c>
      <c r="J311" s="91">
        <v>7753</v>
      </c>
      <c r="K311" s="41">
        <f t="shared" si="12"/>
        <v>9424.97609666404</v>
      </c>
      <c r="L311" s="42">
        <f t="shared" si="13"/>
        <v>717617.68</v>
      </c>
      <c r="M311" s="18"/>
      <c r="N311" s="18" t="s">
        <v>22</v>
      </c>
    </row>
    <row r="312" spans="1:14">
      <c r="A312" s="16">
        <v>294</v>
      </c>
      <c r="B312" s="18" t="s">
        <v>38</v>
      </c>
      <c r="C312" s="25" t="s">
        <v>343</v>
      </c>
      <c r="D312" s="27">
        <v>8</v>
      </c>
      <c r="E312" s="18" t="s">
        <v>21</v>
      </c>
      <c r="F312" s="27">
        <v>3</v>
      </c>
      <c r="G312" s="25">
        <v>92.56</v>
      </c>
      <c r="H312" s="25">
        <v>16.42</v>
      </c>
      <c r="I312" s="25">
        <v>76.14</v>
      </c>
      <c r="J312" s="91">
        <v>7753</v>
      </c>
      <c r="K312" s="41">
        <f t="shared" si="12"/>
        <v>9424.97609666404</v>
      </c>
      <c r="L312" s="42">
        <f t="shared" si="13"/>
        <v>717617.68</v>
      </c>
      <c r="M312" s="18"/>
      <c r="N312" s="18" t="s">
        <v>22</v>
      </c>
    </row>
    <row r="313" spans="1:14">
      <c r="A313" s="16">
        <v>295</v>
      </c>
      <c r="B313" s="18" t="s">
        <v>38</v>
      </c>
      <c r="C313" s="25" t="s">
        <v>344</v>
      </c>
      <c r="D313" s="27">
        <v>9</v>
      </c>
      <c r="E313" s="18" t="s">
        <v>21</v>
      </c>
      <c r="F313" s="27">
        <v>3</v>
      </c>
      <c r="G313" s="25">
        <v>92.56</v>
      </c>
      <c r="H313" s="25">
        <v>16.42</v>
      </c>
      <c r="I313" s="25">
        <v>76.14</v>
      </c>
      <c r="J313" s="91">
        <v>7846</v>
      </c>
      <c r="K313" s="41">
        <f t="shared" si="12"/>
        <v>9538.03204623063</v>
      </c>
      <c r="L313" s="42">
        <f t="shared" si="13"/>
        <v>726225.76</v>
      </c>
      <c r="M313" s="18"/>
      <c r="N313" s="18" t="s">
        <v>22</v>
      </c>
    </row>
    <row r="314" spans="1:14">
      <c r="A314" s="16">
        <v>296</v>
      </c>
      <c r="B314" s="18" t="s">
        <v>38</v>
      </c>
      <c r="C314" s="25" t="s">
        <v>44</v>
      </c>
      <c r="D314" s="27">
        <v>10</v>
      </c>
      <c r="E314" s="18" t="s">
        <v>21</v>
      </c>
      <c r="F314" s="27">
        <v>3</v>
      </c>
      <c r="G314" s="25">
        <v>92.56</v>
      </c>
      <c r="H314" s="25">
        <v>16.42</v>
      </c>
      <c r="I314" s="25">
        <v>76.14</v>
      </c>
      <c r="J314" s="91">
        <v>7846</v>
      </c>
      <c r="K314" s="41">
        <f t="shared" si="12"/>
        <v>9538.03204623063</v>
      </c>
      <c r="L314" s="42">
        <f t="shared" si="13"/>
        <v>726225.76</v>
      </c>
      <c r="M314" s="18"/>
      <c r="N314" s="18" t="s">
        <v>22</v>
      </c>
    </row>
    <row r="315" spans="1:14">
      <c r="A315" s="16">
        <v>297</v>
      </c>
      <c r="B315" s="18" t="s">
        <v>38</v>
      </c>
      <c r="C315" s="25" t="s">
        <v>345</v>
      </c>
      <c r="D315" s="27">
        <v>11</v>
      </c>
      <c r="E315" s="18" t="s">
        <v>21</v>
      </c>
      <c r="F315" s="27">
        <v>3</v>
      </c>
      <c r="G315" s="25">
        <v>92.56</v>
      </c>
      <c r="H315" s="25">
        <v>16.42</v>
      </c>
      <c r="I315" s="25">
        <v>76.14</v>
      </c>
      <c r="J315" s="91">
        <v>7846</v>
      </c>
      <c r="K315" s="41">
        <f t="shared" si="12"/>
        <v>9538.03204623063</v>
      </c>
      <c r="L315" s="42">
        <f t="shared" si="13"/>
        <v>726225.76</v>
      </c>
      <c r="M315" s="18"/>
      <c r="N315" s="18" t="s">
        <v>22</v>
      </c>
    </row>
    <row r="316" spans="1:14">
      <c r="A316" s="16">
        <v>298</v>
      </c>
      <c r="B316" s="18" t="s">
        <v>38</v>
      </c>
      <c r="C316" s="25" t="s">
        <v>346</v>
      </c>
      <c r="D316" s="27">
        <v>12</v>
      </c>
      <c r="E316" s="18" t="s">
        <v>21</v>
      </c>
      <c r="F316" s="27">
        <v>3</v>
      </c>
      <c r="G316" s="25">
        <v>92.56</v>
      </c>
      <c r="H316" s="25">
        <v>16.42</v>
      </c>
      <c r="I316" s="25">
        <v>76.14</v>
      </c>
      <c r="J316" s="91">
        <v>7846</v>
      </c>
      <c r="K316" s="41">
        <f t="shared" si="12"/>
        <v>9538.03204623063</v>
      </c>
      <c r="L316" s="42">
        <f t="shared" si="13"/>
        <v>726225.76</v>
      </c>
      <c r="M316" s="18"/>
      <c r="N316" s="18" t="s">
        <v>22</v>
      </c>
    </row>
    <row r="317" spans="1:14">
      <c r="A317" s="16">
        <v>299</v>
      </c>
      <c r="B317" s="18" t="s">
        <v>38</v>
      </c>
      <c r="C317" s="25" t="s">
        <v>347</v>
      </c>
      <c r="D317" s="27">
        <v>13</v>
      </c>
      <c r="E317" s="18" t="s">
        <v>21</v>
      </c>
      <c r="F317" s="27">
        <v>3</v>
      </c>
      <c r="G317" s="25">
        <v>92.56</v>
      </c>
      <c r="H317" s="25">
        <v>16.42</v>
      </c>
      <c r="I317" s="25">
        <v>76.14</v>
      </c>
      <c r="J317" s="91">
        <v>7846</v>
      </c>
      <c r="K317" s="41">
        <f t="shared" si="12"/>
        <v>9538.03204623063</v>
      </c>
      <c r="L317" s="42">
        <f t="shared" si="13"/>
        <v>726225.76</v>
      </c>
      <c r="M317" s="18"/>
      <c r="N317" s="18" t="s">
        <v>22</v>
      </c>
    </row>
    <row r="318" spans="1:14">
      <c r="A318" s="26">
        <v>300</v>
      </c>
      <c r="B318" s="18" t="s">
        <v>38</v>
      </c>
      <c r="C318" s="25" t="s">
        <v>348</v>
      </c>
      <c r="D318" s="27">
        <v>14</v>
      </c>
      <c r="E318" s="18" t="s">
        <v>21</v>
      </c>
      <c r="F318" s="27">
        <v>3</v>
      </c>
      <c r="G318" s="25">
        <v>92.56</v>
      </c>
      <c r="H318" s="25">
        <v>16.42</v>
      </c>
      <c r="I318" s="25">
        <v>76.14</v>
      </c>
      <c r="J318" s="91">
        <v>7711</v>
      </c>
      <c r="K318" s="41">
        <f t="shared" si="12"/>
        <v>9373.91857105332</v>
      </c>
      <c r="L318" s="42">
        <f t="shared" si="13"/>
        <v>713730.16</v>
      </c>
      <c r="M318" s="18"/>
      <c r="N318" s="18" t="s">
        <v>22</v>
      </c>
    </row>
    <row r="319" spans="1:14">
      <c r="A319" s="26">
        <v>301</v>
      </c>
      <c r="B319" s="18" t="s">
        <v>38</v>
      </c>
      <c r="C319" s="25" t="s">
        <v>349</v>
      </c>
      <c r="D319" s="27">
        <v>15</v>
      </c>
      <c r="E319" s="17" t="s">
        <v>21</v>
      </c>
      <c r="F319" s="19">
        <v>3</v>
      </c>
      <c r="G319" s="25">
        <v>92.56</v>
      </c>
      <c r="H319" s="25">
        <v>16.42</v>
      </c>
      <c r="I319" s="25">
        <v>76.14</v>
      </c>
      <c r="J319" s="91">
        <v>7878</v>
      </c>
      <c r="K319" s="41">
        <f t="shared" si="12"/>
        <v>9576.93301812451</v>
      </c>
      <c r="L319" s="42">
        <f t="shared" si="13"/>
        <v>729187.68</v>
      </c>
      <c r="M319" s="17"/>
      <c r="N319" s="17" t="s">
        <v>22</v>
      </c>
    </row>
    <row r="320" spans="1:14">
      <c r="A320" s="16">
        <v>302</v>
      </c>
      <c r="B320" s="18" t="s">
        <v>38</v>
      </c>
      <c r="C320" s="25" t="s">
        <v>45</v>
      </c>
      <c r="D320" s="27">
        <v>16</v>
      </c>
      <c r="E320" s="17" t="s">
        <v>21</v>
      </c>
      <c r="F320" s="19">
        <v>3</v>
      </c>
      <c r="G320" s="25">
        <v>92.56</v>
      </c>
      <c r="H320" s="25">
        <v>16.42</v>
      </c>
      <c r="I320" s="25">
        <v>76.14</v>
      </c>
      <c r="J320" s="91">
        <v>7878</v>
      </c>
      <c r="K320" s="41">
        <f t="shared" si="12"/>
        <v>9576.93301812451</v>
      </c>
      <c r="L320" s="42">
        <f t="shared" si="13"/>
        <v>729187.68</v>
      </c>
      <c r="M320" s="17"/>
      <c r="N320" s="17" t="s">
        <v>22</v>
      </c>
    </row>
    <row r="321" spans="1:14">
      <c r="A321" s="16">
        <v>303</v>
      </c>
      <c r="B321" s="18" t="s">
        <v>38</v>
      </c>
      <c r="C321" s="25" t="s">
        <v>350</v>
      </c>
      <c r="D321" s="27">
        <v>17</v>
      </c>
      <c r="E321" s="17" t="s">
        <v>21</v>
      </c>
      <c r="F321" s="19">
        <v>3</v>
      </c>
      <c r="G321" s="25">
        <v>92.56</v>
      </c>
      <c r="H321" s="25">
        <v>16.42</v>
      </c>
      <c r="I321" s="25">
        <v>76.14</v>
      </c>
      <c r="J321" s="91">
        <v>7878</v>
      </c>
      <c r="K321" s="41">
        <f t="shared" si="12"/>
        <v>9576.93301812451</v>
      </c>
      <c r="L321" s="42">
        <f t="shared" si="13"/>
        <v>729187.68</v>
      </c>
      <c r="M321" s="17"/>
      <c r="N321" s="17" t="s">
        <v>22</v>
      </c>
    </row>
    <row r="322" spans="1:14">
      <c r="A322" s="16">
        <v>304</v>
      </c>
      <c r="B322" s="18" t="s">
        <v>38</v>
      </c>
      <c r="C322" s="25" t="s">
        <v>351</v>
      </c>
      <c r="D322" s="27">
        <v>18</v>
      </c>
      <c r="E322" s="17" t="s">
        <v>21</v>
      </c>
      <c r="F322" s="19">
        <v>3</v>
      </c>
      <c r="G322" s="25">
        <v>92.56</v>
      </c>
      <c r="H322" s="25">
        <v>16.42</v>
      </c>
      <c r="I322" s="25">
        <v>76.14</v>
      </c>
      <c r="J322" s="91">
        <v>7721</v>
      </c>
      <c r="K322" s="41">
        <f t="shared" si="12"/>
        <v>9386.07512477016</v>
      </c>
      <c r="L322" s="42">
        <f t="shared" si="13"/>
        <v>714655.76</v>
      </c>
      <c r="M322" s="17"/>
      <c r="N322" s="17" t="s">
        <v>22</v>
      </c>
    </row>
    <row r="323" spans="1:14">
      <c r="A323" s="16">
        <v>305</v>
      </c>
      <c r="B323" s="18" t="s">
        <v>38</v>
      </c>
      <c r="C323" s="25" t="s">
        <v>352</v>
      </c>
      <c r="D323" s="27">
        <v>19</v>
      </c>
      <c r="E323" s="17" t="s">
        <v>21</v>
      </c>
      <c r="F323" s="19">
        <v>3</v>
      </c>
      <c r="G323" s="25">
        <v>92.56</v>
      </c>
      <c r="H323" s="25">
        <v>16.42</v>
      </c>
      <c r="I323" s="25">
        <v>76.14</v>
      </c>
      <c r="J323" s="91">
        <v>7878</v>
      </c>
      <c r="K323" s="41">
        <f t="shared" si="12"/>
        <v>9576.93301812451</v>
      </c>
      <c r="L323" s="42">
        <f t="shared" si="13"/>
        <v>729187.68</v>
      </c>
      <c r="M323" s="17"/>
      <c r="N323" s="17" t="s">
        <v>22</v>
      </c>
    </row>
    <row r="324" spans="1:14">
      <c r="A324" s="16">
        <v>306</v>
      </c>
      <c r="B324" s="18" t="s">
        <v>38</v>
      </c>
      <c r="C324" s="25" t="s">
        <v>353</v>
      </c>
      <c r="D324" s="27">
        <v>20</v>
      </c>
      <c r="E324" s="17" t="s">
        <v>21</v>
      </c>
      <c r="F324" s="19">
        <v>3</v>
      </c>
      <c r="G324" s="25">
        <v>92.56</v>
      </c>
      <c r="H324" s="25">
        <v>16.42</v>
      </c>
      <c r="I324" s="25">
        <v>76.14</v>
      </c>
      <c r="J324" s="91">
        <v>7878</v>
      </c>
      <c r="K324" s="41">
        <f t="shared" si="12"/>
        <v>9576.93301812451</v>
      </c>
      <c r="L324" s="42">
        <f t="shared" si="13"/>
        <v>729187.68</v>
      </c>
      <c r="M324" s="17"/>
      <c r="N324" s="17" t="s">
        <v>22</v>
      </c>
    </row>
    <row r="325" spans="1:14">
      <c r="A325" s="16">
        <v>307</v>
      </c>
      <c r="B325" s="18" t="s">
        <v>38</v>
      </c>
      <c r="C325" s="25" t="s">
        <v>354</v>
      </c>
      <c r="D325" s="27">
        <v>21</v>
      </c>
      <c r="E325" s="17" t="s">
        <v>21</v>
      </c>
      <c r="F325" s="19">
        <v>3</v>
      </c>
      <c r="G325" s="25">
        <v>92.56</v>
      </c>
      <c r="H325" s="25">
        <v>16.42</v>
      </c>
      <c r="I325" s="25">
        <v>76.14</v>
      </c>
      <c r="J325" s="91">
        <v>7815</v>
      </c>
      <c r="K325" s="41">
        <f t="shared" si="12"/>
        <v>9500.34672970843</v>
      </c>
      <c r="L325" s="42">
        <f t="shared" si="13"/>
        <v>723356.4</v>
      </c>
      <c r="M325" s="17"/>
      <c r="N325" s="17" t="s">
        <v>22</v>
      </c>
    </row>
    <row r="326" spans="1:14">
      <c r="A326" s="26">
        <v>308</v>
      </c>
      <c r="B326" s="18" t="s">
        <v>38</v>
      </c>
      <c r="C326" s="25" t="s">
        <v>355</v>
      </c>
      <c r="D326" s="27">
        <v>22</v>
      </c>
      <c r="E326" s="17" t="s">
        <v>21</v>
      </c>
      <c r="F326" s="19">
        <v>3</v>
      </c>
      <c r="G326" s="25">
        <v>92.56</v>
      </c>
      <c r="H326" s="25">
        <v>16.42</v>
      </c>
      <c r="I326" s="25">
        <v>76.14</v>
      </c>
      <c r="J326" s="91">
        <v>7815</v>
      </c>
      <c r="K326" s="41">
        <f t="shared" si="12"/>
        <v>9500.34672970843</v>
      </c>
      <c r="L326" s="42">
        <f t="shared" si="13"/>
        <v>723356.4</v>
      </c>
      <c r="M326" s="17"/>
      <c r="N326" s="17" t="s">
        <v>22</v>
      </c>
    </row>
    <row r="327" spans="1:14">
      <c r="A327" s="26">
        <v>309</v>
      </c>
      <c r="B327" s="18" t="s">
        <v>38</v>
      </c>
      <c r="C327" s="25" t="s">
        <v>356</v>
      </c>
      <c r="D327" s="27">
        <v>23</v>
      </c>
      <c r="E327" s="17" t="s">
        <v>21</v>
      </c>
      <c r="F327" s="19">
        <v>3</v>
      </c>
      <c r="G327" s="25">
        <v>92.56</v>
      </c>
      <c r="H327" s="25">
        <v>16.42</v>
      </c>
      <c r="I327" s="25">
        <v>76.14</v>
      </c>
      <c r="J327" s="91">
        <v>7815</v>
      </c>
      <c r="K327" s="41">
        <f t="shared" si="12"/>
        <v>9500.34672970843</v>
      </c>
      <c r="L327" s="42">
        <f t="shared" si="13"/>
        <v>723356.4</v>
      </c>
      <c r="M327" s="17"/>
      <c r="N327" s="17" t="s">
        <v>22</v>
      </c>
    </row>
    <row r="328" spans="1:14">
      <c r="A328" s="16">
        <v>310</v>
      </c>
      <c r="B328" s="18" t="s">
        <v>38</v>
      </c>
      <c r="C328" s="25" t="s">
        <v>357</v>
      </c>
      <c r="D328" s="27">
        <v>24</v>
      </c>
      <c r="E328" s="17" t="s">
        <v>21</v>
      </c>
      <c r="F328" s="19">
        <v>3</v>
      </c>
      <c r="G328" s="25">
        <v>92.56</v>
      </c>
      <c r="H328" s="25">
        <v>16.42</v>
      </c>
      <c r="I328" s="25">
        <v>76.14</v>
      </c>
      <c r="J328" s="91">
        <v>7408</v>
      </c>
      <c r="K328" s="41">
        <f t="shared" si="12"/>
        <v>9005.57499343315</v>
      </c>
      <c r="L328" s="42">
        <f t="shared" si="13"/>
        <v>685684.48</v>
      </c>
      <c r="M328" s="17"/>
      <c r="N328" s="17" t="s">
        <v>22</v>
      </c>
    </row>
    <row r="329" spans="1:14">
      <c r="A329" s="21">
        <v>311</v>
      </c>
      <c r="B329" s="22" t="s">
        <v>38</v>
      </c>
      <c r="C329" s="23" t="s">
        <v>358</v>
      </c>
      <c r="D329" s="24">
        <v>2</v>
      </c>
      <c r="E329" s="22" t="s">
        <v>26</v>
      </c>
      <c r="F329" s="24">
        <v>3</v>
      </c>
      <c r="G329" s="88">
        <v>113.79</v>
      </c>
      <c r="H329" s="88">
        <v>20.19</v>
      </c>
      <c r="I329" s="88">
        <v>93.6</v>
      </c>
      <c r="J329" s="45">
        <v>7221</v>
      </c>
      <c r="K329" s="45">
        <f t="shared" si="12"/>
        <v>8778.60673076923</v>
      </c>
      <c r="L329" s="46">
        <f t="shared" si="13"/>
        <v>821677.59</v>
      </c>
      <c r="M329" s="22"/>
      <c r="N329" s="22" t="s">
        <v>22</v>
      </c>
    </row>
    <row r="330" spans="1:14">
      <c r="A330" s="16">
        <v>312</v>
      </c>
      <c r="B330" s="18" t="s">
        <v>38</v>
      </c>
      <c r="C330" s="25" t="s">
        <v>359</v>
      </c>
      <c r="D330" s="27">
        <v>3</v>
      </c>
      <c r="E330" s="18" t="s">
        <v>26</v>
      </c>
      <c r="F330" s="27">
        <v>3</v>
      </c>
      <c r="G330" s="89">
        <v>113.79</v>
      </c>
      <c r="H330" s="89">
        <v>20.19</v>
      </c>
      <c r="I330" s="89">
        <v>93.6</v>
      </c>
      <c r="J330" s="53">
        <v>7273</v>
      </c>
      <c r="K330" s="41">
        <f t="shared" si="12"/>
        <v>8841.8233974359</v>
      </c>
      <c r="L330" s="42">
        <f t="shared" si="13"/>
        <v>827594.67</v>
      </c>
      <c r="M330" s="18"/>
      <c r="N330" s="18" t="s">
        <v>22</v>
      </c>
    </row>
    <row r="331" spans="1:14">
      <c r="A331" s="16">
        <v>313</v>
      </c>
      <c r="B331" s="18" t="s">
        <v>38</v>
      </c>
      <c r="C331" s="25" t="s">
        <v>360</v>
      </c>
      <c r="D331" s="27">
        <v>4</v>
      </c>
      <c r="E331" s="18" t="s">
        <v>26</v>
      </c>
      <c r="F331" s="27">
        <v>3</v>
      </c>
      <c r="G331" s="89">
        <v>113.79</v>
      </c>
      <c r="H331" s="89">
        <v>20.19</v>
      </c>
      <c r="I331" s="89">
        <v>93.6</v>
      </c>
      <c r="J331" s="53">
        <v>7273</v>
      </c>
      <c r="K331" s="41">
        <f t="shared" si="12"/>
        <v>8841.8233974359</v>
      </c>
      <c r="L331" s="42">
        <f t="shared" si="13"/>
        <v>827594.67</v>
      </c>
      <c r="M331" s="18"/>
      <c r="N331" s="18" t="s">
        <v>22</v>
      </c>
    </row>
    <row r="332" spans="1:14">
      <c r="A332" s="16">
        <v>314</v>
      </c>
      <c r="B332" s="18" t="s">
        <v>38</v>
      </c>
      <c r="C332" s="25" t="s">
        <v>361</v>
      </c>
      <c r="D332" s="27">
        <v>5</v>
      </c>
      <c r="E332" s="18" t="s">
        <v>26</v>
      </c>
      <c r="F332" s="27">
        <v>3</v>
      </c>
      <c r="G332" s="89">
        <v>113.79</v>
      </c>
      <c r="H332" s="89">
        <v>20.19</v>
      </c>
      <c r="I332" s="89">
        <v>93.6</v>
      </c>
      <c r="J332" s="53">
        <v>7533</v>
      </c>
      <c r="K332" s="41">
        <f t="shared" si="12"/>
        <v>9157.90673076923</v>
      </c>
      <c r="L332" s="42">
        <f t="shared" si="13"/>
        <v>857180.07</v>
      </c>
      <c r="M332" s="18"/>
      <c r="N332" s="18" t="s">
        <v>22</v>
      </c>
    </row>
    <row r="333" spans="1:14">
      <c r="A333" s="16">
        <v>315</v>
      </c>
      <c r="B333" s="18" t="s">
        <v>38</v>
      </c>
      <c r="C333" s="25" t="s">
        <v>362</v>
      </c>
      <c r="D333" s="27">
        <v>6</v>
      </c>
      <c r="E333" s="18" t="s">
        <v>26</v>
      </c>
      <c r="F333" s="27">
        <v>3</v>
      </c>
      <c r="G333" s="89">
        <v>113.79</v>
      </c>
      <c r="H333" s="89">
        <v>20.19</v>
      </c>
      <c r="I333" s="89">
        <v>93.6</v>
      </c>
      <c r="J333" s="53">
        <v>7533</v>
      </c>
      <c r="K333" s="41">
        <f t="shared" si="12"/>
        <v>9157.90673076923</v>
      </c>
      <c r="L333" s="42">
        <f t="shared" si="13"/>
        <v>857180.07</v>
      </c>
      <c r="M333" s="18"/>
      <c r="N333" s="18" t="s">
        <v>22</v>
      </c>
    </row>
    <row r="334" spans="1:14">
      <c r="A334" s="26">
        <v>316</v>
      </c>
      <c r="B334" s="18" t="s">
        <v>38</v>
      </c>
      <c r="C334" s="25" t="s">
        <v>363</v>
      </c>
      <c r="D334" s="27">
        <v>7</v>
      </c>
      <c r="E334" s="18" t="s">
        <v>26</v>
      </c>
      <c r="F334" s="27">
        <v>3</v>
      </c>
      <c r="G334" s="89">
        <v>113.79</v>
      </c>
      <c r="H334" s="89">
        <v>20.19</v>
      </c>
      <c r="I334" s="89">
        <v>93.6</v>
      </c>
      <c r="J334" s="53">
        <v>7565</v>
      </c>
      <c r="K334" s="41">
        <f t="shared" si="12"/>
        <v>9196.8092948718</v>
      </c>
      <c r="L334" s="42">
        <f t="shared" si="13"/>
        <v>860821.35</v>
      </c>
      <c r="M334" s="18"/>
      <c r="N334" s="18" t="s">
        <v>22</v>
      </c>
    </row>
    <row r="335" spans="1:14">
      <c r="A335" s="26">
        <v>317</v>
      </c>
      <c r="B335" s="18" t="s">
        <v>38</v>
      </c>
      <c r="C335" s="25" t="s">
        <v>364</v>
      </c>
      <c r="D335" s="27">
        <v>8</v>
      </c>
      <c r="E335" s="18" t="s">
        <v>26</v>
      </c>
      <c r="F335" s="27">
        <v>3</v>
      </c>
      <c r="G335" s="89">
        <v>113.79</v>
      </c>
      <c r="H335" s="89">
        <v>20.19</v>
      </c>
      <c r="I335" s="89">
        <v>93.6</v>
      </c>
      <c r="J335" s="53">
        <v>7565</v>
      </c>
      <c r="K335" s="41">
        <f t="shared" si="12"/>
        <v>9196.8092948718</v>
      </c>
      <c r="L335" s="42">
        <f t="shared" si="13"/>
        <v>860821.35</v>
      </c>
      <c r="M335" s="18"/>
      <c r="N335" s="18" t="s">
        <v>22</v>
      </c>
    </row>
    <row r="336" spans="1:14">
      <c r="A336" s="16">
        <v>318</v>
      </c>
      <c r="B336" s="18" t="s">
        <v>38</v>
      </c>
      <c r="C336" s="25" t="s">
        <v>365</v>
      </c>
      <c r="D336" s="27">
        <v>9</v>
      </c>
      <c r="E336" s="18" t="s">
        <v>26</v>
      </c>
      <c r="F336" s="27">
        <v>3</v>
      </c>
      <c r="G336" s="89">
        <v>113.79</v>
      </c>
      <c r="H336" s="89">
        <v>20.19</v>
      </c>
      <c r="I336" s="89">
        <v>93.6</v>
      </c>
      <c r="J336" s="53">
        <v>7659</v>
      </c>
      <c r="K336" s="41">
        <f t="shared" si="12"/>
        <v>9311.08557692308</v>
      </c>
      <c r="L336" s="42">
        <f t="shared" si="13"/>
        <v>871517.61</v>
      </c>
      <c r="M336" s="18"/>
      <c r="N336" s="18" t="s">
        <v>22</v>
      </c>
    </row>
    <row r="337" spans="1:14">
      <c r="A337" s="16">
        <v>319</v>
      </c>
      <c r="B337" s="18" t="s">
        <v>38</v>
      </c>
      <c r="C337" s="25" t="s">
        <v>46</v>
      </c>
      <c r="D337" s="27">
        <v>10</v>
      </c>
      <c r="E337" s="18" t="s">
        <v>26</v>
      </c>
      <c r="F337" s="27">
        <v>3</v>
      </c>
      <c r="G337" s="89">
        <v>113.79</v>
      </c>
      <c r="H337" s="89">
        <v>20.19</v>
      </c>
      <c r="I337" s="89">
        <v>93.6</v>
      </c>
      <c r="J337" s="53">
        <v>7659</v>
      </c>
      <c r="K337" s="41">
        <f t="shared" si="12"/>
        <v>9311.08557692308</v>
      </c>
      <c r="L337" s="42">
        <f t="shared" si="13"/>
        <v>871517.61</v>
      </c>
      <c r="M337" s="18"/>
      <c r="N337" s="18" t="s">
        <v>22</v>
      </c>
    </row>
    <row r="338" spans="1:14">
      <c r="A338" s="16">
        <v>320</v>
      </c>
      <c r="B338" s="18" t="s">
        <v>38</v>
      </c>
      <c r="C338" s="25" t="s">
        <v>366</v>
      </c>
      <c r="D338" s="27">
        <v>11</v>
      </c>
      <c r="E338" s="18" t="s">
        <v>26</v>
      </c>
      <c r="F338" s="27">
        <v>3</v>
      </c>
      <c r="G338" s="89">
        <v>113.79</v>
      </c>
      <c r="H338" s="89">
        <v>20.19</v>
      </c>
      <c r="I338" s="89">
        <v>93.6</v>
      </c>
      <c r="J338" s="53">
        <v>7659</v>
      </c>
      <c r="K338" s="41">
        <f t="shared" si="12"/>
        <v>9311.08557692308</v>
      </c>
      <c r="L338" s="42">
        <f t="shared" si="13"/>
        <v>871517.61</v>
      </c>
      <c r="M338" s="18"/>
      <c r="N338" s="18" t="s">
        <v>22</v>
      </c>
    </row>
    <row r="339" spans="1:14">
      <c r="A339" s="16">
        <v>321</v>
      </c>
      <c r="B339" s="18" t="s">
        <v>38</v>
      </c>
      <c r="C339" s="25" t="s">
        <v>367</v>
      </c>
      <c r="D339" s="27">
        <v>12</v>
      </c>
      <c r="E339" s="18" t="s">
        <v>26</v>
      </c>
      <c r="F339" s="27">
        <v>3</v>
      </c>
      <c r="G339" s="89">
        <v>113.79</v>
      </c>
      <c r="H339" s="89">
        <v>20.19</v>
      </c>
      <c r="I339" s="89">
        <v>93.6</v>
      </c>
      <c r="J339" s="53">
        <v>7659</v>
      </c>
      <c r="K339" s="41">
        <f t="shared" ref="K339:K402" si="14">SUM(L339/I339)</f>
        <v>9311.08557692308</v>
      </c>
      <c r="L339" s="42">
        <f t="shared" ref="L339:L402" si="15">SUM(G339*J339)</f>
        <v>871517.61</v>
      </c>
      <c r="M339" s="18"/>
      <c r="N339" s="18" t="s">
        <v>22</v>
      </c>
    </row>
    <row r="340" spans="1:14">
      <c r="A340" s="16">
        <v>322</v>
      </c>
      <c r="B340" s="18" t="s">
        <v>38</v>
      </c>
      <c r="C340" s="25" t="s">
        <v>368</v>
      </c>
      <c r="D340" s="27">
        <v>13</v>
      </c>
      <c r="E340" s="18" t="s">
        <v>26</v>
      </c>
      <c r="F340" s="27">
        <v>3</v>
      </c>
      <c r="G340" s="89">
        <v>113.79</v>
      </c>
      <c r="H340" s="89">
        <v>20.19</v>
      </c>
      <c r="I340" s="89">
        <v>93.6</v>
      </c>
      <c r="J340" s="53">
        <v>7659</v>
      </c>
      <c r="K340" s="41">
        <f t="shared" si="14"/>
        <v>9311.08557692308</v>
      </c>
      <c r="L340" s="42">
        <f t="shared" si="15"/>
        <v>871517.61</v>
      </c>
      <c r="M340" s="18"/>
      <c r="N340" s="18" t="s">
        <v>22</v>
      </c>
    </row>
    <row r="341" spans="1:14">
      <c r="A341" s="16">
        <v>323</v>
      </c>
      <c r="B341" s="18" t="s">
        <v>38</v>
      </c>
      <c r="C341" s="25" t="s">
        <v>369</v>
      </c>
      <c r="D341" s="27">
        <v>14</v>
      </c>
      <c r="E341" s="18" t="s">
        <v>26</v>
      </c>
      <c r="F341" s="27">
        <v>3</v>
      </c>
      <c r="G341" s="89">
        <v>113.79</v>
      </c>
      <c r="H341" s="89">
        <v>20.19</v>
      </c>
      <c r="I341" s="89">
        <v>93.6</v>
      </c>
      <c r="J341" s="53">
        <v>7523</v>
      </c>
      <c r="K341" s="41">
        <f t="shared" si="14"/>
        <v>9145.74967948718</v>
      </c>
      <c r="L341" s="42">
        <f t="shared" si="15"/>
        <v>856042.17</v>
      </c>
      <c r="M341" s="18"/>
      <c r="N341" s="18" t="s">
        <v>22</v>
      </c>
    </row>
    <row r="342" spans="1:14">
      <c r="A342" s="26">
        <v>324</v>
      </c>
      <c r="B342" s="18" t="s">
        <v>38</v>
      </c>
      <c r="C342" s="25" t="s">
        <v>370</v>
      </c>
      <c r="D342" s="27">
        <v>15</v>
      </c>
      <c r="E342" s="18" t="s">
        <v>26</v>
      </c>
      <c r="F342" s="27">
        <v>3</v>
      </c>
      <c r="G342" s="89">
        <v>113.79</v>
      </c>
      <c r="H342" s="89">
        <v>20.19</v>
      </c>
      <c r="I342" s="89">
        <v>93.6</v>
      </c>
      <c r="J342" s="53">
        <v>7690</v>
      </c>
      <c r="K342" s="41">
        <f t="shared" si="14"/>
        <v>9348.77243589744</v>
      </c>
      <c r="L342" s="42">
        <f t="shared" si="15"/>
        <v>875045.1</v>
      </c>
      <c r="M342" s="18"/>
      <c r="N342" s="18" t="s">
        <v>22</v>
      </c>
    </row>
    <row r="343" spans="1:14">
      <c r="A343" s="26">
        <v>325</v>
      </c>
      <c r="B343" s="18" t="s">
        <v>38</v>
      </c>
      <c r="C343" s="25" t="s">
        <v>47</v>
      </c>
      <c r="D343" s="27">
        <v>16</v>
      </c>
      <c r="E343" s="18" t="s">
        <v>26</v>
      </c>
      <c r="F343" s="27">
        <v>3</v>
      </c>
      <c r="G343" s="89">
        <v>113.79</v>
      </c>
      <c r="H343" s="89">
        <v>20.19</v>
      </c>
      <c r="I343" s="89">
        <v>93.6</v>
      </c>
      <c r="J343" s="53">
        <v>7690</v>
      </c>
      <c r="K343" s="41">
        <f t="shared" si="14"/>
        <v>9348.77243589744</v>
      </c>
      <c r="L343" s="42">
        <f t="shared" si="15"/>
        <v>875045.1</v>
      </c>
      <c r="M343" s="18"/>
      <c r="N343" s="18" t="s">
        <v>22</v>
      </c>
    </row>
    <row r="344" spans="1:14">
      <c r="A344" s="16">
        <v>326</v>
      </c>
      <c r="B344" s="18" t="s">
        <v>38</v>
      </c>
      <c r="C344" s="25" t="s">
        <v>371</v>
      </c>
      <c r="D344" s="27">
        <v>17</v>
      </c>
      <c r="E344" s="18" t="s">
        <v>26</v>
      </c>
      <c r="F344" s="27">
        <v>3</v>
      </c>
      <c r="G344" s="89">
        <v>113.79</v>
      </c>
      <c r="H344" s="89">
        <v>20.19</v>
      </c>
      <c r="I344" s="89">
        <v>93.6</v>
      </c>
      <c r="J344" s="53">
        <v>7690</v>
      </c>
      <c r="K344" s="41">
        <f t="shared" si="14"/>
        <v>9348.77243589744</v>
      </c>
      <c r="L344" s="42">
        <f t="shared" si="15"/>
        <v>875045.1</v>
      </c>
      <c r="M344" s="18"/>
      <c r="N344" s="18" t="s">
        <v>22</v>
      </c>
    </row>
    <row r="345" spans="1:14">
      <c r="A345" s="16">
        <v>327</v>
      </c>
      <c r="B345" s="18" t="s">
        <v>38</v>
      </c>
      <c r="C345" s="25" t="s">
        <v>372</v>
      </c>
      <c r="D345" s="27">
        <v>18</v>
      </c>
      <c r="E345" s="18" t="s">
        <v>26</v>
      </c>
      <c r="F345" s="27">
        <v>3</v>
      </c>
      <c r="G345" s="89">
        <v>113.79</v>
      </c>
      <c r="H345" s="89">
        <v>20.19</v>
      </c>
      <c r="I345" s="89">
        <v>93.6</v>
      </c>
      <c r="J345" s="53">
        <v>7533</v>
      </c>
      <c r="K345" s="41">
        <f t="shared" si="14"/>
        <v>9157.90673076923</v>
      </c>
      <c r="L345" s="42">
        <f t="shared" si="15"/>
        <v>857180.07</v>
      </c>
      <c r="M345" s="18"/>
      <c r="N345" s="18" t="s">
        <v>22</v>
      </c>
    </row>
    <row r="346" spans="1:14">
      <c r="A346" s="16">
        <v>328</v>
      </c>
      <c r="B346" s="18" t="s">
        <v>38</v>
      </c>
      <c r="C346" s="25" t="s">
        <v>373</v>
      </c>
      <c r="D346" s="27">
        <v>19</v>
      </c>
      <c r="E346" s="18" t="s">
        <v>26</v>
      </c>
      <c r="F346" s="27">
        <v>3</v>
      </c>
      <c r="G346" s="89">
        <v>113.79</v>
      </c>
      <c r="H346" s="89">
        <v>20.19</v>
      </c>
      <c r="I346" s="89">
        <v>93.6</v>
      </c>
      <c r="J346" s="53">
        <v>7690</v>
      </c>
      <c r="K346" s="41">
        <f t="shared" si="14"/>
        <v>9348.77243589744</v>
      </c>
      <c r="L346" s="42">
        <f t="shared" si="15"/>
        <v>875045.1</v>
      </c>
      <c r="M346" s="18"/>
      <c r="N346" s="18" t="s">
        <v>22</v>
      </c>
    </row>
    <row r="347" spans="1:14">
      <c r="A347" s="16">
        <v>329</v>
      </c>
      <c r="B347" s="18" t="s">
        <v>38</v>
      </c>
      <c r="C347" s="25" t="s">
        <v>374</v>
      </c>
      <c r="D347" s="27">
        <v>20</v>
      </c>
      <c r="E347" s="18" t="s">
        <v>26</v>
      </c>
      <c r="F347" s="27">
        <v>3</v>
      </c>
      <c r="G347" s="89">
        <v>113.79</v>
      </c>
      <c r="H347" s="89">
        <v>20.19</v>
      </c>
      <c r="I347" s="89">
        <v>93.6</v>
      </c>
      <c r="J347" s="53">
        <v>7690</v>
      </c>
      <c r="K347" s="41">
        <f t="shared" si="14"/>
        <v>9348.77243589744</v>
      </c>
      <c r="L347" s="42">
        <f t="shared" si="15"/>
        <v>875045.1</v>
      </c>
      <c r="M347" s="18"/>
      <c r="N347" s="18" t="s">
        <v>22</v>
      </c>
    </row>
    <row r="348" spans="1:14">
      <c r="A348" s="16">
        <v>330</v>
      </c>
      <c r="B348" s="18" t="s">
        <v>38</v>
      </c>
      <c r="C348" s="25" t="s">
        <v>375</v>
      </c>
      <c r="D348" s="27">
        <v>21</v>
      </c>
      <c r="E348" s="18" t="s">
        <v>26</v>
      </c>
      <c r="F348" s="27">
        <v>3</v>
      </c>
      <c r="G348" s="89">
        <v>113.79</v>
      </c>
      <c r="H348" s="89">
        <v>20.19</v>
      </c>
      <c r="I348" s="89">
        <v>93.6</v>
      </c>
      <c r="J348" s="53">
        <v>7627</v>
      </c>
      <c r="K348" s="41">
        <f t="shared" si="14"/>
        <v>9272.18301282051</v>
      </c>
      <c r="L348" s="42">
        <f t="shared" si="15"/>
        <v>867876.33</v>
      </c>
      <c r="M348" s="18"/>
      <c r="N348" s="18" t="s">
        <v>22</v>
      </c>
    </row>
    <row r="349" spans="1:14">
      <c r="A349" s="16">
        <v>331</v>
      </c>
      <c r="B349" s="18" t="s">
        <v>38</v>
      </c>
      <c r="C349" s="25" t="s">
        <v>376</v>
      </c>
      <c r="D349" s="27">
        <v>22</v>
      </c>
      <c r="E349" s="18" t="s">
        <v>26</v>
      </c>
      <c r="F349" s="27">
        <v>3</v>
      </c>
      <c r="G349" s="89">
        <v>113.79</v>
      </c>
      <c r="H349" s="89">
        <v>20.19</v>
      </c>
      <c r="I349" s="89">
        <v>93.6</v>
      </c>
      <c r="J349" s="53">
        <v>7627</v>
      </c>
      <c r="K349" s="41">
        <f t="shared" si="14"/>
        <v>9272.18301282051</v>
      </c>
      <c r="L349" s="42">
        <f t="shared" si="15"/>
        <v>867876.33</v>
      </c>
      <c r="M349" s="18"/>
      <c r="N349" s="18" t="s">
        <v>22</v>
      </c>
    </row>
    <row r="350" spans="1:14">
      <c r="A350" s="26">
        <v>332</v>
      </c>
      <c r="B350" s="18" t="s">
        <v>38</v>
      </c>
      <c r="C350" s="25" t="s">
        <v>377</v>
      </c>
      <c r="D350" s="27">
        <v>23</v>
      </c>
      <c r="E350" s="18" t="s">
        <v>26</v>
      </c>
      <c r="F350" s="27">
        <v>3</v>
      </c>
      <c r="G350" s="89">
        <v>113.79</v>
      </c>
      <c r="H350" s="89">
        <v>20.19</v>
      </c>
      <c r="I350" s="89">
        <v>93.6</v>
      </c>
      <c r="J350" s="53">
        <v>7627</v>
      </c>
      <c r="K350" s="41">
        <f t="shared" si="14"/>
        <v>9272.18301282051</v>
      </c>
      <c r="L350" s="42">
        <f t="shared" si="15"/>
        <v>867876.33</v>
      </c>
      <c r="M350" s="18"/>
      <c r="N350" s="18" t="s">
        <v>22</v>
      </c>
    </row>
    <row r="351" spans="1:14">
      <c r="A351" s="26">
        <v>333</v>
      </c>
      <c r="B351" s="18" t="s">
        <v>38</v>
      </c>
      <c r="C351" s="25" t="s">
        <v>378</v>
      </c>
      <c r="D351" s="27">
        <v>24</v>
      </c>
      <c r="E351" s="18" t="s">
        <v>26</v>
      </c>
      <c r="F351" s="27">
        <v>3</v>
      </c>
      <c r="G351" s="89">
        <v>113.79</v>
      </c>
      <c r="H351" s="89">
        <v>20.19</v>
      </c>
      <c r="I351" s="89">
        <v>93.6</v>
      </c>
      <c r="J351" s="53">
        <v>7221</v>
      </c>
      <c r="K351" s="41">
        <f t="shared" si="14"/>
        <v>8778.60673076923</v>
      </c>
      <c r="L351" s="42">
        <f t="shared" si="15"/>
        <v>821677.59</v>
      </c>
      <c r="M351" s="18"/>
      <c r="N351" s="18" t="s">
        <v>22</v>
      </c>
    </row>
    <row r="352" spans="1:14">
      <c r="A352" s="21">
        <v>334</v>
      </c>
      <c r="B352" s="22" t="s">
        <v>38</v>
      </c>
      <c r="C352" s="23" t="s">
        <v>379</v>
      </c>
      <c r="D352" s="24">
        <v>2</v>
      </c>
      <c r="E352" s="22" t="s">
        <v>21</v>
      </c>
      <c r="F352" s="24">
        <v>3</v>
      </c>
      <c r="G352" s="88">
        <v>94.16</v>
      </c>
      <c r="H352" s="88">
        <v>16.71</v>
      </c>
      <c r="I352" s="88">
        <v>77.45</v>
      </c>
      <c r="J352" s="45">
        <v>7565</v>
      </c>
      <c r="K352" s="45">
        <f t="shared" si="14"/>
        <v>9197.16462233699</v>
      </c>
      <c r="L352" s="46">
        <f t="shared" si="15"/>
        <v>712320.4</v>
      </c>
      <c r="M352" s="22"/>
      <c r="N352" s="22" t="s">
        <v>22</v>
      </c>
    </row>
    <row r="353" spans="1:14">
      <c r="A353" s="16">
        <v>335</v>
      </c>
      <c r="B353" s="18" t="s">
        <v>38</v>
      </c>
      <c r="C353" s="25" t="s">
        <v>380</v>
      </c>
      <c r="D353" s="27">
        <v>3</v>
      </c>
      <c r="E353" s="18" t="s">
        <v>21</v>
      </c>
      <c r="F353" s="27">
        <v>3</v>
      </c>
      <c r="G353" s="89">
        <v>94.16</v>
      </c>
      <c r="H353" s="89">
        <v>16.71</v>
      </c>
      <c r="I353" s="89">
        <v>77.45</v>
      </c>
      <c r="J353" s="53">
        <v>7617</v>
      </c>
      <c r="K353" s="41">
        <f t="shared" si="14"/>
        <v>9260.38373143964</v>
      </c>
      <c r="L353" s="42">
        <f t="shared" si="15"/>
        <v>717216.72</v>
      </c>
      <c r="M353" s="18"/>
      <c r="N353" s="18" t="s">
        <v>22</v>
      </c>
    </row>
    <row r="354" spans="1:14">
      <c r="A354" s="16">
        <v>336</v>
      </c>
      <c r="B354" s="18" t="s">
        <v>38</v>
      </c>
      <c r="C354" s="25" t="s">
        <v>381</v>
      </c>
      <c r="D354" s="27">
        <v>4</v>
      </c>
      <c r="E354" s="18" t="s">
        <v>21</v>
      </c>
      <c r="F354" s="27">
        <v>3</v>
      </c>
      <c r="G354" s="89">
        <v>94.16</v>
      </c>
      <c r="H354" s="89">
        <v>16.71</v>
      </c>
      <c r="I354" s="89">
        <v>77.45</v>
      </c>
      <c r="J354" s="53">
        <v>7617</v>
      </c>
      <c r="K354" s="41">
        <f t="shared" si="14"/>
        <v>9260.38373143964</v>
      </c>
      <c r="L354" s="42">
        <f t="shared" si="15"/>
        <v>717216.72</v>
      </c>
      <c r="M354" s="18"/>
      <c r="N354" s="18" t="s">
        <v>22</v>
      </c>
    </row>
    <row r="355" spans="1:14">
      <c r="A355" s="16">
        <v>337</v>
      </c>
      <c r="B355" s="18" t="s">
        <v>38</v>
      </c>
      <c r="C355" s="25" t="s">
        <v>48</v>
      </c>
      <c r="D355" s="27">
        <v>5</v>
      </c>
      <c r="E355" s="18" t="s">
        <v>21</v>
      </c>
      <c r="F355" s="27">
        <v>3</v>
      </c>
      <c r="G355" s="89">
        <v>94.16</v>
      </c>
      <c r="H355" s="89">
        <v>16.71</v>
      </c>
      <c r="I355" s="89">
        <v>77.45</v>
      </c>
      <c r="J355" s="53">
        <v>7878</v>
      </c>
      <c r="K355" s="41">
        <f t="shared" si="14"/>
        <v>9577.695029051</v>
      </c>
      <c r="L355" s="42">
        <f t="shared" si="15"/>
        <v>741792.48</v>
      </c>
      <c r="M355" s="18"/>
      <c r="N355" s="18" t="s">
        <v>22</v>
      </c>
    </row>
    <row r="356" spans="1:14">
      <c r="A356" s="16">
        <v>338</v>
      </c>
      <c r="B356" s="18" t="s">
        <v>38</v>
      </c>
      <c r="C356" s="25" t="s">
        <v>382</v>
      </c>
      <c r="D356" s="27">
        <v>6</v>
      </c>
      <c r="E356" s="18" t="s">
        <v>21</v>
      </c>
      <c r="F356" s="27">
        <v>3</v>
      </c>
      <c r="G356" s="89">
        <v>94.16</v>
      </c>
      <c r="H356" s="89">
        <v>16.71</v>
      </c>
      <c r="I356" s="89">
        <v>77.45</v>
      </c>
      <c r="J356" s="53">
        <v>7878</v>
      </c>
      <c r="K356" s="41">
        <f t="shared" si="14"/>
        <v>9577.695029051</v>
      </c>
      <c r="L356" s="42">
        <f t="shared" si="15"/>
        <v>741792.48</v>
      </c>
      <c r="M356" s="18"/>
      <c r="N356" s="18" t="s">
        <v>22</v>
      </c>
    </row>
    <row r="357" spans="1:14">
      <c r="A357" s="16">
        <v>339</v>
      </c>
      <c r="B357" s="18" t="s">
        <v>38</v>
      </c>
      <c r="C357" s="25" t="s">
        <v>383</v>
      </c>
      <c r="D357" s="27">
        <v>7</v>
      </c>
      <c r="E357" s="18" t="s">
        <v>21</v>
      </c>
      <c r="F357" s="27">
        <v>3</v>
      </c>
      <c r="G357" s="89">
        <v>94.16</v>
      </c>
      <c r="H357" s="89">
        <v>16.71</v>
      </c>
      <c r="I357" s="89">
        <v>77.45</v>
      </c>
      <c r="J357" s="53">
        <v>7909</v>
      </c>
      <c r="K357" s="41">
        <f t="shared" si="14"/>
        <v>9615.38334409296</v>
      </c>
      <c r="L357" s="42">
        <f t="shared" si="15"/>
        <v>744711.44</v>
      </c>
      <c r="M357" s="18"/>
      <c r="N357" s="18" t="s">
        <v>22</v>
      </c>
    </row>
    <row r="358" spans="1:14">
      <c r="A358" s="26">
        <v>340</v>
      </c>
      <c r="B358" s="18" t="s">
        <v>38</v>
      </c>
      <c r="C358" s="25" t="s">
        <v>384</v>
      </c>
      <c r="D358" s="27">
        <v>8</v>
      </c>
      <c r="E358" s="18" t="s">
        <v>21</v>
      </c>
      <c r="F358" s="27">
        <v>3</v>
      </c>
      <c r="G358" s="89">
        <v>94.16</v>
      </c>
      <c r="H358" s="89">
        <v>16.71</v>
      </c>
      <c r="I358" s="89">
        <v>77.45</v>
      </c>
      <c r="J358" s="53">
        <v>7909</v>
      </c>
      <c r="K358" s="41">
        <f t="shared" si="14"/>
        <v>9615.38334409296</v>
      </c>
      <c r="L358" s="42">
        <f t="shared" si="15"/>
        <v>744711.44</v>
      </c>
      <c r="M358" s="18"/>
      <c r="N358" s="18" t="s">
        <v>22</v>
      </c>
    </row>
    <row r="359" spans="1:14">
      <c r="A359" s="26">
        <v>341</v>
      </c>
      <c r="B359" s="18" t="s">
        <v>38</v>
      </c>
      <c r="C359" s="25" t="s">
        <v>385</v>
      </c>
      <c r="D359" s="27">
        <v>9</v>
      </c>
      <c r="E359" s="18" t="s">
        <v>21</v>
      </c>
      <c r="F359" s="27">
        <v>3</v>
      </c>
      <c r="G359" s="89">
        <v>94.16</v>
      </c>
      <c r="H359" s="89">
        <v>16.71</v>
      </c>
      <c r="I359" s="89">
        <v>77.45</v>
      </c>
      <c r="J359" s="53">
        <v>8003</v>
      </c>
      <c r="K359" s="41">
        <f t="shared" si="14"/>
        <v>9729.66404131698</v>
      </c>
      <c r="L359" s="42">
        <f t="shared" si="15"/>
        <v>753562.48</v>
      </c>
      <c r="M359" s="18"/>
      <c r="N359" s="18" t="s">
        <v>22</v>
      </c>
    </row>
    <row r="360" spans="1:14">
      <c r="A360" s="16">
        <v>342</v>
      </c>
      <c r="B360" s="18" t="s">
        <v>38</v>
      </c>
      <c r="C360" s="25" t="s">
        <v>49</v>
      </c>
      <c r="D360" s="27">
        <v>10</v>
      </c>
      <c r="E360" s="18" t="s">
        <v>21</v>
      </c>
      <c r="F360" s="27">
        <v>3</v>
      </c>
      <c r="G360" s="89">
        <v>94.16</v>
      </c>
      <c r="H360" s="89">
        <v>16.71</v>
      </c>
      <c r="I360" s="89">
        <v>77.45</v>
      </c>
      <c r="J360" s="53">
        <v>8003</v>
      </c>
      <c r="K360" s="41">
        <f t="shared" si="14"/>
        <v>9729.66404131698</v>
      </c>
      <c r="L360" s="42">
        <f t="shared" si="15"/>
        <v>753562.48</v>
      </c>
      <c r="M360" s="18"/>
      <c r="N360" s="18" t="s">
        <v>22</v>
      </c>
    </row>
    <row r="361" spans="1:14">
      <c r="A361" s="16">
        <v>343</v>
      </c>
      <c r="B361" s="18" t="s">
        <v>38</v>
      </c>
      <c r="C361" s="25" t="s">
        <v>386</v>
      </c>
      <c r="D361" s="27">
        <v>11</v>
      </c>
      <c r="E361" s="18" t="s">
        <v>21</v>
      </c>
      <c r="F361" s="27">
        <v>3</v>
      </c>
      <c r="G361" s="89">
        <v>94.16</v>
      </c>
      <c r="H361" s="89">
        <v>16.71</v>
      </c>
      <c r="I361" s="89">
        <v>77.45</v>
      </c>
      <c r="J361" s="53">
        <v>8003</v>
      </c>
      <c r="K361" s="41">
        <f t="shared" si="14"/>
        <v>9729.66404131698</v>
      </c>
      <c r="L361" s="42">
        <f t="shared" si="15"/>
        <v>753562.48</v>
      </c>
      <c r="M361" s="18"/>
      <c r="N361" s="18" t="s">
        <v>22</v>
      </c>
    </row>
    <row r="362" spans="1:14">
      <c r="A362" s="16">
        <v>344</v>
      </c>
      <c r="B362" s="18" t="s">
        <v>38</v>
      </c>
      <c r="C362" s="25" t="s">
        <v>387</v>
      </c>
      <c r="D362" s="27">
        <v>12</v>
      </c>
      <c r="E362" s="18" t="s">
        <v>21</v>
      </c>
      <c r="F362" s="27">
        <v>3</v>
      </c>
      <c r="G362" s="89">
        <v>94.16</v>
      </c>
      <c r="H362" s="89">
        <v>16.71</v>
      </c>
      <c r="I362" s="89">
        <v>77.45</v>
      </c>
      <c r="J362" s="53">
        <v>8003</v>
      </c>
      <c r="K362" s="41">
        <f t="shared" si="14"/>
        <v>9729.66404131698</v>
      </c>
      <c r="L362" s="42">
        <f t="shared" si="15"/>
        <v>753562.48</v>
      </c>
      <c r="M362" s="18"/>
      <c r="N362" s="18" t="s">
        <v>22</v>
      </c>
    </row>
    <row r="363" spans="1:14">
      <c r="A363" s="16">
        <v>345</v>
      </c>
      <c r="B363" s="18" t="s">
        <v>38</v>
      </c>
      <c r="C363" s="25" t="s">
        <v>388</v>
      </c>
      <c r="D363" s="27">
        <v>13</v>
      </c>
      <c r="E363" s="18" t="s">
        <v>21</v>
      </c>
      <c r="F363" s="27">
        <v>3</v>
      </c>
      <c r="G363" s="89">
        <v>94.16</v>
      </c>
      <c r="H363" s="89">
        <v>16.71</v>
      </c>
      <c r="I363" s="89">
        <v>77.45</v>
      </c>
      <c r="J363" s="53">
        <v>8003</v>
      </c>
      <c r="K363" s="41">
        <f t="shared" si="14"/>
        <v>9729.66404131698</v>
      </c>
      <c r="L363" s="42">
        <f t="shared" si="15"/>
        <v>753562.48</v>
      </c>
      <c r="M363" s="18"/>
      <c r="N363" s="18" t="s">
        <v>22</v>
      </c>
    </row>
    <row r="364" spans="1:14">
      <c r="A364" s="16">
        <v>346</v>
      </c>
      <c r="B364" s="18" t="s">
        <v>38</v>
      </c>
      <c r="C364" s="25" t="s">
        <v>389</v>
      </c>
      <c r="D364" s="27">
        <v>14</v>
      </c>
      <c r="E364" s="18" t="s">
        <v>21</v>
      </c>
      <c r="F364" s="27">
        <v>3</v>
      </c>
      <c r="G364" s="89">
        <v>94.16</v>
      </c>
      <c r="H364" s="89">
        <v>16.71</v>
      </c>
      <c r="I364" s="89">
        <v>77.45</v>
      </c>
      <c r="J364" s="53">
        <v>7867</v>
      </c>
      <c r="K364" s="41">
        <f t="shared" si="14"/>
        <v>9564.32175597159</v>
      </c>
      <c r="L364" s="42">
        <f t="shared" si="15"/>
        <v>740756.72</v>
      </c>
      <c r="M364" s="18"/>
      <c r="N364" s="18" t="s">
        <v>22</v>
      </c>
    </row>
    <row r="365" spans="1:14">
      <c r="A365" s="26">
        <v>347</v>
      </c>
      <c r="B365" s="18" t="s">
        <v>38</v>
      </c>
      <c r="C365" s="25" t="s">
        <v>390</v>
      </c>
      <c r="D365" s="27">
        <v>15</v>
      </c>
      <c r="E365" s="18" t="s">
        <v>21</v>
      </c>
      <c r="F365" s="19">
        <v>3</v>
      </c>
      <c r="G365" s="89">
        <v>94.16</v>
      </c>
      <c r="H365" s="89">
        <v>16.71</v>
      </c>
      <c r="I365" s="89">
        <v>77.45</v>
      </c>
      <c r="J365" s="53">
        <v>8034</v>
      </c>
      <c r="K365" s="41">
        <f t="shared" si="14"/>
        <v>9767.35235635894</v>
      </c>
      <c r="L365" s="42">
        <f t="shared" si="15"/>
        <v>756481.44</v>
      </c>
      <c r="M365" s="17"/>
      <c r="N365" s="17" t="s">
        <v>22</v>
      </c>
    </row>
    <row r="366" spans="1:14">
      <c r="A366" s="26">
        <v>348</v>
      </c>
      <c r="B366" s="18" t="s">
        <v>38</v>
      </c>
      <c r="C366" s="25" t="s">
        <v>50</v>
      </c>
      <c r="D366" s="27">
        <v>16</v>
      </c>
      <c r="E366" s="18" t="s">
        <v>21</v>
      </c>
      <c r="F366" s="19">
        <v>3</v>
      </c>
      <c r="G366" s="89">
        <v>94.16</v>
      </c>
      <c r="H366" s="89">
        <v>16.71</v>
      </c>
      <c r="I366" s="89">
        <v>77.45</v>
      </c>
      <c r="J366" s="53">
        <v>8034</v>
      </c>
      <c r="K366" s="41">
        <f t="shared" si="14"/>
        <v>9767.35235635894</v>
      </c>
      <c r="L366" s="42">
        <f t="shared" si="15"/>
        <v>756481.44</v>
      </c>
      <c r="M366" s="17"/>
      <c r="N366" s="17" t="s">
        <v>22</v>
      </c>
    </row>
    <row r="367" spans="1:14">
      <c r="A367" s="16">
        <v>349</v>
      </c>
      <c r="B367" s="18" t="s">
        <v>38</v>
      </c>
      <c r="C367" s="25" t="s">
        <v>391</v>
      </c>
      <c r="D367" s="27">
        <v>17</v>
      </c>
      <c r="E367" s="18" t="s">
        <v>21</v>
      </c>
      <c r="F367" s="19">
        <v>3</v>
      </c>
      <c r="G367" s="89">
        <v>94.16</v>
      </c>
      <c r="H367" s="89">
        <v>16.71</v>
      </c>
      <c r="I367" s="89">
        <v>77.45</v>
      </c>
      <c r="J367" s="53">
        <v>8034</v>
      </c>
      <c r="K367" s="41">
        <f t="shared" si="14"/>
        <v>9767.35235635894</v>
      </c>
      <c r="L367" s="42">
        <f t="shared" si="15"/>
        <v>756481.44</v>
      </c>
      <c r="M367" s="17"/>
      <c r="N367" s="17" t="s">
        <v>22</v>
      </c>
    </row>
    <row r="368" spans="1:14">
      <c r="A368" s="16">
        <v>350</v>
      </c>
      <c r="B368" s="18" t="s">
        <v>38</v>
      </c>
      <c r="C368" s="25" t="s">
        <v>392</v>
      </c>
      <c r="D368" s="27">
        <v>18</v>
      </c>
      <c r="E368" s="18" t="s">
        <v>21</v>
      </c>
      <c r="F368" s="19">
        <v>3</v>
      </c>
      <c r="G368" s="89">
        <v>94.16</v>
      </c>
      <c r="H368" s="89">
        <v>16.71</v>
      </c>
      <c r="I368" s="89">
        <v>77.45</v>
      </c>
      <c r="J368" s="53">
        <v>7878</v>
      </c>
      <c r="K368" s="41">
        <f t="shared" si="14"/>
        <v>9577.695029051</v>
      </c>
      <c r="L368" s="42">
        <f t="shared" si="15"/>
        <v>741792.48</v>
      </c>
      <c r="M368" s="17"/>
      <c r="N368" s="17" t="s">
        <v>22</v>
      </c>
    </row>
    <row r="369" spans="1:14">
      <c r="A369" s="16">
        <v>351</v>
      </c>
      <c r="B369" s="18" t="s">
        <v>38</v>
      </c>
      <c r="C369" s="25" t="s">
        <v>393</v>
      </c>
      <c r="D369" s="27">
        <v>19</v>
      </c>
      <c r="E369" s="18" t="s">
        <v>21</v>
      </c>
      <c r="F369" s="19">
        <v>3</v>
      </c>
      <c r="G369" s="89">
        <v>94.16</v>
      </c>
      <c r="H369" s="89">
        <v>16.71</v>
      </c>
      <c r="I369" s="89">
        <v>77.45</v>
      </c>
      <c r="J369" s="53">
        <v>8034</v>
      </c>
      <c r="K369" s="41">
        <f t="shared" si="14"/>
        <v>9767.35235635894</v>
      </c>
      <c r="L369" s="42">
        <f t="shared" si="15"/>
        <v>756481.44</v>
      </c>
      <c r="M369" s="17"/>
      <c r="N369" s="17" t="s">
        <v>22</v>
      </c>
    </row>
    <row r="370" spans="1:14">
      <c r="A370" s="16">
        <v>352</v>
      </c>
      <c r="B370" s="18" t="s">
        <v>38</v>
      </c>
      <c r="C370" s="25" t="s">
        <v>394</v>
      </c>
      <c r="D370" s="27">
        <v>20</v>
      </c>
      <c r="E370" s="18" t="s">
        <v>21</v>
      </c>
      <c r="F370" s="19">
        <v>3</v>
      </c>
      <c r="G370" s="89">
        <v>94.16</v>
      </c>
      <c r="H370" s="89">
        <v>16.71</v>
      </c>
      <c r="I370" s="89">
        <v>77.45</v>
      </c>
      <c r="J370" s="53">
        <v>8034</v>
      </c>
      <c r="K370" s="41">
        <f t="shared" si="14"/>
        <v>9767.35235635894</v>
      </c>
      <c r="L370" s="42">
        <f t="shared" si="15"/>
        <v>756481.44</v>
      </c>
      <c r="M370" s="17"/>
      <c r="N370" s="17" t="s">
        <v>22</v>
      </c>
    </row>
    <row r="371" spans="1:14">
      <c r="A371" s="16">
        <v>353</v>
      </c>
      <c r="B371" s="18" t="s">
        <v>38</v>
      </c>
      <c r="C371" s="25" t="s">
        <v>395</v>
      </c>
      <c r="D371" s="27">
        <v>21</v>
      </c>
      <c r="E371" s="18" t="s">
        <v>21</v>
      </c>
      <c r="F371" s="19">
        <v>3</v>
      </c>
      <c r="G371" s="89">
        <v>94.16</v>
      </c>
      <c r="H371" s="89">
        <v>16.71</v>
      </c>
      <c r="I371" s="89">
        <v>77.45</v>
      </c>
      <c r="J371" s="53">
        <v>7972</v>
      </c>
      <c r="K371" s="41">
        <f t="shared" si="14"/>
        <v>9691.97572627502</v>
      </c>
      <c r="L371" s="42">
        <f t="shared" si="15"/>
        <v>750643.52</v>
      </c>
      <c r="M371" s="17"/>
      <c r="N371" s="17" t="s">
        <v>22</v>
      </c>
    </row>
    <row r="372" spans="1:14">
      <c r="A372" s="16">
        <v>354</v>
      </c>
      <c r="B372" s="18" t="s">
        <v>38</v>
      </c>
      <c r="C372" s="25" t="s">
        <v>396</v>
      </c>
      <c r="D372" s="27">
        <v>22</v>
      </c>
      <c r="E372" s="18" t="s">
        <v>21</v>
      </c>
      <c r="F372" s="19">
        <v>3</v>
      </c>
      <c r="G372" s="89">
        <v>94.16</v>
      </c>
      <c r="H372" s="89">
        <v>16.71</v>
      </c>
      <c r="I372" s="89">
        <v>77.45</v>
      </c>
      <c r="J372" s="53">
        <v>7972</v>
      </c>
      <c r="K372" s="41">
        <f t="shared" si="14"/>
        <v>9691.97572627502</v>
      </c>
      <c r="L372" s="42">
        <f t="shared" si="15"/>
        <v>750643.52</v>
      </c>
      <c r="M372" s="17"/>
      <c r="N372" s="17" t="s">
        <v>22</v>
      </c>
    </row>
    <row r="373" spans="1:14">
      <c r="A373" s="26">
        <v>355</v>
      </c>
      <c r="B373" s="18" t="s">
        <v>38</v>
      </c>
      <c r="C373" s="25" t="s">
        <v>397</v>
      </c>
      <c r="D373" s="27">
        <v>23</v>
      </c>
      <c r="E373" s="18" t="s">
        <v>21</v>
      </c>
      <c r="F373" s="19">
        <v>3</v>
      </c>
      <c r="G373" s="89">
        <v>94.16</v>
      </c>
      <c r="H373" s="89">
        <v>16.71</v>
      </c>
      <c r="I373" s="89">
        <v>77.45</v>
      </c>
      <c r="J373" s="53">
        <v>7972</v>
      </c>
      <c r="K373" s="41">
        <f t="shared" si="14"/>
        <v>9691.97572627502</v>
      </c>
      <c r="L373" s="42">
        <f t="shared" si="15"/>
        <v>750643.52</v>
      </c>
      <c r="M373" s="17"/>
      <c r="N373" s="17" t="s">
        <v>22</v>
      </c>
    </row>
    <row r="374" spans="1:14">
      <c r="A374" s="26">
        <v>356</v>
      </c>
      <c r="B374" s="18" t="s">
        <v>38</v>
      </c>
      <c r="C374" s="25" t="s">
        <v>398</v>
      </c>
      <c r="D374" s="27">
        <v>24</v>
      </c>
      <c r="E374" s="18" t="s">
        <v>21</v>
      </c>
      <c r="F374" s="27">
        <v>3</v>
      </c>
      <c r="G374" s="89">
        <v>94.16</v>
      </c>
      <c r="H374" s="89">
        <v>16.71</v>
      </c>
      <c r="I374" s="89">
        <v>77.45</v>
      </c>
      <c r="J374" s="53">
        <v>7565</v>
      </c>
      <c r="K374" s="41">
        <f t="shared" si="14"/>
        <v>9197.16462233699</v>
      </c>
      <c r="L374" s="42">
        <f t="shared" si="15"/>
        <v>712320.4</v>
      </c>
      <c r="M374" s="18"/>
      <c r="N374" s="18" t="s">
        <v>22</v>
      </c>
    </row>
    <row r="375" spans="1:14">
      <c r="A375" s="21">
        <v>357</v>
      </c>
      <c r="B375" s="22" t="s">
        <v>38</v>
      </c>
      <c r="C375" s="23" t="s">
        <v>399</v>
      </c>
      <c r="D375" s="24">
        <v>2</v>
      </c>
      <c r="E375" s="22" t="s">
        <v>21</v>
      </c>
      <c r="F375" s="24">
        <v>3</v>
      </c>
      <c r="G375" s="88">
        <v>94.46</v>
      </c>
      <c r="H375" s="88">
        <v>16.76</v>
      </c>
      <c r="I375" s="88">
        <v>77.7</v>
      </c>
      <c r="J375" s="45">
        <v>7648</v>
      </c>
      <c r="K375" s="45">
        <f t="shared" si="14"/>
        <v>9297.68442728443</v>
      </c>
      <c r="L375" s="46">
        <f t="shared" si="15"/>
        <v>722430.08</v>
      </c>
      <c r="M375" s="22"/>
      <c r="N375" s="22" t="s">
        <v>22</v>
      </c>
    </row>
    <row r="376" spans="1:14">
      <c r="A376" s="16">
        <v>358</v>
      </c>
      <c r="B376" s="18" t="s">
        <v>38</v>
      </c>
      <c r="C376" s="25" t="s">
        <v>400</v>
      </c>
      <c r="D376" s="27">
        <v>3</v>
      </c>
      <c r="E376" s="18" t="s">
        <v>21</v>
      </c>
      <c r="F376" s="27">
        <v>3</v>
      </c>
      <c r="G376" s="89">
        <v>94.46</v>
      </c>
      <c r="H376" s="89">
        <v>16.76</v>
      </c>
      <c r="I376" s="89">
        <v>77.7</v>
      </c>
      <c r="J376" s="53">
        <v>7700</v>
      </c>
      <c r="K376" s="41">
        <f t="shared" si="14"/>
        <v>9360.9009009009</v>
      </c>
      <c r="L376" s="42">
        <f t="shared" si="15"/>
        <v>727342</v>
      </c>
      <c r="M376" s="18"/>
      <c r="N376" s="18" t="s">
        <v>22</v>
      </c>
    </row>
    <row r="377" spans="1:14">
      <c r="A377" s="16">
        <v>359</v>
      </c>
      <c r="B377" s="18" t="s">
        <v>38</v>
      </c>
      <c r="C377" s="25" t="s">
        <v>401</v>
      </c>
      <c r="D377" s="27">
        <v>4</v>
      </c>
      <c r="E377" s="18" t="s">
        <v>21</v>
      </c>
      <c r="F377" s="27">
        <v>3</v>
      </c>
      <c r="G377" s="89">
        <v>94.46</v>
      </c>
      <c r="H377" s="89">
        <v>16.76</v>
      </c>
      <c r="I377" s="89">
        <v>77.7</v>
      </c>
      <c r="J377" s="53">
        <v>7700</v>
      </c>
      <c r="K377" s="41">
        <f t="shared" si="14"/>
        <v>9360.9009009009</v>
      </c>
      <c r="L377" s="42">
        <f t="shared" si="15"/>
        <v>727342</v>
      </c>
      <c r="M377" s="18"/>
      <c r="N377" s="18" t="s">
        <v>22</v>
      </c>
    </row>
    <row r="378" spans="1:14">
      <c r="A378" s="16">
        <v>360</v>
      </c>
      <c r="B378" s="18" t="s">
        <v>38</v>
      </c>
      <c r="C378" s="25" t="s">
        <v>402</v>
      </c>
      <c r="D378" s="27">
        <v>5</v>
      </c>
      <c r="E378" s="18" t="s">
        <v>21</v>
      </c>
      <c r="F378" s="27">
        <v>3</v>
      </c>
      <c r="G378" s="89">
        <v>94.46</v>
      </c>
      <c r="H378" s="89">
        <v>16.76</v>
      </c>
      <c r="I378" s="89">
        <v>77.7</v>
      </c>
      <c r="J378" s="53">
        <v>7961</v>
      </c>
      <c r="K378" s="41">
        <f t="shared" si="14"/>
        <v>9678.19897039897</v>
      </c>
      <c r="L378" s="42">
        <f t="shared" si="15"/>
        <v>751996.06</v>
      </c>
      <c r="M378" s="18"/>
      <c r="N378" s="18" t="s">
        <v>22</v>
      </c>
    </row>
    <row r="379" spans="1:14">
      <c r="A379" s="16">
        <v>361</v>
      </c>
      <c r="B379" s="18" t="s">
        <v>38</v>
      </c>
      <c r="C379" s="25" t="s">
        <v>403</v>
      </c>
      <c r="D379" s="27">
        <v>6</v>
      </c>
      <c r="E379" s="18" t="s">
        <v>21</v>
      </c>
      <c r="F379" s="27">
        <v>3</v>
      </c>
      <c r="G379" s="89">
        <v>94.46</v>
      </c>
      <c r="H379" s="89">
        <v>16.76</v>
      </c>
      <c r="I379" s="89">
        <v>77.7</v>
      </c>
      <c r="J379" s="53">
        <v>7961</v>
      </c>
      <c r="K379" s="41">
        <f t="shared" si="14"/>
        <v>9678.19897039897</v>
      </c>
      <c r="L379" s="42">
        <f t="shared" si="15"/>
        <v>751996.06</v>
      </c>
      <c r="M379" s="18"/>
      <c r="N379" s="18" t="s">
        <v>22</v>
      </c>
    </row>
    <row r="380" spans="1:14">
      <c r="A380" s="16">
        <v>362</v>
      </c>
      <c r="B380" s="18" t="s">
        <v>38</v>
      </c>
      <c r="C380" s="25" t="s">
        <v>404</v>
      </c>
      <c r="D380" s="27">
        <v>7</v>
      </c>
      <c r="E380" s="18" t="s">
        <v>21</v>
      </c>
      <c r="F380" s="27">
        <v>3</v>
      </c>
      <c r="G380" s="89">
        <v>94.46</v>
      </c>
      <c r="H380" s="89">
        <v>16.76</v>
      </c>
      <c r="I380" s="89">
        <v>77.7</v>
      </c>
      <c r="J380" s="53">
        <v>7992</v>
      </c>
      <c r="K380" s="41">
        <f t="shared" si="14"/>
        <v>9715.88571428571</v>
      </c>
      <c r="L380" s="42">
        <f t="shared" si="15"/>
        <v>754924.32</v>
      </c>
      <c r="M380" s="18"/>
      <c r="N380" s="18" t="s">
        <v>22</v>
      </c>
    </row>
    <row r="381" spans="1:14">
      <c r="A381" s="26">
        <v>363</v>
      </c>
      <c r="B381" s="18" t="s">
        <v>38</v>
      </c>
      <c r="C381" s="25" t="s">
        <v>405</v>
      </c>
      <c r="D381" s="27">
        <v>8</v>
      </c>
      <c r="E381" s="18" t="s">
        <v>21</v>
      </c>
      <c r="F381" s="27">
        <v>3</v>
      </c>
      <c r="G381" s="89">
        <v>94.46</v>
      </c>
      <c r="H381" s="89">
        <v>16.76</v>
      </c>
      <c r="I381" s="89">
        <v>77.7</v>
      </c>
      <c r="J381" s="53">
        <v>7992</v>
      </c>
      <c r="K381" s="41">
        <f t="shared" si="14"/>
        <v>9715.88571428571</v>
      </c>
      <c r="L381" s="42">
        <f t="shared" si="15"/>
        <v>754924.32</v>
      </c>
      <c r="M381" s="18"/>
      <c r="N381" s="18" t="s">
        <v>22</v>
      </c>
    </row>
    <row r="382" spans="1:14">
      <c r="A382" s="26">
        <v>364</v>
      </c>
      <c r="B382" s="18" t="s">
        <v>38</v>
      </c>
      <c r="C382" s="25" t="s">
        <v>406</v>
      </c>
      <c r="D382" s="27">
        <v>9</v>
      </c>
      <c r="E382" s="18" t="s">
        <v>21</v>
      </c>
      <c r="F382" s="27">
        <v>3</v>
      </c>
      <c r="G382" s="89">
        <v>94.46</v>
      </c>
      <c r="H382" s="89">
        <v>16.76</v>
      </c>
      <c r="I382" s="89">
        <v>77.7</v>
      </c>
      <c r="J382" s="53">
        <v>8086</v>
      </c>
      <c r="K382" s="41">
        <f t="shared" si="14"/>
        <v>9830.16164736165</v>
      </c>
      <c r="L382" s="42">
        <f t="shared" si="15"/>
        <v>763803.56</v>
      </c>
      <c r="M382" s="18"/>
      <c r="N382" s="18" t="s">
        <v>22</v>
      </c>
    </row>
    <row r="383" spans="1:14">
      <c r="A383" s="16">
        <v>365</v>
      </c>
      <c r="B383" s="18" t="s">
        <v>38</v>
      </c>
      <c r="C383" s="25" t="s">
        <v>51</v>
      </c>
      <c r="D383" s="27">
        <v>10</v>
      </c>
      <c r="E383" s="18" t="s">
        <v>21</v>
      </c>
      <c r="F383" s="27">
        <v>3</v>
      </c>
      <c r="G383" s="89">
        <v>94.46</v>
      </c>
      <c r="H383" s="89">
        <v>16.76</v>
      </c>
      <c r="I383" s="89">
        <v>77.7</v>
      </c>
      <c r="J383" s="53">
        <v>8086</v>
      </c>
      <c r="K383" s="41">
        <f t="shared" si="14"/>
        <v>9830.16164736165</v>
      </c>
      <c r="L383" s="42">
        <f t="shared" si="15"/>
        <v>763803.56</v>
      </c>
      <c r="M383" s="18"/>
      <c r="N383" s="18" t="s">
        <v>22</v>
      </c>
    </row>
    <row r="384" spans="1:14">
      <c r="A384" s="16">
        <v>366</v>
      </c>
      <c r="B384" s="18" t="s">
        <v>38</v>
      </c>
      <c r="C384" s="25" t="s">
        <v>407</v>
      </c>
      <c r="D384" s="27">
        <v>11</v>
      </c>
      <c r="E384" s="18" t="s">
        <v>21</v>
      </c>
      <c r="F384" s="27">
        <v>3</v>
      </c>
      <c r="G384" s="89">
        <v>94.46</v>
      </c>
      <c r="H384" s="89">
        <v>16.76</v>
      </c>
      <c r="I384" s="89">
        <v>77.7</v>
      </c>
      <c r="J384" s="53">
        <v>8086</v>
      </c>
      <c r="K384" s="41">
        <f t="shared" si="14"/>
        <v>9830.16164736165</v>
      </c>
      <c r="L384" s="42">
        <f t="shared" si="15"/>
        <v>763803.56</v>
      </c>
      <c r="M384" s="18"/>
      <c r="N384" s="18" t="s">
        <v>22</v>
      </c>
    </row>
    <row r="385" spans="1:14">
      <c r="A385" s="16">
        <v>367</v>
      </c>
      <c r="B385" s="18" t="s">
        <v>38</v>
      </c>
      <c r="C385" s="25" t="s">
        <v>408</v>
      </c>
      <c r="D385" s="27">
        <v>12</v>
      </c>
      <c r="E385" s="18" t="s">
        <v>21</v>
      </c>
      <c r="F385" s="27">
        <v>3</v>
      </c>
      <c r="G385" s="89">
        <v>94.46</v>
      </c>
      <c r="H385" s="89">
        <v>16.76</v>
      </c>
      <c r="I385" s="89">
        <v>77.7</v>
      </c>
      <c r="J385" s="53">
        <v>8086</v>
      </c>
      <c r="K385" s="41">
        <f t="shared" si="14"/>
        <v>9830.16164736165</v>
      </c>
      <c r="L385" s="42">
        <f t="shared" si="15"/>
        <v>763803.56</v>
      </c>
      <c r="M385" s="18"/>
      <c r="N385" s="18" t="s">
        <v>22</v>
      </c>
    </row>
    <row r="386" spans="1:14">
      <c r="A386" s="16">
        <v>368</v>
      </c>
      <c r="B386" s="18" t="s">
        <v>38</v>
      </c>
      <c r="C386" s="25" t="s">
        <v>409</v>
      </c>
      <c r="D386" s="27">
        <v>13</v>
      </c>
      <c r="E386" s="18" t="s">
        <v>21</v>
      </c>
      <c r="F386" s="27">
        <v>3</v>
      </c>
      <c r="G386" s="89">
        <v>94.46</v>
      </c>
      <c r="H386" s="89">
        <v>16.76</v>
      </c>
      <c r="I386" s="89">
        <v>77.7</v>
      </c>
      <c r="J386" s="53">
        <v>8086</v>
      </c>
      <c r="K386" s="41">
        <f t="shared" si="14"/>
        <v>9830.16164736165</v>
      </c>
      <c r="L386" s="42">
        <f t="shared" si="15"/>
        <v>763803.56</v>
      </c>
      <c r="M386" s="18"/>
      <c r="N386" s="18" t="s">
        <v>22</v>
      </c>
    </row>
    <row r="387" spans="1:14">
      <c r="A387" s="16">
        <v>369</v>
      </c>
      <c r="B387" s="18" t="s">
        <v>38</v>
      </c>
      <c r="C387" s="25" t="s">
        <v>410</v>
      </c>
      <c r="D387" s="27">
        <v>14</v>
      </c>
      <c r="E387" s="18" t="s">
        <v>21</v>
      </c>
      <c r="F387" s="27">
        <v>3</v>
      </c>
      <c r="G387" s="89">
        <v>94.46</v>
      </c>
      <c r="H387" s="89">
        <v>16.76</v>
      </c>
      <c r="I387" s="89">
        <v>77.7</v>
      </c>
      <c r="J387" s="53">
        <v>7951</v>
      </c>
      <c r="K387" s="41">
        <f t="shared" si="14"/>
        <v>9666.04195624196</v>
      </c>
      <c r="L387" s="42">
        <f t="shared" si="15"/>
        <v>751051.46</v>
      </c>
      <c r="M387" s="18"/>
      <c r="N387" s="18" t="s">
        <v>22</v>
      </c>
    </row>
    <row r="388" spans="1:14">
      <c r="A388" s="16">
        <v>370</v>
      </c>
      <c r="B388" s="18" t="s">
        <v>38</v>
      </c>
      <c r="C388" s="25" t="s">
        <v>411</v>
      </c>
      <c r="D388" s="27">
        <v>15</v>
      </c>
      <c r="E388" s="18" t="s">
        <v>21</v>
      </c>
      <c r="F388" s="27">
        <v>3</v>
      </c>
      <c r="G388" s="89">
        <v>94.46</v>
      </c>
      <c r="H388" s="89">
        <v>16.76</v>
      </c>
      <c r="I388" s="89">
        <v>77.7</v>
      </c>
      <c r="J388" s="53">
        <v>8118</v>
      </c>
      <c r="K388" s="41">
        <f t="shared" si="14"/>
        <v>9869.06409266409</v>
      </c>
      <c r="L388" s="42">
        <f t="shared" si="15"/>
        <v>766826.28</v>
      </c>
      <c r="M388" s="18"/>
      <c r="N388" s="18" t="s">
        <v>22</v>
      </c>
    </row>
    <row r="389" spans="1:14">
      <c r="A389" s="26">
        <v>371</v>
      </c>
      <c r="B389" s="18" t="s">
        <v>38</v>
      </c>
      <c r="C389" s="25" t="s">
        <v>52</v>
      </c>
      <c r="D389" s="27">
        <v>16</v>
      </c>
      <c r="E389" s="18" t="s">
        <v>21</v>
      </c>
      <c r="F389" s="27">
        <v>3</v>
      </c>
      <c r="G389" s="89">
        <v>94.46</v>
      </c>
      <c r="H389" s="89">
        <v>16.76</v>
      </c>
      <c r="I389" s="89">
        <v>77.7</v>
      </c>
      <c r="J389" s="53">
        <v>8118</v>
      </c>
      <c r="K389" s="41">
        <f t="shared" si="14"/>
        <v>9869.06409266409</v>
      </c>
      <c r="L389" s="42">
        <f t="shared" si="15"/>
        <v>766826.28</v>
      </c>
      <c r="M389" s="18"/>
      <c r="N389" s="18" t="s">
        <v>22</v>
      </c>
    </row>
    <row r="390" spans="1:14">
      <c r="A390" s="26">
        <v>372</v>
      </c>
      <c r="B390" s="18" t="s">
        <v>38</v>
      </c>
      <c r="C390" s="25" t="s">
        <v>412</v>
      </c>
      <c r="D390" s="27">
        <v>17</v>
      </c>
      <c r="E390" s="18" t="s">
        <v>21</v>
      </c>
      <c r="F390" s="27">
        <v>3</v>
      </c>
      <c r="G390" s="89">
        <v>94.46</v>
      </c>
      <c r="H390" s="89">
        <v>16.76</v>
      </c>
      <c r="I390" s="89">
        <v>77.7</v>
      </c>
      <c r="J390" s="53">
        <v>8118</v>
      </c>
      <c r="K390" s="41">
        <f t="shared" si="14"/>
        <v>9869.06409266409</v>
      </c>
      <c r="L390" s="42">
        <f t="shared" si="15"/>
        <v>766826.28</v>
      </c>
      <c r="M390" s="18"/>
      <c r="N390" s="18" t="s">
        <v>22</v>
      </c>
    </row>
    <row r="391" spans="1:14">
      <c r="A391" s="16">
        <v>373</v>
      </c>
      <c r="B391" s="18" t="s">
        <v>38</v>
      </c>
      <c r="C391" s="25" t="s">
        <v>413</v>
      </c>
      <c r="D391" s="27">
        <v>18</v>
      </c>
      <c r="E391" s="18" t="s">
        <v>21</v>
      </c>
      <c r="F391" s="27">
        <v>3</v>
      </c>
      <c r="G391" s="89">
        <v>94.46</v>
      </c>
      <c r="H391" s="89">
        <v>16.76</v>
      </c>
      <c r="I391" s="89">
        <v>77.7</v>
      </c>
      <c r="J391" s="53">
        <v>7961</v>
      </c>
      <c r="K391" s="41">
        <f t="shared" si="14"/>
        <v>9678.19897039897</v>
      </c>
      <c r="L391" s="42">
        <f t="shared" si="15"/>
        <v>751996.06</v>
      </c>
      <c r="M391" s="18"/>
      <c r="N391" s="18" t="s">
        <v>22</v>
      </c>
    </row>
    <row r="392" spans="1:14">
      <c r="A392" s="16">
        <v>374</v>
      </c>
      <c r="B392" s="18" t="s">
        <v>38</v>
      </c>
      <c r="C392" s="25" t="s">
        <v>414</v>
      </c>
      <c r="D392" s="27">
        <v>19</v>
      </c>
      <c r="E392" s="18" t="s">
        <v>21</v>
      </c>
      <c r="F392" s="27">
        <v>3</v>
      </c>
      <c r="G392" s="89">
        <v>94.46</v>
      </c>
      <c r="H392" s="89">
        <v>16.76</v>
      </c>
      <c r="I392" s="89">
        <v>77.7</v>
      </c>
      <c r="J392" s="53">
        <v>8118</v>
      </c>
      <c r="K392" s="41">
        <f t="shared" si="14"/>
        <v>9869.06409266409</v>
      </c>
      <c r="L392" s="42">
        <f t="shared" si="15"/>
        <v>766826.28</v>
      </c>
      <c r="M392" s="18"/>
      <c r="N392" s="18" t="s">
        <v>22</v>
      </c>
    </row>
    <row r="393" spans="1:14">
      <c r="A393" s="16">
        <v>375</v>
      </c>
      <c r="B393" s="18" t="s">
        <v>38</v>
      </c>
      <c r="C393" s="25" t="s">
        <v>415</v>
      </c>
      <c r="D393" s="27">
        <v>20</v>
      </c>
      <c r="E393" s="18" t="s">
        <v>21</v>
      </c>
      <c r="F393" s="27">
        <v>3</v>
      </c>
      <c r="G393" s="89">
        <v>94.46</v>
      </c>
      <c r="H393" s="89">
        <v>16.76</v>
      </c>
      <c r="I393" s="89">
        <v>77.7</v>
      </c>
      <c r="J393" s="53">
        <v>8118</v>
      </c>
      <c r="K393" s="41">
        <f t="shared" si="14"/>
        <v>9869.06409266409</v>
      </c>
      <c r="L393" s="42">
        <f t="shared" si="15"/>
        <v>766826.28</v>
      </c>
      <c r="M393" s="18"/>
      <c r="N393" s="18" t="s">
        <v>22</v>
      </c>
    </row>
    <row r="394" spans="1:14">
      <c r="A394" s="16">
        <v>376</v>
      </c>
      <c r="B394" s="18" t="s">
        <v>38</v>
      </c>
      <c r="C394" s="25" t="s">
        <v>416</v>
      </c>
      <c r="D394" s="27">
        <v>21</v>
      </c>
      <c r="E394" s="18" t="s">
        <v>21</v>
      </c>
      <c r="F394" s="27">
        <v>3</v>
      </c>
      <c r="G394" s="89">
        <v>94.46</v>
      </c>
      <c r="H394" s="89">
        <v>16.76</v>
      </c>
      <c r="I394" s="89">
        <v>77.7</v>
      </c>
      <c r="J394" s="53">
        <v>8055</v>
      </c>
      <c r="K394" s="41">
        <f t="shared" si="14"/>
        <v>9792.4749034749</v>
      </c>
      <c r="L394" s="42">
        <f t="shared" si="15"/>
        <v>760875.3</v>
      </c>
      <c r="M394" s="18"/>
      <c r="N394" s="18" t="s">
        <v>22</v>
      </c>
    </row>
    <row r="395" spans="1:14">
      <c r="A395" s="16">
        <v>377</v>
      </c>
      <c r="B395" s="18" t="s">
        <v>38</v>
      </c>
      <c r="C395" s="25" t="s">
        <v>417</v>
      </c>
      <c r="D395" s="27">
        <v>22</v>
      </c>
      <c r="E395" s="18" t="s">
        <v>21</v>
      </c>
      <c r="F395" s="27">
        <v>3</v>
      </c>
      <c r="G395" s="89">
        <v>94.46</v>
      </c>
      <c r="H395" s="89">
        <v>16.76</v>
      </c>
      <c r="I395" s="89">
        <v>77.7</v>
      </c>
      <c r="J395" s="53">
        <v>8055</v>
      </c>
      <c r="K395" s="41">
        <f t="shared" si="14"/>
        <v>9792.4749034749</v>
      </c>
      <c r="L395" s="42">
        <f t="shared" si="15"/>
        <v>760875.3</v>
      </c>
      <c r="M395" s="18"/>
      <c r="N395" s="18" t="s">
        <v>22</v>
      </c>
    </row>
    <row r="396" spans="1:14">
      <c r="A396" s="16">
        <v>378</v>
      </c>
      <c r="B396" s="18" t="s">
        <v>38</v>
      </c>
      <c r="C396" s="25" t="s">
        <v>418</v>
      </c>
      <c r="D396" s="27">
        <v>23</v>
      </c>
      <c r="E396" s="18" t="s">
        <v>21</v>
      </c>
      <c r="F396" s="27">
        <v>3</v>
      </c>
      <c r="G396" s="89">
        <v>94.46</v>
      </c>
      <c r="H396" s="89">
        <v>16.76</v>
      </c>
      <c r="I396" s="89">
        <v>77.7</v>
      </c>
      <c r="J396" s="53">
        <v>8055</v>
      </c>
      <c r="K396" s="41">
        <f t="shared" si="14"/>
        <v>9792.4749034749</v>
      </c>
      <c r="L396" s="42">
        <f t="shared" si="15"/>
        <v>760875.3</v>
      </c>
      <c r="M396" s="18"/>
      <c r="N396" s="18" t="s">
        <v>22</v>
      </c>
    </row>
    <row r="397" spans="1:14">
      <c r="A397" s="26">
        <v>379</v>
      </c>
      <c r="B397" s="18" t="s">
        <v>38</v>
      </c>
      <c r="C397" s="25" t="s">
        <v>419</v>
      </c>
      <c r="D397" s="27">
        <v>24</v>
      </c>
      <c r="E397" s="18" t="s">
        <v>21</v>
      </c>
      <c r="F397" s="27">
        <v>3</v>
      </c>
      <c r="G397" s="89">
        <v>94.46</v>
      </c>
      <c r="H397" s="89">
        <v>16.76</v>
      </c>
      <c r="I397" s="89">
        <v>77.7</v>
      </c>
      <c r="J397" s="53">
        <v>7648</v>
      </c>
      <c r="K397" s="41">
        <f t="shared" si="14"/>
        <v>9297.68442728443</v>
      </c>
      <c r="L397" s="42">
        <f t="shared" si="15"/>
        <v>722430.08</v>
      </c>
      <c r="M397" s="18"/>
      <c r="N397" s="18" t="s">
        <v>22</v>
      </c>
    </row>
    <row r="398" spans="1:14">
      <c r="A398" s="21">
        <v>380</v>
      </c>
      <c r="B398" s="22" t="s">
        <v>38</v>
      </c>
      <c r="C398" s="23" t="s">
        <v>420</v>
      </c>
      <c r="D398" s="24">
        <v>2</v>
      </c>
      <c r="E398" s="22" t="s">
        <v>21</v>
      </c>
      <c r="F398" s="24">
        <v>3</v>
      </c>
      <c r="G398" s="23">
        <v>96.37</v>
      </c>
      <c r="H398" s="23">
        <v>17.1</v>
      </c>
      <c r="I398" s="23">
        <v>79.27</v>
      </c>
      <c r="J398" s="45">
        <v>7721</v>
      </c>
      <c r="K398" s="45">
        <f t="shared" si="14"/>
        <v>9386.56200327993</v>
      </c>
      <c r="L398" s="46">
        <f t="shared" si="15"/>
        <v>744072.77</v>
      </c>
      <c r="M398" s="22"/>
      <c r="N398" s="22" t="s">
        <v>22</v>
      </c>
    </row>
    <row r="399" spans="1:14">
      <c r="A399" s="16">
        <v>381</v>
      </c>
      <c r="B399" s="18" t="s">
        <v>38</v>
      </c>
      <c r="C399" s="25" t="s">
        <v>421</v>
      </c>
      <c r="D399" s="27">
        <v>3</v>
      </c>
      <c r="E399" s="18" t="s">
        <v>21</v>
      </c>
      <c r="F399" s="27">
        <v>3</v>
      </c>
      <c r="G399" s="20">
        <v>96.37</v>
      </c>
      <c r="H399" s="20">
        <v>17.1</v>
      </c>
      <c r="I399" s="20">
        <v>79.27</v>
      </c>
      <c r="J399" s="53">
        <v>7773</v>
      </c>
      <c r="K399" s="41">
        <f t="shared" si="14"/>
        <v>9449.77936167529</v>
      </c>
      <c r="L399" s="42">
        <f t="shared" si="15"/>
        <v>749084.01</v>
      </c>
      <c r="M399" s="18"/>
      <c r="N399" s="18" t="s">
        <v>22</v>
      </c>
    </row>
    <row r="400" spans="1:14">
      <c r="A400" s="16">
        <v>382</v>
      </c>
      <c r="B400" s="18" t="s">
        <v>38</v>
      </c>
      <c r="C400" s="25" t="s">
        <v>422</v>
      </c>
      <c r="D400" s="27">
        <v>4</v>
      </c>
      <c r="E400" s="18" t="s">
        <v>21</v>
      </c>
      <c r="F400" s="27">
        <v>3</v>
      </c>
      <c r="G400" s="20">
        <v>96.37</v>
      </c>
      <c r="H400" s="20">
        <v>17.1</v>
      </c>
      <c r="I400" s="20">
        <v>79.27</v>
      </c>
      <c r="J400" s="53">
        <v>7773</v>
      </c>
      <c r="K400" s="41">
        <f t="shared" si="14"/>
        <v>9449.77936167529</v>
      </c>
      <c r="L400" s="42">
        <f t="shared" si="15"/>
        <v>749084.01</v>
      </c>
      <c r="M400" s="18"/>
      <c r="N400" s="18" t="s">
        <v>22</v>
      </c>
    </row>
    <row r="401" spans="1:14">
      <c r="A401" s="16">
        <v>383</v>
      </c>
      <c r="B401" s="18" t="s">
        <v>38</v>
      </c>
      <c r="C401" s="25" t="s">
        <v>53</v>
      </c>
      <c r="D401" s="27">
        <v>5</v>
      </c>
      <c r="E401" s="18" t="s">
        <v>21</v>
      </c>
      <c r="F401" s="27">
        <v>3</v>
      </c>
      <c r="G401" s="20">
        <v>96.37</v>
      </c>
      <c r="H401" s="20">
        <v>17.1</v>
      </c>
      <c r="I401" s="20">
        <v>79.27</v>
      </c>
      <c r="J401" s="53">
        <v>8034</v>
      </c>
      <c r="K401" s="41">
        <f t="shared" si="14"/>
        <v>9767.08187208276</v>
      </c>
      <c r="L401" s="42">
        <f t="shared" si="15"/>
        <v>774236.58</v>
      </c>
      <c r="M401" s="18"/>
      <c r="N401" s="18" t="s">
        <v>22</v>
      </c>
    </row>
    <row r="402" spans="1:14">
      <c r="A402" s="26">
        <v>384</v>
      </c>
      <c r="B402" s="18" t="s">
        <v>38</v>
      </c>
      <c r="C402" s="25" t="s">
        <v>423</v>
      </c>
      <c r="D402" s="27">
        <v>6</v>
      </c>
      <c r="E402" s="18" t="s">
        <v>21</v>
      </c>
      <c r="F402" s="27">
        <v>3</v>
      </c>
      <c r="G402" s="20">
        <v>96.37</v>
      </c>
      <c r="H402" s="20">
        <v>17.1</v>
      </c>
      <c r="I402" s="20">
        <v>79.27</v>
      </c>
      <c r="J402" s="53">
        <v>8034</v>
      </c>
      <c r="K402" s="41">
        <f t="shared" si="14"/>
        <v>9767.08187208276</v>
      </c>
      <c r="L402" s="42">
        <f t="shared" si="15"/>
        <v>774236.58</v>
      </c>
      <c r="M402" s="18"/>
      <c r="N402" s="18" t="s">
        <v>22</v>
      </c>
    </row>
    <row r="403" spans="1:14">
      <c r="A403" s="26">
        <v>385</v>
      </c>
      <c r="B403" s="18" t="s">
        <v>38</v>
      </c>
      <c r="C403" s="25" t="s">
        <v>424</v>
      </c>
      <c r="D403" s="27">
        <v>7</v>
      </c>
      <c r="E403" s="18" t="s">
        <v>21</v>
      </c>
      <c r="F403" s="27">
        <v>3</v>
      </c>
      <c r="G403" s="20">
        <v>96.37</v>
      </c>
      <c r="H403" s="20">
        <v>17.1</v>
      </c>
      <c r="I403" s="20">
        <v>79.27</v>
      </c>
      <c r="J403" s="53">
        <v>8065</v>
      </c>
      <c r="K403" s="41">
        <f t="shared" ref="K403:K444" si="16">SUM(L403/I403)</f>
        <v>9804.76914343383</v>
      </c>
      <c r="L403" s="42">
        <f t="shared" ref="L403:L443" si="17">SUM(G403*J403)</f>
        <v>777224.05</v>
      </c>
      <c r="M403" s="18"/>
      <c r="N403" s="18" t="s">
        <v>22</v>
      </c>
    </row>
    <row r="404" spans="1:14">
      <c r="A404" s="16">
        <v>386</v>
      </c>
      <c r="B404" s="18" t="s">
        <v>38</v>
      </c>
      <c r="C404" s="25" t="s">
        <v>425</v>
      </c>
      <c r="D404" s="27">
        <v>8</v>
      </c>
      <c r="E404" s="18" t="s">
        <v>21</v>
      </c>
      <c r="F404" s="27">
        <v>3</v>
      </c>
      <c r="G404" s="20">
        <v>96.37</v>
      </c>
      <c r="H404" s="20">
        <v>17.1</v>
      </c>
      <c r="I404" s="20">
        <v>79.27</v>
      </c>
      <c r="J404" s="53">
        <v>8065</v>
      </c>
      <c r="K404" s="41">
        <f t="shared" si="16"/>
        <v>9804.76914343383</v>
      </c>
      <c r="L404" s="42">
        <f t="shared" si="17"/>
        <v>777224.05</v>
      </c>
      <c r="M404" s="18"/>
      <c r="N404" s="18" t="s">
        <v>22</v>
      </c>
    </row>
    <row r="405" spans="1:14">
      <c r="A405" s="16">
        <v>387</v>
      </c>
      <c r="B405" s="18" t="s">
        <v>38</v>
      </c>
      <c r="C405" s="25" t="s">
        <v>426</v>
      </c>
      <c r="D405" s="27">
        <v>9</v>
      </c>
      <c r="E405" s="17" t="s">
        <v>21</v>
      </c>
      <c r="F405" s="19">
        <v>3</v>
      </c>
      <c r="G405" s="20">
        <v>96.37</v>
      </c>
      <c r="H405" s="20">
        <v>17.1</v>
      </c>
      <c r="I405" s="20">
        <v>79.27</v>
      </c>
      <c r="J405" s="53">
        <v>8159</v>
      </c>
      <c r="K405" s="41">
        <f t="shared" si="16"/>
        <v>9919.04667591775</v>
      </c>
      <c r="L405" s="42">
        <f t="shared" si="17"/>
        <v>786282.83</v>
      </c>
      <c r="M405" s="17"/>
      <c r="N405" s="17" t="s">
        <v>22</v>
      </c>
    </row>
    <row r="406" spans="1:14">
      <c r="A406" s="16">
        <v>388</v>
      </c>
      <c r="B406" s="18" t="s">
        <v>38</v>
      </c>
      <c r="C406" s="25" t="s">
        <v>427</v>
      </c>
      <c r="D406" s="27">
        <v>10</v>
      </c>
      <c r="E406" s="17" t="s">
        <v>21</v>
      </c>
      <c r="F406" s="19">
        <v>3</v>
      </c>
      <c r="G406" s="20">
        <v>96.37</v>
      </c>
      <c r="H406" s="20">
        <v>17.1</v>
      </c>
      <c r="I406" s="20">
        <v>79.27</v>
      </c>
      <c r="J406" s="53">
        <v>8159</v>
      </c>
      <c r="K406" s="41">
        <f t="shared" si="16"/>
        <v>9919.04667591775</v>
      </c>
      <c r="L406" s="42">
        <f t="shared" si="17"/>
        <v>786282.83</v>
      </c>
      <c r="M406" s="17"/>
      <c r="N406" s="17" t="s">
        <v>22</v>
      </c>
    </row>
    <row r="407" spans="1:14">
      <c r="A407" s="16">
        <v>389</v>
      </c>
      <c r="B407" s="18" t="s">
        <v>38</v>
      </c>
      <c r="C407" s="25" t="s">
        <v>428</v>
      </c>
      <c r="D407" s="27">
        <v>11</v>
      </c>
      <c r="E407" s="17" t="s">
        <v>21</v>
      </c>
      <c r="F407" s="19">
        <v>3</v>
      </c>
      <c r="G407" s="20">
        <v>96.37</v>
      </c>
      <c r="H407" s="20">
        <v>17.1</v>
      </c>
      <c r="I407" s="20">
        <v>79.27</v>
      </c>
      <c r="J407" s="53">
        <v>8159</v>
      </c>
      <c r="K407" s="41">
        <f t="shared" si="16"/>
        <v>9919.04667591775</v>
      </c>
      <c r="L407" s="42">
        <f t="shared" si="17"/>
        <v>786282.83</v>
      </c>
      <c r="M407" s="17"/>
      <c r="N407" s="17" t="s">
        <v>22</v>
      </c>
    </row>
    <row r="408" spans="1:14">
      <c r="A408" s="16">
        <v>390</v>
      </c>
      <c r="B408" s="18" t="s">
        <v>38</v>
      </c>
      <c r="C408" s="25" t="s">
        <v>429</v>
      </c>
      <c r="D408" s="27">
        <v>12</v>
      </c>
      <c r="E408" s="18" t="s">
        <v>21</v>
      </c>
      <c r="F408" s="27">
        <v>3</v>
      </c>
      <c r="G408" s="20">
        <v>96.37</v>
      </c>
      <c r="H408" s="20">
        <v>17.1</v>
      </c>
      <c r="I408" s="20">
        <v>79.27</v>
      </c>
      <c r="J408" s="53">
        <v>8159</v>
      </c>
      <c r="K408" s="41">
        <f t="shared" si="16"/>
        <v>9919.04667591775</v>
      </c>
      <c r="L408" s="42">
        <f t="shared" si="17"/>
        <v>786282.83</v>
      </c>
      <c r="M408" s="18"/>
      <c r="N408" s="18" t="s">
        <v>22</v>
      </c>
    </row>
    <row r="409" spans="1:14">
      <c r="A409" s="16">
        <v>391</v>
      </c>
      <c r="B409" s="18" t="s">
        <v>38</v>
      </c>
      <c r="C409" s="25" t="s">
        <v>430</v>
      </c>
      <c r="D409" s="27">
        <v>13</v>
      </c>
      <c r="E409" s="18" t="s">
        <v>21</v>
      </c>
      <c r="F409" s="27">
        <v>3</v>
      </c>
      <c r="G409" s="20">
        <v>96.37</v>
      </c>
      <c r="H409" s="20">
        <v>17.1</v>
      </c>
      <c r="I409" s="20">
        <v>79.27</v>
      </c>
      <c r="J409" s="53">
        <v>8159</v>
      </c>
      <c r="K409" s="41">
        <f t="shared" si="16"/>
        <v>9919.04667591775</v>
      </c>
      <c r="L409" s="42">
        <f t="shared" si="17"/>
        <v>786282.83</v>
      </c>
      <c r="M409" s="18"/>
      <c r="N409" s="18" t="s">
        <v>22</v>
      </c>
    </row>
    <row r="410" spans="1:14">
      <c r="A410" s="26">
        <v>392</v>
      </c>
      <c r="B410" s="18" t="s">
        <v>38</v>
      </c>
      <c r="C410" s="25" t="s">
        <v>431</v>
      </c>
      <c r="D410" s="27">
        <v>14</v>
      </c>
      <c r="E410" s="18" t="s">
        <v>21</v>
      </c>
      <c r="F410" s="27">
        <v>3</v>
      </c>
      <c r="G410" s="20">
        <v>96.37</v>
      </c>
      <c r="H410" s="20">
        <v>17.1</v>
      </c>
      <c r="I410" s="20">
        <v>79.27</v>
      </c>
      <c r="J410" s="53">
        <v>8024</v>
      </c>
      <c r="K410" s="41">
        <f t="shared" si="16"/>
        <v>9754.92468777596</v>
      </c>
      <c r="L410" s="42">
        <f t="shared" si="17"/>
        <v>773272.88</v>
      </c>
      <c r="M410" s="18"/>
      <c r="N410" s="18" t="s">
        <v>22</v>
      </c>
    </row>
    <row r="411" spans="1:14">
      <c r="A411" s="26">
        <v>393</v>
      </c>
      <c r="B411" s="18" t="s">
        <v>38</v>
      </c>
      <c r="C411" s="25" t="s">
        <v>432</v>
      </c>
      <c r="D411" s="27">
        <v>15</v>
      </c>
      <c r="E411" s="18" t="s">
        <v>21</v>
      </c>
      <c r="F411" s="27">
        <v>3</v>
      </c>
      <c r="G411" s="20">
        <v>96.37</v>
      </c>
      <c r="H411" s="20">
        <v>17.1</v>
      </c>
      <c r="I411" s="20">
        <v>79.27</v>
      </c>
      <c r="J411" s="53">
        <v>8191</v>
      </c>
      <c r="K411" s="41">
        <f t="shared" si="16"/>
        <v>9957.94966569951</v>
      </c>
      <c r="L411" s="42">
        <f t="shared" si="17"/>
        <v>789366.67</v>
      </c>
      <c r="M411" s="18"/>
      <c r="N411" s="18" t="s">
        <v>22</v>
      </c>
    </row>
    <row r="412" spans="1:14">
      <c r="A412" s="16">
        <v>394</v>
      </c>
      <c r="B412" s="18" t="s">
        <v>38</v>
      </c>
      <c r="C412" s="25" t="s">
        <v>54</v>
      </c>
      <c r="D412" s="27">
        <v>16</v>
      </c>
      <c r="E412" s="18" t="s">
        <v>21</v>
      </c>
      <c r="F412" s="27">
        <v>3</v>
      </c>
      <c r="G412" s="20">
        <v>96.37</v>
      </c>
      <c r="H412" s="20">
        <v>17.1</v>
      </c>
      <c r="I412" s="20">
        <v>79.27</v>
      </c>
      <c r="J412" s="53">
        <v>8191</v>
      </c>
      <c r="K412" s="41">
        <f t="shared" si="16"/>
        <v>9957.94966569951</v>
      </c>
      <c r="L412" s="42">
        <f t="shared" si="17"/>
        <v>789366.67</v>
      </c>
      <c r="M412" s="18"/>
      <c r="N412" s="18" t="s">
        <v>22</v>
      </c>
    </row>
    <row r="413" spans="1:14">
      <c r="A413" s="16">
        <v>395</v>
      </c>
      <c r="B413" s="18" t="s">
        <v>38</v>
      </c>
      <c r="C413" s="25" t="s">
        <v>433</v>
      </c>
      <c r="D413" s="27">
        <v>17</v>
      </c>
      <c r="E413" s="18" t="s">
        <v>21</v>
      </c>
      <c r="F413" s="27">
        <v>3</v>
      </c>
      <c r="G413" s="20">
        <v>96.37</v>
      </c>
      <c r="H413" s="20">
        <v>17.1</v>
      </c>
      <c r="I413" s="20">
        <v>79.27</v>
      </c>
      <c r="J413" s="53">
        <v>8191</v>
      </c>
      <c r="K413" s="41">
        <f t="shared" si="16"/>
        <v>9957.94966569951</v>
      </c>
      <c r="L413" s="42">
        <f t="shared" si="17"/>
        <v>789366.67</v>
      </c>
      <c r="M413" s="18"/>
      <c r="N413" s="18" t="s">
        <v>22</v>
      </c>
    </row>
    <row r="414" spans="1:14">
      <c r="A414" s="16">
        <v>396</v>
      </c>
      <c r="B414" s="18" t="s">
        <v>38</v>
      </c>
      <c r="C414" s="25" t="s">
        <v>434</v>
      </c>
      <c r="D414" s="27">
        <v>18</v>
      </c>
      <c r="E414" s="18" t="s">
        <v>21</v>
      </c>
      <c r="F414" s="27">
        <v>3</v>
      </c>
      <c r="G414" s="20">
        <v>96.37</v>
      </c>
      <c r="H414" s="20">
        <v>17.1</v>
      </c>
      <c r="I414" s="20">
        <v>79.27</v>
      </c>
      <c r="J414" s="53">
        <v>8034</v>
      </c>
      <c r="K414" s="41">
        <f t="shared" si="16"/>
        <v>9767.08187208276</v>
      </c>
      <c r="L414" s="42">
        <f t="shared" si="17"/>
        <v>774236.58</v>
      </c>
      <c r="M414" s="18"/>
      <c r="N414" s="18" t="s">
        <v>22</v>
      </c>
    </row>
    <row r="415" spans="1:14">
      <c r="A415" s="16">
        <v>397</v>
      </c>
      <c r="B415" s="18" t="s">
        <v>38</v>
      </c>
      <c r="C415" s="25" t="s">
        <v>435</v>
      </c>
      <c r="D415" s="27">
        <v>19</v>
      </c>
      <c r="E415" s="18" t="s">
        <v>21</v>
      </c>
      <c r="F415" s="27">
        <v>3</v>
      </c>
      <c r="G415" s="20">
        <v>96.37</v>
      </c>
      <c r="H415" s="20">
        <v>17.1</v>
      </c>
      <c r="I415" s="20">
        <v>79.27</v>
      </c>
      <c r="J415" s="53">
        <v>8191</v>
      </c>
      <c r="K415" s="41">
        <f t="shared" si="16"/>
        <v>9957.94966569951</v>
      </c>
      <c r="L415" s="42">
        <f t="shared" si="17"/>
        <v>789366.67</v>
      </c>
      <c r="M415" s="18"/>
      <c r="N415" s="18" t="s">
        <v>22</v>
      </c>
    </row>
    <row r="416" spans="1:14">
      <c r="A416" s="16">
        <v>398</v>
      </c>
      <c r="B416" s="18" t="s">
        <v>38</v>
      </c>
      <c r="C416" s="25" t="s">
        <v>436</v>
      </c>
      <c r="D416" s="27">
        <v>20</v>
      </c>
      <c r="E416" s="18" t="s">
        <v>21</v>
      </c>
      <c r="F416" s="27">
        <v>3</v>
      </c>
      <c r="G416" s="20">
        <v>96.37</v>
      </c>
      <c r="H416" s="20">
        <v>17.1</v>
      </c>
      <c r="I416" s="20">
        <v>79.27</v>
      </c>
      <c r="J416" s="53">
        <v>8191</v>
      </c>
      <c r="K416" s="41">
        <f t="shared" si="16"/>
        <v>9957.94966569951</v>
      </c>
      <c r="L416" s="42">
        <f t="shared" si="17"/>
        <v>789366.67</v>
      </c>
      <c r="M416" s="18"/>
      <c r="N416" s="18" t="s">
        <v>22</v>
      </c>
    </row>
    <row r="417" spans="1:14">
      <c r="A417" s="16">
        <v>399</v>
      </c>
      <c r="B417" s="18" t="s">
        <v>38</v>
      </c>
      <c r="C417" s="25" t="s">
        <v>437</v>
      </c>
      <c r="D417" s="27">
        <v>21</v>
      </c>
      <c r="E417" s="18" t="s">
        <v>21</v>
      </c>
      <c r="F417" s="27">
        <v>3</v>
      </c>
      <c r="G417" s="20">
        <v>96.37</v>
      </c>
      <c r="H417" s="20">
        <v>17.1</v>
      </c>
      <c r="I417" s="20">
        <v>79.27</v>
      </c>
      <c r="J417" s="53">
        <v>8128</v>
      </c>
      <c r="K417" s="41">
        <f t="shared" si="16"/>
        <v>9881.35940456667</v>
      </c>
      <c r="L417" s="42">
        <f t="shared" si="17"/>
        <v>783295.36</v>
      </c>
      <c r="M417" s="18"/>
      <c r="N417" s="18" t="s">
        <v>22</v>
      </c>
    </row>
    <row r="418" spans="1:14">
      <c r="A418" s="26">
        <v>400</v>
      </c>
      <c r="B418" s="18" t="s">
        <v>38</v>
      </c>
      <c r="C418" s="25" t="s">
        <v>438</v>
      </c>
      <c r="D418" s="27">
        <v>22</v>
      </c>
      <c r="E418" s="18" t="s">
        <v>21</v>
      </c>
      <c r="F418" s="27">
        <v>3</v>
      </c>
      <c r="G418" s="20">
        <v>96.37</v>
      </c>
      <c r="H418" s="20">
        <v>17.1</v>
      </c>
      <c r="I418" s="20">
        <v>79.27</v>
      </c>
      <c r="J418" s="53">
        <v>8128</v>
      </c>
      <c r="K418" s="41">
        <f t="shared" si="16"/>
        <v>9881.35940456667</v>
      </c>
      <c r="L418" s="42">
        <f t="shared" si="17"/>
        <v>783295.36</v>
      </c>
      <c r="M418" s="18"/>
      <c r="N418" s="18" t="s">
        <v>22</v>
      </c>
    </row>
    <row r="419" spans="1:14">
      <c r="A419" s="26">
        <v>401</v>
      </c>
      <c r="B419" s="18" t="s">
        <v>38</v>
      </c>
      <c r="C419" s="25" t="s">
        <v>439</v>
      </c>
      <c r="D419" s="27">
        <v>23</v>
      </c>
      <c r="E419" s="18" t="s">
        <v>21</v>
      </c>
      <c r="F419" s="27">
        <v>3</v>
      </c>
      <c r="G419" s="20">
        <v>96.37</v>
      </c>
      <c r="H419" s="20">
        <v>17.1</v>
      </c>
      <c r="I419" s="20">
        <v>79.27</v>
      </c>
      <c r="J419" s="53">
        <v>8128</v>
      </c>
      <c r="K419" s="41">
        <f t="shared" si="16"/>
        <v>9881.35940456667</v>
      </c>
      <c r="L419" s="42">
        <f t="shared" si="17"/>
        <v>783295.36</v>
      </c>
      <c r="M419" s="18"/>
      <c r="N419" s="18" t="s">
        <v>22</v>
      </c>
    </row>
    <row r="420" spans="1:14">
      <c r="A420" s="16">
        <v>402</v>
      </c>
      <c r="B420" s="18" t="s">
        <v>38</v>
      </c>
      <c r="C420" s="25" t="s">
        <v>440</v>
      </c>
      <c r="D420" s="27">
        <v>24</v>
      </c>
      <c r="E420" s="18" t="s">
        <v>21</v>
      </c>
      <c r="F420" s="27">
        <v>3</v>
      </c>
      <c r="G420" s="20">
        <v>96.37</v>
      </c>
      <c r="H420" s="20">
        <v>17.1</v>
      </c>
      <c r="I420" s="20">
        <v>79.27</v>
      </c>
      <c r="J420" s="53">
        <v>7721</v>
      </c>
      <c r="K420" s="41">
        <f t="shared" si="16"/>
        <v>9386.56200327993</v>
      </c>
      <c r="L420" s="42">
        <f t="shared" si="17"/>
        <v>744072.77</v>
      </c>
      <c r="M420" s="18"/>
      <c r="N420" s="18" t="s">
        <v>22</v>
      </c>
    </row>
    <row r="421" spans="1:14">
      <c r="A421" s="21">
        <v>403</v>
      </c>
      <c r="B421" s="22" t="s">
        <v>38</v>
      </c>
      <c r="C421" s="23" t="s">
        <v>441</v>
      </c>
      <c r="D421" s="24">
        <v>2</v>
      </c>
      <c r="E421" s="22" t="s">
        <v>43</v>
      </c>
      <c r="F421" s="24">
        <v>3</v>
      </c>
      <c r="G421" s="23">
        <v>69.23</v>
      </c>
      <c r="H421" s="23">
        <v>12.28</v>
      </c>
      <c r="I421" s="23">
        <v>56.95</v>
      </c>
      <c r="J421" s="45">
        <v>8070</v>
      </c>
      <c r="K421" s="45">
        <f t="shared" si="16"/>
        <v>9810.11589113257</v>
      </c>
      <c r="L421" s="46">
        <f t="shared" si="17"/>
        <v>558686.1</v>
      </c>
      <c r="M421" s="22"/>
      <c r="N421" s="22" t="s">
        <v>22</v>
      </c>
    </row>
    <row r="422" spans="1:14">
      <c r="A422" s="16">
        <v>404</v>
      </c>
      <c r="B422" s="18" t="s">
        <v>38</v>
      </c>
      <c r="C422" s="25" t="s">
        <v>442</v>
      </c>
      <c r="D422" s="27">
        <v>3</v>
      </c>
      <c r="E422" s="18" t="s">
        <v>43</v>
      </c>
      <c r="F422" s="27">
        <v>3</v>
      </c>
      <c r="G422" s="20">
        <v>69.23</v>
      </c>
      <c r="H422" s="20">
        <v>12.28</v>
      </c>
      <c r="I422" s="20">
        <v>56.95</v>
      </c>
      <c r="J422" s="53">
        <v>8122</v>
      </c>
      <c r="K422" s="41">
        <f t="shared" si="16"/>
        <v>9873.32853380158</v>
      </c>
      <c r="L422" s="42">
        <f t="shared" si="17"/>
        <v>562286.06</v>
      </c>
      <c r="M422" s="18"/>
      <c r="N422" s="18" t="s">
        <v>22</v>
      </c>
    </row>
    <row r="423" spans="1:14">
      <c r="A423" s="16">
        <v>405</v>
      </c>
      <c r="B423" s="18" t="s">
        <v>38</v>
      </c>
      <c r="C423" s="25" t="s">
        <v>443</v>
      </c>
      <c r="D423" s="27">
        <v>4</v>
      </c>
      <c r="E423" s="18" t="s">
        <v>43</v>
      </c>
      <c r="F423" s="27">
        <v>3</v>
      </c>
      <c r="G423" s="20">
        <v>69.23</v>
      </c>
      <c r="H423" s="20">
        <v>12.28</v>
      </c>
      <c r="I423" s="20">
        <v>56.95</v>
      </c>
      <c r="J423" s="53">
        <v>8122</v>
      </c>
      <c r="K423" s="41">
        <f t="shared" si="16"/>
        <v>9873.32853380158</v>
      </c>
      <c r="L423" s="42">
        <f t="shared" si="17"/>
        <v>562286.06</v>
      </c>
      <c r="M423" s="18"/>
      <c r="N423" s="18" t="s">
        <v>22</v>
      </c>
    </row>
    <row r="424" spans="1:14">
      <c r="A424" s="16">
        <v>406</v>
      </c>
      <c r="B424" s="18" t="s">
        <v>38</v>
      </c>
      <c r="C424" s="25" t="s">
        <v>55</v>
      </c>
      <c r="D424" s="27">
        <v>5</v>
      </c>
      <c r="E424" s="18" t="s">
        <v>43</v>
      </c>
      <c r="F424" s="27">
        <v>3</v>
      </c>
      <c r="G424" s="20">
        <v>69.23</v>
      </c>
      <c r="H424" s="20">
        <v>12.28</v>
      </c>
      <c r="I424" s="20">
        <v>56.95</v>
      </c>
      <c r="J424" s="53">
        <v>8383</v>
      </c>
      <c r="K424" s="41">
        <f t="shared" si="16"/>
        <v>10190.6073748903</v>
      </c>
      <c r="L424" s="42">
        <f t="shared" si="17"/>
        <v>580355.09</v>
      </c>
      <c r="M424" s="18"/>
      <c r="N424" s="18" t="s">
        <v>22</v>
      </c>
    </row>
    <row r="425" spans="1:14">
      <c r="A425" s="16">
        <v>407</v>
      </c>
      <c r="B425" s="18" t="s">
        <v>38</v>
      </c>
      <c r="C425" s="25" t="s">
        <v>444</v>
      </c>
      <c r="D425" s="27">
        <v>6</v>
      </c>
      <c r="E425" s="18" t="s">
        <v>43</v>
      </c>
      <c r="F425" s="27">
        <v>3</v>
      </c>
      <c r="G425" s="20">
        <v>69.23</v>
      </c>
      <c r="H425" s="20">
        <v>12.28</v>
      </c>
      <c r="I425" s="20">
        <v>56.95</v>
      </c>
      <c r="J425" s="53">
        <v>8383</v>
      </c>
      <c r="K425" s="41">
        <f t="shared" si="16"/>
        <v>10190.6073748903</v>
      </c>
      <c r="L425" s="42">
        <f t="shared" si="17"/>
        <v>580355.09</v>
      </c>
      <c r="M425" s="18"/>
      <c r="N425" s="18" t="s">
        <v>22</v>
      </c>
    </row>
    <row r="426" spans="1:14">
      <c r="A426" s="26">
        <v>408</v>
      </c>
      <c r="B426" s="18" t="s">
        <v>38</v>
      </c>
      <c r="C426" s="25" t="s">
        <v>445</v>
      </c>
      <c r="D426" s="27">
        <v>7</v>
      </c>
      <c r="E426" s="18" t="s">
        <v>43</v>
      </c>
      <c r="F426" s="27">
        <v>3</v>
      </c>
      <c r="G426" s="20">
        <v>69.23</v>
      </c>
      <c r="H426" s="20">
        <v>12.28</v>
      </c>
      <c r="I426" s="20">
        <v>56.95</v>
      </c>
      <c r="J426" s="53">
        <v>8414</v>
      </c>
      <c r="K426" s="41">
        <f t="shared" si="16"/>
        <v>10228.2918349429</v>
      </c>
      <c r="L426" s="42">
        <f t="shared" si="17"/>
        <v>582501.22</v>
      </c>
      <c r="M426" s="18"/>
      <c r="N426" s="18" t="s">
        <v>22</v>
      </c>
    </row>
    <row r="427" spans="1:14">
      <c r="A427" s="26">
        <v>409</v>
      </c>
      <c r="B427" s="18" t="s">
        <v>38</v>
      </c>
      <c r="C427" s="25" t="s">
        <v>446</v>
      </c>
      <c r="D427" s="27">
        <v>8</v>
      </c>
      <c r="E427" s="18" t="s">
        <v>43</v>
      </c>
      <c r="F427" s="27">
        <v>3</v>
      </c>
      <c r="G427" s="20">
        <v>69.23</v>
      </c>
      <c r="H427" s="20">
        <v>12.28</v>
      </c>
      <c r="I427" s="20">
        <v>56.95</v>
      </c>
      <c r="J427" s="53">
        <v>8414</v>
      </c>
      <c r="K427" s="41">
        <f t="shared" si="16"/>
        <v>10228.2918349429</v>
      </c>
      <c r="L427" s="42">
        <f t="shared" si="17"/>
        <v>582501.22</v>
      </c>
      <c r="M427" s="18"/>
      <c r="N427" s="18" t="s">
        <v>22</v>
      </c>
    </row>
    <row r="428" spans="1:14">
      <c r="A428" s="16">
        <v>410</v>
      </c>
      <c r="B428" s="18" t="s">
        <v>38</v>
      </c>
      <c r="C428" s="25" t="s">
        <v>447</v>
      </c>
      <c r="D428" s="27">
        <v>9</v>
      </c>
      <c r="E428" s="18" t="s">
        <v>43</v>
      </c>
      <c r="F428" s="27">
        <v>3</v>
      </c>
      <c r="G428" s="20">
        <v>69.23</v>
      </c>
      <c r="H428" s="20">
        <v>12.28</v>
      </c>
      <c r="I428" s="20">
        <v>56.95</v>
      </c>
      <c r="J428" s="53">
        <v>8508</v>
      </c>
      <c r="K428" s="41">
        <f t="shared" si="16"/>
        <v>10342.5608428446</v>
      </c>
      <c r="L428" s="42">
        <f t="shared" si="17"/>
        <v>589008.84</v>
      </c>
      <c r="M428" s="18"/>
      <c r="N428" s="18" t="s">
        <v>22</v>
      </c>
    </row>
    <row r="429" ht="15" spans="1:14">
      <c r="A429" s="16">
        <v>411</v>
      </c>
      <c r="B429" s="18" t="s">
        <v>38</v>
      </c>
      <c r="C429" s="25" t="s">
        <v>56</v>
      </c>
      <c r="D429" s="27">
        <v>10</v>
      </c>
      <c r="E429" s="18" t="s">
        <v>43</v>
      </c>
      <c r="F429" s="27">
        <v>3</v>
      </c>
      <c r="G429" s="20">
        <v>69.23</v>
      </c>
      <c r="H429" s="20">
        <v>12.28</v>
      </c>
      <c r="I429" s="20">
        <v>56.95</v>
      </c>
      <c r="J429" s="53">
        <v>8508</v>
      </c>
      <c r="K429" s="41">
        <f t="shared" si="16"/>
        <v>10342.5608428446</v>
      </c>
      <c r="L429" s="42">
        <f t="shared" si="17"/>
        <v>589008.84</v>
      </c>
      <c r="M429" s="73"/>
      <c r="N429" s="18" t="s">
        <v>22</v>
      </c>
    </row>
    <row r="430" ht="15" spans="1:14">
      <c r="A430" s="16">
        <v>412</v>
      </c>
      <c r="B430" s="18" t="s">
        <v>38</v>
      </c>
      <c r="C430" s="25" t="s">
        <v>448</v>
      </c>
      <c r="D430" s="27">
        <v>11</v>
      </c>
      <c r="E430" s="18" t="s">
        <v>43</v>
      </c>
      <c r="F430" s="27">
        <v>3</v>
      </c>
      <c r="G430" s="20">
        <v>69.23</v>
      </c>
      <c r="H430" s="20">
        <v>12.28</v>
      </c>
      <c r="I430" s="20">
        <v>56.95</v>
      </c>
      <c r="J430" s="53">
        <v>8508</v>
      </c>
      <c r="K430" s="41">
        <f t="shared" si="16"/>
        <v>10342.5608428446</v>
      </c>
      <c r="L430" s="42">
        <f t="shared" si="17"/>
        <v>589008.84</v>
      </c>
      <c r="M430" s="73"/>
      <c r="N430" s="18" t="s">
        <v>22</v>
      </c>
    </row>
    <row r="431" ht="15" spans="1:14">
      <c r="A431" s="16">
        <v>413</v>
      </c>
      <c r="B431" s="18" t="s">
        <v>38</v>
      </c>
      <c r="C431" s="25" t="s">
        <v>449</v>
      </c>
      <c r="D431" s="27">
        <v>12</v>
      </c>
      <c r="E431" s="18" t="s">
        <v>43</v>
      </c>
      <c r="F431" s="27">
        <v>3</v>
      </c>
      <c r="G431" s="20">
        <v>69.23</v>
      </c>
      <c r="H431" s="20">
        <v>12.28</v>
      </c>
      <c r="I431" s="20">
        <v>56.95</v>
      </c>
      <c r="J431" s="53">
        <v>8508</v>
      </c>
      <c r="K431" s="41">
        <f t="shared" si="16"/>
        <v>10342.5608428446</v>
      </c>
      <c r="L431" s="42">
        <f t="shared" si="17"/>
        <v>589008.84</v>
      </c>
      <c r="M431" s="73"/>
      <c r="N431" s="18" t="s">
        <v>22</v>
      </c>
    </row>
    <row r="432" ht="15" spans="1:14">
      <c r="A432" s="16">
        <v>414</v>
      </c>
      <c r="B432" s="18" t="s">
        <v>38</v>
      </c>
      <c r="C432" s="25" t="s">
        <v>450</v>
      </c>
      <c r="D432" s="27">
        <v>13</v>
      </c>
      <c r="E432" s="18" t="s">
        <v>43</v>
      </c>
      <c r="F432" s="27">
        <v>3</v>
      </c>
      <c r="G432" s="20">
        <v>69.23</v>
      </c>
      <c r="H432" s="20">
        <v>12.28</v>
      </c>
      <c r="I432" s="20">
        <v>56.95</v>
      </c>
      <c r="J432" s="53">
        <v>8373</v>
      </c>
      <c r="K432" s="41">
        <f t="shared" si="16"/>
        <v>10178.4510974539</v>
      </c>
      <c r="L432" s="42">
        <f t="shared" si="17"/>
        <v>579662.79</v>
      </c>
      <c r="M432" s="73"/>
      <c r="N432" s="18" t="s">
        <v>22</v>
      </c>
    </row>
    <row r="433" ht="15" spans="1:14">
      <c r="A433" s="16">
        <v>415</v>
      </c>
      <c r="B433" s="18" t="s">
        <v>38</v>
      </c>
      <c r="C433" s="25" t="s">
        <v>451</v>
      </c>
      <c r="D433" s="27">
        <v>14</v>
      </c>
      <c r="E433" s="18" t="s">
        <v>43</v>
      </c>
      <c r="F433" s="27">
        <v>3</v>
      </c>
      <c r="G433" s="20">
        <v>69.23</v>
      </c>
      <c r="H433" s="20">
        <v>12.28</v>
      </c>
      <c r="I433" s="20">
        <v>56.95</v>
      </c>
      <c r="J433" s="53">
        <v>8539</v>
      </c>
      <c r="K433" s="41">
        <f t="shared" si="16"/>
        <v>10380.2453028973</v>
      </c>
      <c r="L433" s="42">
        <f t="shared" si="17"/>
        <v>591154.97</v>
      </c>
      <c r="M433" s="73"/>
      <c r="N433" s="18" t="s">
        <v>22</v>
      </c>
    </row>
    <row r="434" ht="15" spans="1:14">
      <c r="A434" s="26">
        <v>416</v>
      </c>
      <c r="B434" s="18" t="s">
        <v>38</v>
      </c>
      <c r="C434" s="25" t="s">
        <v>452</v>
      </c>
      <c r="D434" s="27">
        <v>15</v>
      </c>
      <c r="E434" s="18" t="s">
        <v>43</v>
      </c>
      <c r="F434" s="27">
        <v>3</v>
      </c>
      <c r="G434" s="20">
        <v>69.23</v>
      </c>
      <c r="H434" s="20">
        <v>12.28</v>
      </c>
      <c r="I434" s="20">
        <v>56.95</v>
      </c>
      <c r="J434" s="53">
        <v>8539</v>
      </c>
      <c r="K434" s="41">
        <f t="shared" si="16"/>
        <v>10380.2453028973</v>
      </c>
      <c r="L434" s="42">
        <f t="shared" si="17"/>
        <v>591154.97</v>
      </c>
      <c r="M434" s="73"/>
      <c r="N434" s="18" t="s">
        <v>22</v>
      </c>
    </row>
    <row r="435" ht="15" spans="1:14">
      <c r="A435" s="26">
        <v>417</v>
      </c>
      <c r="B435" s="18" t="s">
        <v>38</v>
      </c>
      <c r="C435" s="25" t="s">
        <v>57</v>
      </c>
      <c r="D435" s="27">
        <v>16</v>
      </c>
      <c r="E435" s="18" t="s">
        <v>43</v>
      </c>
      <c r="F435" s="19">
        <v>3</v>
      </c>
      <c r="G435" s="20">
        <v>69.23</v>
      </c>
      <c r="H435" s="20">
        <v>12.28</v>
      </c>
      <c r="I435" s="20">
        <v>56.95</v>
      </c>
      <c r="J435" s="53">
        <v>8539</v>
      </c>
      <c r="K435" s="41">
        <f t="shared" si="16"/>
        <v>10380.2453028973</v>
      </c>
      <c r="L435" s="42">
        <f t="shared" si="17"/>
        <v>591154.97</v>
      </c>
      <c r="M435" s="75"/>
      <c r="N435" s="17" t="s">
        <v>22</v>
      </c>
    </row>
    <row r="436" ht="15" spans="1:14">
      <c r="A436" s="16">
        <v>418</v>
      </c>
      <c r="B436" s="18" t="s">
        <v>38</v>
      </c>
      <c r="C436" s="25" t="s">
        <v>453</v>
      </c>
      <c r="D436" s="27">
        <v>17</v>
      </c>
      <c r="E436" s="18" t="s">
        <v>43</v>
      </c>
      <c r="F436" s="19">
        <v>3</v>
      </c>
      <c r="G436" s="20">
        <v>69.23</v>
      </c>
      <c r="H436" s="20">
        <v>12.28</v>
      </c>
      <c r="I436" s="20">
        <v>56.95</v>
      </c>
      <c r="J436" s="53">
        <v>8383</v>
      </c>
      <c r="K436" s="41">
        <f t="shared" si="16"/>
        <v>10190.6073748903</v>
      </c>
      <c r="L436" s="42">
        <f t="shared" si="17"/>
        <v>580355.09</v>
      </c>
      <c r="M436" s="75"/>
      <c r="N436" s="17" t="s">
        <v>22</v>
      </c>
    </row>
    <row r="437" ht="15" spans="1:14">
      <c r="A437" s="16">
        <v>419</v>
      </c>
      <c r="B437" s="18" t="s">
        <v>38</v>
      </c>
      <c r="C437" s="25" t="s">
        <v>454</v>
      </c>
      <c r="D437" s="27">
        <v>18</v>
      </c>
      <c r="E437" s="18" t="s">
        <v>43</v>
      </c>
      <c r="F437" s="19">
        <v>3</v>
      </c>
      <c r="G437" s="20">
        <v>69.23</v>
      </c>
      <c r="H437" s="20">
        <v>12.28</v>
      </c>
      <c r="I437" s="20">
        <v>56.95</v>
      </c>
      <c r="J437" s="53">
        <v>8539</v>
      </c>
      <c r="K437" s="41">
        <f t="shared" si="16"/>
        <v>10380.2453028973</v>
      </c>
      <c r="L437" s="42">
        <f t="shared" si="17"/>
        <v>591154.97</v>
      </c>
      <c r="M437" s="75"/>
      <c r="N437" s="17" t="s">
        <v>22</v>
      </c>
    </row>
    <row r="438" ht="15" spans="1:14">
      <c r="A438" s="16">
        <v>420</v>
      </c>
      <c r="B438" s="18" t="s">
        <v>38</v>
      </c>
      <c r="C438" s="25" t="s">
        <v>455</v>
      </c>
      <c r="D438" s="27">
        <v>19</v>
      </c>
      <c r="E438" s="18" t="s">
        <v>43</v>
      </c>
      <c r="F438" s="19">
        <v>3</v>
      </c>
      <c r="G438" s="20">
        <v>69.23</v>
      </c>
      <c r="H438" s="20">
        <v>12.28</v>
      </c>
      <c r="I438" s="20">
        <v>56.95</v>
      </c>
      <c r="J438" s="53">
        <v>8539</v>
      </c>
      <c r="K438" s="41">
        <f t="shared" si="16"/>
        <v>10380.2453028973</v>
      </c>
      <c r="L438" s="42">
        <f t="shared" si="17"/>
        <v>591154.97</v>
      </c>
      <c r="M438" s="75"/>
      <c r="N438" s="17" t="s">
        <v>22</v>
      </c>
    </row>
    <row r="439" ht="15" spans="1:14">
      <c r="A439" s="16">
        <v>421</v>
      </c>
      <c r="B439" s="18" t="s">
        <v>38</v>
      </c>
      <c r="C439" s="25" t="s">
        <v>456</v>
      </c>
      <c r="D439" s="27">
        <v>20</v>
      </c>
      <c r="E439" s="18" t="s">
        <v>43</v>
      </c>
      <c r="F439" s="19">
        <v>3</v>
      </c>
      <c r="G439" s="20">
        <v>69.23</v>
      </c>
      <c r="H439" s="20">
        <v>12.28</v>
      </c>
      <c r="I439" s="20">
        <v>56.95</v>
      </c>
      <c r="J439" s="53">
        <v>8477</v>
      </c>
      <c r="K439" s="41">
        <f t="shared" si="16"/>
        <v>10304.8763827919</v>
      </c>
      <c r="L439" s="42">
        <f t="shared" si="17"/>
        <v>586862.71</v>
      </c>
      <c r="M439" s="75"/>
      <c r="N439" s="18" t="s">
        <v>22</v>
      </c>
    </row>
    <row r="440" ht="15" spans="1:14">
      <c r="A440" s="16">
        <v>422</v>
      </c>
      <c r="B440" s="18" t="s">
        <v>38</v>
      </c>
      <c r="C440" s="25" t="s">
        <v>457</v>
      </c>
      <c r="D440" s="27">
        <v>21</v>
      </c>
      <c r="E440" s="18" t="s">
        <v>43</v>
      </c>
      <c r="F440" s="19">
        <v>3</v>
      </c>
      <c r="G440" s="20">
        <v>69.23</v>
      </c>
      <c r="H440" s="20">
        <v>12.28</v>
      </c>
      <c r="I440" s="20">
        <v>56.95</v>
      </c>
      <c r="J440" s="53">
        <v>8477</v>
      </c>
      <c r="K440" s="41">
        <f t="shared" si="16"/>
        <v>10304.8763827919</v>
      </c>
      <c r="L440" s="42">
        <f t="shared" si="17"/>
        <v>586862.71</v>
      </c>
      <c r="M440" s="75"/>
      <c r="N440" s="18" t="s">
        <v>22</v>
      </c>
    </row>
    <row r="441" ht="15" spans="1:14">
      <c r="A441" s="16">
        <v>423</v>
      </c>
      <c r="B441" s="18" t="s">
        <v>38</v>
      </c>
      <c r="C441" s="25" t="s">
        <v>458</v>
      </c>
      <c r="D441" s="27">
        <v>22</v>
      </c>
      <c r="E441" s="18" t="s">
        <v>43</v>
      </c>
      <c r="F441" s="19">
        <v>3</v>
      </c>
      <c r="G441" s="20">
        <v>69.23</v>
      </c>
      <c r="H441" s="20">
        <v>12.28</v>
      </c>
      <c r="I441" s="20">
        <v>56.95</v>
      </c>
      <c r="J441" s="53">
        <v>8477</v>
      </c>
      <c r="K441" s="41">
        <f t="shared" si="16"/>
        <v>10304.8763827919</v>
      </c>
      <c r="L441" s="42">
        <f t="shared" si="17"/>
        <v>586862.71</v>
      </c>
      <c r="M441" s="75"/>
      <c r="N441" s="18" t="s">
        <v>22</v>
      </c>
    </row>
    <row r="442" ht="15" spans="1:14">
      <c r="A442" s="26">
        <v>424</v>
      </c>
      <c r="B442" s="18" t="s">
        <v>38</v>
      </c>
      <c r="C442" s="25" t="s">
        <v>459</v>
      </c>
      <c r="D442" s="27">
        <v>23</v>
      </c>
      <c r="E442" s="18" t="s">
        <v>43</v>
      </c>
      <c r="F442" s="19">
        <v>3</v>
      </c>
      <c r="G442" s="20">
        <v>69.23</v>
      </c>
      <c r="H442" s="20">
        <v>12.28</v>
      </c>
      <c r="I442" s="20">
        <v>56.95</v>
      </c>
      <c r="J442" s="53">
        <v>8477</v>
      </c>
      <c r="K442" s="41">
        <f t="shared" si="16"/>
        <v>10304.8763827919</v>
      </c>
      <c r="L442" s="42">
        <f t="shared" si="17"/>
        <v>586862.71</v>
      </c>
      <c r="M442" s="75"/>
      <c r="N442" s="17" t="s">
        <v>22</v>
      </c>
    </row>
    <row r="443" ht="15" spans="1:14">
      <c r="A443" s="26">
        <v>425</v>
      </c>
      <c r="B443" s="18" t="s">
        <v>38</v>
      </c>
      <c r="C443" s="25" t="s">
        <v>460</v>
      </c>
      <c r="D443" s="27">
        <v>24</v>
      </c>
      <c r="E443" s="18" t="s">
        <v>43</v>
      </c>
      <c r="F443" s="19">
        <v>3</v>
      </c>
      <c r="G443" s="20">
        <v>69.23</v>
      </c>
      <c r="H443" s="20">
        <v>12.28</v>
      </c>
      <c r="I443" s="20">
        <v>56.95</v>
      </c>
      <c r="J443" s="53">
        <v>8070</v>
      </c>
      <c r="K443" s="41">
        <f t="shared" si="16"/>
        <v>9810.11589113257</v>
      </c>
      <c r="L443" s="42">
        <f t="shared" si="17"/>
        <v>558686.1</v>
      </c>
      <c r="M443" s="75"/>
      <c r="N443" s="17" t="s">
        <v>22</v>
      </c>
    </row>
    <row r="444" ht="15.75" spans="1:14">
      <c r="A444" s="97" t="s">
        <v>58</v>
      </c>
      <c r="B444" s="98"/>
      <c r="C444" s="98"/>
      <c r="D444" s="97"/>
      <c r="E444" s="98"/>
      <c r="F444" s="111"/>
      <c r="G444" s="112">
        <f>SUM(G306:G443)</f>
        <v>12893.11</v>
      </c>
      <c r="H444" s="113">
        <f>SUM(H306:H443)</f>
        <v>2287.58</v>
      </c>
      <c r="I444" s="113">
        <f>SUM(I306:I443)</f>
        <v>10605.53</v>
      </c>
      <c r="J444" s="123">
        <f>SUM(L444/G444)</f>
        <v>7911.00426584432</v>
      </c>
      <c r="K444" s="123">
        <f t="shared" si="16"/>
        <v>9617.38340375255</v>
      </c>
      <c r="L444" s="123">
        <f>SUM(L306:L443)</f>
        <v>101997448.21</v>
      </c>
      <c r="M444" s="112"/>
      <c r="N444" s="133"/>
    </row>
    <row r="445" spans="1:14">
      <c r="A445" s="102"/>
      <c r="B445" s="103"/>
      <c r="C445" s="103"/>
      <c r="D445" s="104"/>
      <c r="E445" s="103"/>
      <c r="F445" s="104"/>
      <c r="G445" s="103"/>
      <c r="H445" s="103"/>
      <c r="I445" s="103"/>
      <c r="J445" s="104"/>
      <c r="K445" s="125"/>
      <c r="L445" s="125"/>
      <c r="M445" s="103"/>
      <c r="N445" s="103"/>
    </row>
    <row r="446" spans="1:14">
      <c r="A446" s="105"/>
      <c r="B446" s="106"/>
      <c r="C446" s="106"/>
      <c r="D446" s="105"/>
      <c r="E446" s="106"/>
      <c r="F446" s="105"/>
      <c r="G446" s="106"/>
      <c r="H446" s="106"/>
      <c r="I446" s="106"/>
      <c r="J446" s="105"/>
      <c r="K446" s="126"/>
      <c r="L446" s="126"/>
      <c r="M446" s="106"/>
      <c r="N446" s="115"/>
    </row>
    <row r="447" spans="1:14">
      <c r="A447" s="105"/>
      <c r="B447" s="106"/>
      <c r="C447" s="106"/>
      <c r="D447" s="105"/>
      <c r="E447" s="106"/>
      <c r="F447" s="114"/>
      <c r="G447" s="115"/>
      <c r="H447" s="115"/>
      <c r="I447" s="115"/>
      <c r="J447" s="114"/>
      <c r="K447" s="127"/>
      <c r="L447" s="127"/>
      <c r="M447" s="135"/>
      <c r="N447" s="115"/>
    </row>
    <row r="448" ht="15.75" spans="1:14">
      <c r="A448" s="105"/>
      <c r="B448" s="106"/>
      <c r="C448" s="106"/>
      <c r="D448" s="105"/>
      <c r="E448" s="106"/>
      <c r="F448" s="116"/>
      <c r="G448" s="117"/>
      <c r="H448" s="117"/>
      <c r="I448" s="117"/>
      <c r="J448" s="116"/>
      <c r="K448" s="79"/>
      <c r="L448" s="79"/>
      <c r="M448" s="117"/>
      <c r="N448" s="117"/>
    </row>
  </sheetData>
  <mergeCells count="58">
    <mergeCell ref="A1:B1"/>
    <mergeCell ref="A2:N2"/>
    <mergeCell ref="I3:K3"/>
    <mergeCell ref="A144:F144"/>
    <mergeCell ref="A152:N152"/>
    <mergeCell ref="I153:K153"/>
    <mergeCell ref="A294:F294"/>
    <mergeCell ref="A302:N302"/>
    <mergeCell ref="I303:K303"/>
    <mergeCell ref="A444:F444"/>
    <mergeCell ref="A445:N445"/>
    <mergeCell ref="A446:E446"/>
    <mergeCell ref="K446:L446"/>
    <mergeCell ref="A447:E447"/>
    <mergeCell ref="K447:M447"/>
    <mergeCell ref="A448:E448"/>
    <mergeCell ref="A4:A5"/>
    <mergeCell ref="A154:A155"/>
    <mergeCell ref="A304:A305"/>
    <mergeCell ref="B4:B5"/>
    <mergeCell ref="B154:B155"/>
    <mergeCell ref="B304:B305"/>
    <mergeCell ref="C4:C5"/>
    <mergeCell ref="C154:C155"/>
    <mergeCell ref="C304:C305"/>
    <mergeCell ref="D4:D5"/>
    <mergeCell ref="D154:D155"/>
    <mergeCell ref="D304:D305"/>
    <mergeCell ref="E4:E5"/>
    <mergeCell ref="E154:E155"/>
    <mergeCell ref="E304:E305"/>
    <mergeCell ref="F4:F5"/>
    <mergeCell ref="F154:F155"/>
    <mergeCell ref="F304:F305"/>
    <mergeCell ref="G4:G5"/>
    <mergeCell ref="G154:G155"/>
    <mergeCell ref="G304:G305"/>
    <mergeCell ref="H4:H5"/>
    <mergeCell ref="H154:H155"/>
    <mergeCell ref="H304:H305"/>
    <mergeCell ref="I4:I5"/>
    <mergeCell ref="I154:I155"/>
    <mergeCell ref="I304:I305"/>
    <mergeCell ref="J4:J5"/>
    <mergeCell ref="J154:J155"/>
    <mergeCell ref="J304:J305"/>
    <mergeCell ref="K4:K5"/>
    <mergeCell ref="K154:K155"/>
    <mergeCell ref="K304:K305"/>
    <mergeCell ref="L4:L5"/>
    <mergeCell ref="L154:L155"/>
    <mergeCell ref="L304:L305"/>
    <mergeCell ref="M4:M5"/>
    <mergeCell ref="M154:M155"/>
    <mergeCell ref="M304:M305"/>
    <mergeCell ref="N4:N5"/>
    <mergeCell ref="N154:N155"/>
    <mergeCell ref="N304:N305"/>
  </mergeCells>
  <pageMargins left="0.707638888888889" right="0.55" top="0.275" bottom="0.275" header="0.196527777777778" footer="0.1562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6391"/>
  <sheetViews>
    <sheetView workbookViewId="0">
      <selection activeCell="S143" sqref="S143"/>
    </sheetView>
  </sheetViews>
  <sheetFormatPr defaultColWidth="9" defaultRowHeight="14.25"/>
  <cols>
    <col min="1" max="1" width="6.125" style="3" customWidth="true"/>
    <col min="2" max="2" width="8.34166666666667" style="4" customWidth="true"/>
    <col min="3" max="3" width="10.7083333333333" style="4" customWidth="true"/>
    <col min="4" max="4" width="8.20833333333333" style="3" customWidth="true"/>
    <col min="5" max="5" width="10.1833333333333" style="4" customWidth="true"/>
    <col min="6" max="6" width="9" style="3"/>
    <col min="7" max="8" width="9" style="4"/>
    <col min="9" max="9" width="9.375" style="4"/>
    <col min="10" max="10" width="9.275" style="3" customWidth="true"/>
    <col min="11" max="11" width="9.375" style="5"/>
    <col min="12" max="12" width="10.7833333333333" style="5" customWidth="true"/>
    <col min="13" max="15" width="9" style="4"/>
    <col min="16" max="17" width="10.375" style="4"/>
    <col min="18" max="18" width="10.375" style="6"/>
    <col min="19" max="19" width="13.25" style="7" customWidth="true"/>
    <col min="20" max="20" width="12.125" style="6" customWidth="true"/>
    <col min="21" max="21" width="9.375" style="4"/>
    <col min="22" max="22" width="10.875" style="4" customWidth="true"/>
    <col min="23" max="23" width="14.875" style="4"/>
    <col min="24" max="16384" width="9" style="4"/>
  </cols>
  <sheetData>
    <row r="1" s="1" customFormat="true" ht="20.25" spans="1:20">
      <c r="A1" s="8" t="s">
        <v>0</v>
      </c>
      <c r="B1" s="9"/>
      <c r="D1" s="10"/>
      <c r="E1" s="28"/>
      <c r="F1" s="10"/>
      <c r="G1" s="28"/>
      <c r="H1" s="28"/>
      <c r="I1" s="28"/>
      <c r="J1" s="10"/>
      <c r="K1" s="30"/>
      <c r="L1" s="30"/>
      <c r="M1" s="28"/>
      <c r="N1" s="28"/>
      <c r="O1" s="28"/>
      <c r="Q1" s="20">
        <v>85.89</v>
      </c>
      <c r="R1" s="40">
        <v>8500</v>
      </c>
      <c r="S1" s="60">
        <f>SUM(Q1*R1)</f>
        <v>730065</v>
      </c>
      <c r="T1" s="57"/>
    </row>
    <row r="2" s="1" customFormat="true" ht="27" spans="1:20">
      <c r="A2" s="11" t="s">
        <v>1</v>
      </c>
      <c r="B2" s="12"/>
      <c r="C2" s="13"/>
      <c r="D2" s="11"/>
      <c r="E2" s="12"/>
      <c r="F2" s="11"/>
      <c r="G2" s="12"/>
      <c r="H2" s="12"/>
      <c r="I2" s="12"/>
      <c r="J2" s="11"/>
      <c r="K2" s="31"/>
      <c r="L2" s="31"/>
      <c r="M2" s="12"/>
      <c r="N2" s="12"/>
      <c r="O2" s="12"/>
      <c r="Q2" s="20">
        <v>91.99</v>
      </c>
      <c r="R2" s="40">
        <v>8500</v>
      </c>
      <c r="S2" s="60">
        <f t="shared" ref="S2:S33" si="0">SUM(Q2*R2)</f>
        <v>781915</v>
      </c>
      <c r="T2" s="57"/>
    </row>
    <row r="3" s="1" customFormat="true" ht="18" customHeight="true" spans="1:20">
      <c r="A3" s="14" t="s">
        <v>2</v>
      </c>
      <c r="B3" s="15"/>
      <c r="C3" s="15"/>
      <c r="D3" s="14"/>
      <c r="E3" s="15"/>
      <c r="F3" s="14"/>
      <c r="G3" s="15"/>
      <c r="H3" s="29"/>
      <c r="I3" s="32" t="s">
        <v>66</v>
      </c>
      <c r="J3" s="33"/>
      <c r="K3" s="34"/>
      <c r="L3" s="30"/>
      <c r="M3" s="29"/>
      <c r="N3" s="54"/>
      <c r="O3" s="54"/>
      <c r="Q3" s="20">
        <v>100.64</v>
      </c>
      <c r="R3" s="43">
        <v>8500</v>
      </c>
      <c r="S3" s="60">
        <f t="shared" si="0"/>
        <v>855440</v>
      </c>
      <c r="T3" s="57"/>
    </row>
    <row r="4" s="1" customFormat="true" ht="15" customHeight="true" spans="1:20">
      <c r="A4" s="16" t="s">
        <v>4</v>
      </c>
      <c r="B4" s="17" t="s">
        <v>5</v>
      </c>
      <c r="C4" s="18" t="s">
        <v>6</v>
      </c>
      <c r="D4" s="19" t="s">
        <v>7</v>
      </c>
      <c r="E4" s="17" t="s">
        <v>8</v>
      </c>
      <c r="F4" s="19" t="s">
        <v>9</v>
      </c>
      <c r="G4" s="17" t="s">
        <v>10</v>
      </c>
      <c r="H4" s="17" t="s">
        <v>11</v>
      </c>
      <c r="I4" s="35" t="s">
        <v>12</v>
      </c>
      <c r="J4" s="19" t="s">
        <v>13</v>
      </c>
      <c r="K4" s="36" t="s">
        <v>14</v>
      </c>
      <c r="L4" s="37" t="s">
        <v>15</v>
      </c>
      <c r="M4" s="35" t="s">
        <v>16</v>
      </c>
      <c r="N4" s="17" t="s">
        <v>17</v>
      </c>
      <c r="O4" s="55" t="s">
        <v>18</v>
      </c>
      <c r="Q4" s="23">
        <v>91.68</v>
      </c>
      <c r="R4" s="44">
        <v>7161</v>
      </c>
      <c r="S4" s="60">
        <f t="shared" si="0"/>
        <v>656520.48</v>
      </c>
      <c r="T4" s="57"/>
    </row>
    <row r="5" s="1" customFormat="true" spans="1:22">
      <c r="A5" s="16"/>
      <c r="B5" s="17"/>
      <c r="C5" s="18"/>
      <c r="D5" s="19"/>
      <c r="E5" s="17"/>
      <c r="F5" s="19"/>
      <c r="G5" s="17"/>
      <c r="H5" s="17"/>
      <c r="I5" s="38"/>
      <c r="J5" s="19"/>
      <c r="K5" s="36"/>
      <c r="L5" s="39"/>
      <c r="M5" s="38"/>
      <c r="N5" s="17"/>
      <c r="O5" s="56"/>
      <c r="P5" s="57"/>
      <c r="Q5" s="20">
        <v>91.68</v>
      </c>
      <c r="R5" s="47">
        <v>7202</v>
      </c>
      <c r="S5" s="60">
        <f t="shared" si="0"/>
        <v>660279.36</v>
      </c>
      <c r="T5" s="57"/>
      <c r="U5" s="57"/>
      <c r="V5" s="57"/>
    </row>
    <row r="6" s="1" customFormat="true" spans="1:22">
      <c r="A6" s="16">
        <v>1</v>
      </c>
      <c r="B6" s="17" t="s">
        <v>19</v>
      </c>
      <c r="C6" s="20" t="s">
        <v>20</v>
      </c>
      <c r="D6" s="19">
        <v>1</v>
      </c>
      <c r="E6" s="17" t="s">
        <v>21</v>
      </c>
      <c r="F6" s="19">
        <v>4.2</v>
      </c>
      <c r="G6" s="20">
        <v>85.89</v>
      </c>
      <c r="H6" s="20">
        <v>14.95</v>
      </c>
      <c r="I6" s="20">
        <v>70.94</v>
      </c>
      <c r="J6" s="40">
        <v>8500</v>
      </c>
      <c r="K6" s="41">
        <f t="shared" ref="K6:K69" si="1">SUM(L6/I6)</f>
        <v>10291.3025091627</v>
      </c>
      <c r="L6" s="42">
        <f t="shared" ref="L6:L69" si="2">SUM(G6*J6)</f>
        <v>730065</v>
      </c>
      <c r="M6" s="17"/>
      <c r="N6" s="17" t="s">
        <v>22</v>
      </c>
      <c r="O6" s="17" t="s">
        <v>461</v>
      </c>
      <c r="P6" s="58"/>
      <c r="Q6" s="20">
        <v>91.68</v>
      </c>
      <c r="R6" s="43">
        <v>7202</v>
      </c>
      <c r="S6" s="60">
        <f t="shared" si="0"/>
        <v>660279.36</v>
      </c>
      <c r="T6" s="57"/>
      <c r="U6" s="57"/>
      <c r="V6" s="60"/>
    </row>
    <row r="7" s="1" customFormat="true" spans="1:22">
      <c r="A7" s="16">
        <v>2</v>
      </c>
      <c r="B7" s="17" t="s">
        <v>19</v>
      </c>
      <c r="C7" s="20" t="s">
        <v>24</v>
      </c>
      <c r="D7" s="19">
        <v>1</v>
      </c>
      <c r="E7" s="17" t="s">
        <v>21</v>
      </c>
      <c r="F7" s="19">
        <v>4.2</v>
      </c>
      <c r="G7" s="20">
        <v>91.99</v>
      </c>
      <c r="H7" s="20">
        <v>16.01</v>
      </c>
      <c r="I7" s="20">
        <v>75.98</v>
      </c>
      <c r="J7" s="40">
        <v>8500</v>
      </c>
      <c r="K7" s="41">
        <f t="shared" si="1"/>
        <v>10291.0634377468</v>
      </c>
      <c r="L7" s="42">
        <f t="shared" si="2"/>
        <v>781915</v>
      </c>
      <c r="M7" s="17"/>
      <c r="N7" s="17" t="s">
        <v>22</v>
      </c>
      <c r="O7" s="17"/>
      <c r="P7" s="58"/>
      <c r="Q7" s="20">
        <v>91.68</v>
      </c>
      <c r="R7" s="48">
        <v>7464</v>
      </c>
      <c r="S7" s="60">
        <f t="shared" si="0"/>
        <v>684299.52</v>
      </c>
      <c r="T7" s="57"/>
      <c r="U7" s="57"/>
      <c r="V7" s="60"/>
    </row>
    <row r="8" s="1" customFormat="true" spans="1:22">
      <c r="A8" s="16">
        <v>3</v>
      </c>
      <c r="B8" s="17" t="s">
        <v>19</v>
      </c>
      <c r="C8" s="20" t="s">
        <v>25</v>
      </c>
      <c r="D8" s="19">
        <v>1</v>
      </c>
      <c r="E8" s="17" t="s">
        <v>26</v>
      </c>
      <c r="F8" s="19">
        <v>4.2</v>
      </c>
      <c r="G8" s="20">
        <v>100.64</v>
      </c>
      <c r="H8" s="20">
        <v>3.19</v>
      </c>
      <c r="I8" s="20">
        <v>97.45</v>
      </c>
      <c r="J8" s="43">
        <v>8500</v>
      </c>
      <c r="K8" s="41">
        <f t="shared" si="1"/>
        <v>8778.2452539764</v>
      </c>
      <c r="L8" s="42">
        <f t="shared" si="2"/>
        <v>855440</v>
      </c>
      <c r="M8" s="17"/>
      <c r="N8" s="17" t="s">
        <v>22</v>
      </c>
      <c r="O8" s="17"/>
      <c r="P8" s="58"/>
      <c r="Q8" s="20">
        <v>91.68</v>
      </c>
      <c r="R8" s="48">
        <v>7453</v>
      </c>
      <c r="S8" s="60">
        <f t="shared" si="0"/>
        <v>683291.04</v>
      </c>
      <c r="T8" s="57"/>
      <c r="U8" s="57"/>
      <c r="V8" s="60"/>
    </row>
    <row r="9" s="1" customFormat="true" spans="1:22">
      <c r="A9" s="21">
        <v>4</v>
      </c>
      <c r="B9" s="22" t="s">
        <v>19</v>
      </c>
      <c r="C9" s="23" t="s">
        <v>67</v>
      </c>
      <c r="D9" s="24">
        <v>2</v>
      </c>
      <c r="E9" s="22" t="s">
        <v>21</v>
      </c>
      <c r="F9" s="24">
        <v>3</v>
      </c>
      <c r="G9" s="23">
        <v>91.68</v>
      </c>
      <c r="H9" s="23">
        <v>15.96</v>
      </c>
      <c r="I9" s="23">
        <v>75.72</v>
      </c>
      <c r="J9" s="44">
        <v>7161</v>
      </c>
      <c r="K9" s="45">
        <f t="shared" si="1"/>
        <v>8670.37083993661</v>
      </c>
      <c r="L9" s="46">
        <f t="shared" si="2"/>
        <v>656520.48</v>
      </c>
      <c r="M9" s="22"/>
      <c r="N9" s="22" t="s">
        <v>22</v>
      </c>
      <c r="O9" s="17"/>
      <c r="P9" s="59"/>
      <c r="Q9" s="20">
        <v>91.68</v>
      </c>
      <c r="R9" s="47">
        <v>7483</v>
      </c>
      <c r="S9" s="60">
        <f t="shared" si="0"/>
        <v>686041.44</v>
      </c>
      <c r="T9" s="57"/>
      <c r="U9" s="57"/>
      <c r="V9" s="60"/>
    </row>
    <row r="10" s="1" customFormat="true" spans="1:22">
      <c r="A10" s="16">
        <v>5</v>
      </c>
      <c r="B10" s="17" t="s">
        <v>19</v>
      </c>
      <c r="C10" s="25" t="s">
        <v>68</v>
      </c>
      <c r="D10" s="19">
        <v>3</v>
      </c>
      <c r="E10" s="17" t="s">
        <v>21</v>
      </c>
      <c r="F10" s="19">
        <v>3</v>
      </c>
      <c r="G10" s="20">
        <v>91.68</v>
      </c>
      <c r="H10" s="20">
        <v>15.96</v>
      </c>
      <c r="I10" s="20">
        <v>75.72</v>
      </c>
      <c r="J10" s="47">
        <v>7202</v>
      </c>
      <c r="K10" s="41">
        <f t="shared" si="1"/>
        <v>8720.01267828843</v>
      </c>
      <c r="L10" s="42">
        <f t="shared" si="2"/>
        <v>660279.36</v>
      </c>
      <c r="M10" s="17"/>
      <c r="N10" s="17" t="s">
        <v>22</v>
      </c>
      <c r="O10" s="17"/>
      <c r="P10" s="58"/>
      <c r="Q10" s="20">
        <v>91.68</v>
      </c>
      <c r="R10" s="48">
        <v>7483</v>
      </c>
      <c r="S10" s="60">
        <f t="shared" si="0"/>
        <v>686041.44</v>
      </c>
      <c r="T10" s="57"/>
      <c r="U10" s="57"/>
      <c r="V10" s="60"/>
    </row>
    <row r="11" s="1" customFormat="true" spans="1:22">
      <c r="A11" s="16">
        <v>6</v>
      </c>
      <c r="B11" s="17" t="s">
        <v>19</v>
      </c>
      <c r="C11" s="25" t="s">
        <v>69</v>
      </c>
      <c r="D11" s="19">
        <v>4</v>
      </c>
      <c r="E11" s="17" t="s">
        <v>21</v>
      </c>
      <c r="F11" s="19">
        <v>3</v>
      </c>
      <c r="G11" s="20">
        <v>91.68</v>
      </c>
      <c r="H11" s="20">
        <v>15.96</v>
      </c>
      <c r="I11" s="20">
        <v>75.72</v>
      </c>
      <c r="J11" s="43">
        <v>7202</v>
      </c>
      <c r="K11" s="41">
        <f t="shared" si="1"/>
        <v>8720.01267828843</v>
      </c>
      <c r="L11" s="42">
        <f t="shared" si="2"/>
        <v>660279.36</v>
      </c>
      <c r="M11" s="17"/>
      <c r="N11" s="17" t="s">
        <v>22</v>
      </c>
      <c r="O11" s="17"/>
      <c r="P11" s="58"/>
      <c r="Q11" s="20">
        <v>91.68</v>
      </c>
      <c r="R11" s="48">
        <v>7573</v>
      </c>
      <c r="S11" s="60">
        <f t="shared" si="0"/>
        <v>694292.64</v>
      </c>
      <c r="T11" s="57"/>
      <c r="U11" s="57"/>
      <c r="V11" s="60"/>
    </row>
    <row r="12" s="2" customFormat="true" spans="1:55">
      <c r="A12" s="26">
        <v>7</v>
      </c>
      <c r="B12" s="17" t="s">
        <v>19</v>
      </c>
      <c r="C12" s="25" t="s">
        <v>70</v>
      </c>
      <c r="D12" s="27">
        <v>5</v>
      </c>
      <c r="E12" s="18" t="s">
        <v>21</v>
      </c>
      <c r="F12" s="27">
        <v>3</v>
      </c>
      <c r="G12" s="20">
        <v>91.68</v>
      </c>
      <c r="H12" s="20">
        <v>15.96</v>
      </c>
      <c r="I12" s="20">
        <v>75.72</v>
      </c>
      <c r="J12" s="48">
        <v>7464</v>
      </c>
      <c r="K12" s="41">
        <f t="shared" si="1"/>
        <v>9037.23613312203</v>
      </c>
      <c r="L12" s="42">
        <f t="shared" si="2"/>
        <v>684299.52</v>
      </c>
      <c r="M12" s="18"/>
      <c r="N12" s="18" t="s">
        <v>22</v>
      </c>
      <c r="O12" s="17"/>
      <c r="P12" s="58"/>
      <c r="Q12" s="20">
        <v>91.68</v>
      </c>
      <c r="R12" s="47">
        <v>7573</v>
      </c>
      <c r="S12" s="60">
        <f t="shared" si="0"/>
        <v>694292.64</v>
      </c>
      <c r="T12" s="57"/>
      <c r="U12" s="57"/>
      <c r="V12" s="60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="2" customFormat="true" spans="1:55">
      <c r="A13" s="26">
        <v>8</v>
      </c>
      <c r="B13" s="17" t="s">
        <v>19</v>
      </c>
      <c r="C13" s="25" t="s">
        <v>71</v>
      </c>
      <c r="D13" s="27">
        <v>6</v>
      </c>
      <c r="E13" s="18" t="s">
        <v>21</v>
      </c>
      <c r="F13" s="27">
        <v>3</v>
      </c>
      <c r="G13" s="20">
        <v>91.68</v>
      </c>
      <c r="H13" s="20">
        <v>15.96</v>
      </c>
      <c r="I13" s="20">
        <v>75.72</v>
      </c>
      <c r="J13" s="48">
        <v>7453</v>
      </c>
      <c r="K13" s="41">
        <f t="shared" si="1"/>
        <v>9023.9175911252</v>
      </c>
      <c r="L13" s="42">
        <f t="shared" si="2"/>
        <v>683291.04</v>
      </c>
      <c r="M13" s="18"/>
      <c r="N13" s="18" t="s">
        <v>22</v>
      </c>
      <c r="O13" s="17"/>
      <c r="P13" s="58"/>
      <c r="Q13" s="20">
        <v>91.68</v>
      </c>
      <c r="R13" s="48">
        <v>7573</v>
      </c>
      <c r="S13" s="60">
        <f t="shared" si="0"/>
        <v>694292.64</v>
      </c>
      <c r="T13" s="57"/>
      <c r="U13" s="57"/>
      <c r="V13" s="60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="2" customFormat="true" spans="1:55">
      <c r="A14" s="16">
        <v>9</v>
      </c>
      <c r="B14" s="17" t="s">
        <v>19</v>
      </c>
      <c r="C14" s="25" t="s">
        <v>72</v>
      </c>
      <c r="D14" s="27">
        <v>7</v>
      </c>
      <c r="E14" s="18" t="s">
        <v>21</v>
      </c>
      <c r="F14" s="27">
        <v>3</v>
      </c>
      <c r="G14" s="20">
        <v>91.68</v>
      </c>
      <c r="H14" s="20">
        <v>15.96</v>
      </c>
      <c r="I14" s="20">
        <v>75.72</v>
      </c>
      <c r="J14" s="47">
        <v>7483</v>
      </c>
      <c r="K14" s="41">
        <f t="shared" si="1"/>
        <v>9060.24088748019</v>
      </c>
      <c r="L14" s="42">
        <f t="shared" si="2"/>
        <v>686041.44</v>
      </c>
      <c r="M14" s="18"/>
      <c r="N14" s="18" t="s">
        <v>22</v>
      </c>
      <c r="O14" s="17"/>
      <c r="P14" s="58"/>
      <c r="Q14" s="20">
        <v>91.68</v>
      </c>
      <c r="R14" s="48">
        <v>7573</v>
      </c>
      <c r="S14" s="60">
        <f t="shared" si="0"/>
        <v>694292.64</v>
      </c>
      <c r="T14" s="57"/>
      <c r="U14" s="57"/>
      <c r="V14" s="60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="2" customFormat="true" spans="1:55">
      <c r="A15" s="16">
        <v>10</v>
      </c>
      <c r="B15" s="17" t="s">
        <v>19</v>
      </c>
      <c r="C15" s="25" t="s">
        <v>73</v>
      </c>
      <c r="D15" s="27">
        <v>8</v>
      </c>
      <c r="E15" s="18" t="s">
        <v>21</v>
      </c>
      <c r="F15" s="27">
        <v>3</v>
      </c>
      <c r="G15" s="20">
        <v>91.68</v>
      </c>
      <c r="H15" s="20">
        <v>15.96</v>
      </c>
      <c r="I15" s="20">
        <v>75.72</v>
      </c>
      <c r="J15" s="48">
        <v>7483</v>
      </c>
      <c r="K15" s="41">
        <f t="shared" si="1"/>
        <v>9060.24088748019</v>
      </c>
      <c r="L15" s="42">
        <f t="shared" si="2"/>
        <v>686041.44</v>
      </c>
      <c r="M15" s="18"/>
      <c r="N15" s="18" t="s">
        <v>22</v>
      </c>
      <c r="O15" s="17"/>
      <c r="P15" s="58"/>
      <c r="Q15" s="20">
        <v>91.68</v>
      </c>
      <c r="R15" s="48">
        <v>7586</v>
      </c>
      <c r="S15" s="60">
        <f t="shared" si="0"/>
        <v>695484.48</v>
      </c>
      <c r="T15" s="57"/>
      <c r="U15" s="57"/>
      <c r="V15" s="60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="2" customFormat="true" spans="1:55">
      <c r="A16" s="16">
        <v>11</v>
      </c>
      <c r="B16" s="17" t="s">
        <v>19</v>
      </c>
      <c r="C16" s="25" t="s">
        <v>74</v>
      </c>
      <c r="D16" s="27">
        <v>9</v>
      </c>
      <c r="E16" s="18" t="s">
        <v>21</v>
      </c>
      <c r="F16" s="27">
        <v>3</v>
      </c>
      <c r="G16" s="20">
        <v>91.68</v>
      </c>
      <c r="H16" s="20">
        <v>15.96</v>
      </c>
      <c r="I16" s="20">
        <v>75.72</v>
      </c>
      <c r="J16" s="49">
        <v>7573</v>
      </c>
      <c r="K16" s="41">
        <f t="shared" si="1"/>
        <v>9169.21077654517</v>
      </c>
      <c r="L16" s="42">
        <f t="shared" si="2"/>
        <v>694292.64</v>
      </c>
      <c r="M16" s="18"/>
      <c r="N16" s="18" t="s">
        <v>22</v>
      </c>
      <c r="O16" s="17"/>
      <c r="P16" s="58"/>
      <c r="Q16" s="20">
        <v>91.68</v>
      </c>
      <c r="R16" s="48">
        <v>7443</v>
      </c>
      <c r="S16" s="60">
        <f t="shared" si="0"/>
        <v>682374.24</v>
      </c>
      <c r="T16" s="57"/>
      <c r="U16" s="57"/>
      <c r="V16" s="60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="2" customFormat="true" spans="1:55">
      <c r="A17" s="16">
        <v>12</v>
      </c>
      <c r="B17" s="17" t="s">
        <v>19</v>
      </c>
      <c r="C17" s="25" t="s">
        <v>75</v>
      </c>
      <c r="D17" s="27">
        <v>10</v>
      </c>
      <c r="E17" s="18" t="s">
        <v>21</v>
      </c>
      <c r="F17" s="27">
        <v>3</v>
      </c>
      <c r="G17" s="20">
        <v>91.68</v>
      </c>
      <c r="H17" s="20">
        <v>15.96</v>
      </c>
      <c r="I17" s="20">
        <v>75.72</v>
      </c>
      <c r="J17" s="47">
        <v>7573</v>
      </c>
      <c r="K17" s="41">
        <f t="shared" si="1"/>
        <v>9169.21077654517</v>
      </c>
      <c r="L17" s="42">
        <f t="shared" si="2"/>
        <v>694292.64</v>
      </c>
      <c r="M17" s="18"/>
      <c r="N17" s="18" t="s">
        <v>22</v>
      </c>
      <c r="O17" s="17"/>
      <c r="P17" s="58"/>
      <c r="Q17" s="20">
        <v>91.68</v>
      </c>
      <c r="R17" s="48">
        <v>7603</v>
      </c>
      <c r="S17" s="60">
        <f t="shared" si="0"/>
        <v>697043.04</v>
      </c>
      <c r="T17" s="57"/>
      <c r="U17" s="57"/>
      <c r="V17" s="60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="2" customFormat="true" spans="1:55">
      <c r="A18" s="16">
        <v>13</v>
      </c>
      <c r="B18" s="17" t="s">
        <v>19</v>
      </c>
      <c r="C18" s="25" t="s">
        <v>76</v>
      </c>
      <c r="D18" s="27">
        <v>11</v>
      </c>
      <c r="E18" s="18" t="s">
        <v>21</v>
      </c>
      <c r="F18" s="27">
        <v>3</v>
      </c>
      <c r="G18" s="20">
        <v>91.68</v>
      </c>
      <c r="H18" s="20">
        <v>15.96</v>
      </c>
      <c r="I18" s="20">
        <v>75.72</v>
      </c>
      <c r="J18" s="48">
        <v>7573</v>
      </c>
      <c r="K18" s="41">
        <f t="shared" si="1"/>
        <v>9169.21077654517</v>
      </c>
      <c r="L18" s="42">
        <f t="shared" si="2"/>
        <v>694292.64</v>
      </c>
      <c r="M18" s="18"/>
      <c r="N18" s="18" t="s">
        <v>22</v>
      </c>
      <c r="O18" s="17"/>
      <c r="P18" s="58"/>
      <c r="Q18" s="20">
        <v>91.68</v>
      </c>
      <c r="R18" s="48">
        <v>7603</v>
      </c>
      <c r="S18" s="60">
        <f t="shared" si="0"/>
        <v>697043.04</v>
      </c>
      <c r="T18" s="57"/>
      <c r="U18" s="57"/>
      <c r="V18" s="60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="2" customFormat="true" spans="1:55">
      <c r="A19" s="16">
        <v>14</v>
      </c>
      <c r="B19" s="17" t="s">
        <v>19</v>
      </c>
      <c r="C19" s="25" t="s">
        <v>77</v>
      </c>
      <c r="D19" s="27">
        <v>12</v>
      </c>
      <c r="E19" s="18" t="s">
        <v>21</v>
      </c>
      <c r="F19" s="27">
        <v>3</v>
      </c>
      <c r="G19" s="20">
        <v>91.68</v>
      </c>
      <c r="H19" s="20">
        <v>15.96</v>
      </c>
      <c r="I19" s="20">
        <v>75.72</v>
      </c>
      <c r="J19" s="48">
        <v>7573</v>
      </c>
      <c r="K19" s="41">
        <f t="shared" si="1"/>
        <v>9169.21077654517</v>
      </c>
      <c r="L19" s="42">
        <f t="shared" si="2"/>
        <v>694292.64</v>
      </c>
      <c r="M19" s="18"/>
      <c r="N19" s="18" t="s">
        <v>22</v>
      </c>
      <c r="O19" s="17"/>
      <c r="P19" s="58"/>
      <c r="Q19" s="20">
        <v>91.68</v>
      </c>
      <c r="R19" s="47">
        <v>7603</v>
      </c>
      <c r="S19" s="60">
        <f t="shared" si="0"/>
        <v>697043.04</v>
      </c>
      <c r="T19" s="57"/>
      <c r="U19" s="57"/>
      <c r="V19" s="60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="2" customFormat="true" spans="1:55">
      <c r="A20" s="26">
        <v>15</v>
      </c>
      <c r="B20" s="17" t="s">
        <v>19</v>
      </c>
      <c r="C20" s="25" t="s">
        <v>78</v>
      </c>
      <c r="D20" s="27">
        <v>13</v>
      </c>
      <c r="E20" s="18" t="s">
        <v>21</v>
      </c>
      <c r="F20" s="27">
        <v>3</v>
      </c>
      <c r="G20" s="20">
        <v>91.68</v>
      </c>
      <c r="H20" s="20">
        <v>15.96</v>
      </c>
      <c r="I20" s="20">
        <v>75.72</v>
      </c>
      <c r="J20" s="48">
        <v>7586</v>
      </c>
      <c r="K20" s="41">
        <f t="shared" si="1"/>
        <v>9184.95087163233</v>
      </c>
      <c r="L20" s="42">
        <f t="shared" si="2"/>
        <v>695484.48</v>
      </c>
      <c r="M20" s="18"/>
      <c r="N20" s="18" t="s">
        <v>22</v>
      </c>
      <c r="O20" s="17"/>
      <c r="P20" s="58"/>
      <c r="Q20" s="20">
        <v>91.68</v>
      </c>
      <c r="R20" s="47">
        <v>7453</v>
      </c>
      <c r="S20" s="60">
        <f t="shared" si="0"/>
        <v>683291.04</v>
      </c>
      <c r="T20" s="57"/>
      <c r="U20" s="57"/>
      <c r="V20" s="60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="2" customFormat="true" spans="1:55">
      <c r="A21" s="26">
        <v>16</v>
      </c>
      <c r="B21" s="17" t="s">
        <v>19</v>
      </c>
      <c r="C21" s="25" t="s">
        <v>79</v>
      </c>
      <c r="D21" s="27">
        <v>14</v>
      </c>
      <c r="E21" s="18" t="s">
        <v>21</v>
      </c>
      <c r="F21" s="27">
        <v>3</v>
      </c>
      <c r="G21" s="20">
        <v>91.68</v>
      </c>
      <c r="H21" s="20">
        <v>15.96</v>
      </c>
      <c r="I21" s="20">
        <v>75.72</v>
      </c>
      <c r="J21" s="48">
        <v>7443</v>
      </c>
      <c r="K21" s="41">
        <f t="shared" si="1"/>
        <v>9011.80982567354</v>
      </c>
      <c r="L21" s="42">
        <f t="shared" si="2"/>
        <v>682374.24</v>
      </c>
      <c r="M21" s="18"/>
      <c r="N21" s="18" t="s">
        <v>22</v>
      </c>
      <c r="O21" s="17"/>
      <c r="P21" s="58"/>
      <c r="Q21" s="20">
        <v>91.68</v>
      </c>
      <c r="R21" s="48">
        <v>7614</v>
      </c>
      <c r="S21" s="60">
        <f t="shared" si="0"/>
        <v>698051.52</v>
      </c>
      <c r="T21" s="57"/>
      <c r="U21" s="57"/>
      <c r="V21" s="60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="2" customFormat="true" spans="1:55">
      <c r="A22" s="16">
        <v>17</v>
      </c>
      <c r="B22" s="17" t="s">
        <v>19</v>
      </c>
      <c r="C22" s="25" t="s">
        <v>80</v>
      </c>
      <c r="D22" s="27">
        <v>15</v>
      </c>
      <c r="E22" s="18" t="s">
        <v>21</v>
      </c>
      <c r="F22" s="27">
        <v>3</v>
      </c>
      <c r="G22" s="20">
        <v>91.68</v>
      </c>
      <c r="H22" s="20">
        <v>15.96</v>
      </c>
      <c r="I22" s="20">
        <v>75.72</v>
      </c>
      <c r="J22" s="48">
        <v>7603</v>
      </c>
      <c r="K22" s="41">
        <f t="shared" si="1"/>
        <v>9205.53407290016</v>
      </c>
      <c r="L22" s="42">
        <f t="shared" si="2"/>
        <v>697043.04</v>
      </c>
      <c r="M22" s="18"/>
      <c r="N22" s="18" t="s">
        <v>22</v>
      </c>
      <c r="O22" s="17"/>
      <c r="P22" s="58"/>
      <c r="Q22" s="20">
        <v>91.68</v>
      </c>
      <c r="R22" s="48">
        <v>7603</v>
      </c>
      <c r="S22" s="60">
        <f t="shared" si="0"/>
        <v>697043.04</v>
      </c>
      <c r="T22" s="57"/>
      <c r="U22" s="57"/>
      <c r="V22" s="60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="2" customFormat="true" spans="1:55">
      <c r="A23" s="16">
        <v>18</v>
      </c>
      <c r="B23" s="17" t="s">
        <v>19</v>
      </c>
      <c r="C23" s="25" t="s">
        <v>81</v>
      </c>
      <c r="D23" s="27">
        <v>16</v>
      </c>
      <c r="E23" s="18" t="s">
        <v>21</v>
      </c>
      <c r="F23" s="27">
        <v>3</v>
      </c>
      <c r="G23" s="20">
        <v>91.68</v>
      </c>
      <c r="H23" s="20">
        <v>15.96</v>
      </c>
      <c r="I23" s="20">
        <v>75.72</v>
      </c>
      <c r="J23" s="48">
        <v>7603</v>
      </c>
      <c r="K23" s="41">
        <f t="shared" si="1"/>
        <v>9205.53407290016</v>
      </c>
      <c r="L23" s="42">
        <f t="shared" si="2"/>
        <v>697043.04</v>
      </c>
      <c r="M23" s="18"/>
      <c r="N23" s="18" t="s">
        <v>22</v>
      </c>
      <c r="O23" s="17"/>
      <c r="P23" s="58"/>
      <c r="Q23" s="20">
        <v>91.68</v>
      </c>
      <c r="R23" s="48">
        <v>7556</v>
      </c>
      <c r="S23" s="60">
        <f t="shared" si="0"/>
        <v>692734.08</v>
      </c>
      <c r="T23" s="57"/>
      <c r="U23" s="57"/>
      <c r="V23" s="60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="2" customFormat="true" spans="1:55">
      <c r="A24" s="16">
        <v>19</v>
      </c>
      <c r="B24" s="17" t="s">
        <v>19</v>
      </c>
      <c r="C24" s="25" t="s">
        <v>82</v>
      </c>
      <c r="D24" s="27">
        <v>17</v>
      </c>
      <c r="E24" s="18" t="s">
        <v>21</v>
      </c>
      <c r="F24" s="27">
        <v>3</v>
      </c>
      <c r="G24" s="20">
        <v>91.68</v>
      </c>
      <c r="H24" s="20">
        <v>15.96</v>
      </c>
      <c r="I24" s="20">
        <v>75.72</v>
      </c>
      <c r="J24" s="47">
        <v>7603</v>
      </c>
      <c r="K24" s="41">
        <f t="shared" si="1"/>
        <v>9205.53407290016</v>
      </c>
      <c r="L24" s="42">
        <f t="shared" si="2"/>
        <v>697043.04</v>
      </c>
      <c r="M24" s="18"/>
      <c r="N24" s="18" t="s">
        <v>22</v>
      </c>
      <c r="O24" s="17"/>
      <c r="P24" s="58"/>
      <c r="Q24" s="20">
        <v>91.68</v>
      </c>
      <c r="R24" s="48">
        <v>7543</v>
      </c>
      <c r="S24" s="60">
        <f t="shared" si="0"/>
        <v>691542.24</v>
      </c>
      <c r="T24" s="57"/>
      <c r="U24" s="57"/>
      <c r="V24" s="60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="2" customFormat="true" spans="1:55">
      <c r="A25" s="16">
        <v>20</v>
      </c>
      <c r="B25" s="17" t="s">
        <v>19</v>
      </c>
      <c r="C25" s="25" t="s">
        <v>83</v>
      </c>
      <c r="D25" s="27">
        <v>18</v>
      </c>
      <c r="E25" s="18" t="s">
        <v>21</v>
      </c>
      <c r="F25" s="27">
        <v>3</v>
      </c>
      <c r="G25" s="20">
        <v>91.68</v>
      </c>
      <c r="H25" s="20">
        <v>15.96</v>
      </c>
      <c r="I25" s="20">
        <v>75.72</v>
      </c>
      <c r="J25" s="47">
        <v>7453</v>
      </c>
      <c r="K25" s="41">
        <f t="shared" si="1"/>
        <v>9023.9175911252</v>
      </c>
      <c r="L25" s="42">
        <f t="shared" si="2"/>
        <v>683291.04</v>
      </c>
      <c r="M25" s="18"/>
      <c r="N25" s="18" t="s">
        <v>22</v>
      </c>
      <c r="O25" s="17"/>
      <c r="P25" s="58"/>
      <c r="Q25" s="20">
        <v>91.68</v>
      </c>
      <c r="R25" s="48">
        <v>7548</v>
      </c>
      <c r="S25" s="60">
        <f t="shared" si="0"/>
        <v>692000.64</v>
      </c>
      <c r="T25" s="57"/>
      <c r="U25" s="57"/>
      <c r="V25" s="60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="2" customFormat="true" spans="1:55">
      <c r="A26" s="16">
        <v>21</v>
      </c>
      <c r="B26" s="17" t="s">
        <v>19</v>
      </c>
      <c r="C26" s="25" t="s">
        <v>84</v>
      </c>
      <c r="D26" s="27">
        <v>19</v>
      </c>
      <c r="E26" s="18" t="s">
        <v>21</v>
      </c>
      <c r="F26" s="27">
        <v>3</v>
      </c>
      <c r="G26" s="20">
        <v>91.68</v>
      </c>
      <c r="H26" s="20">
        <v>15.96</v>
      </c>
      <c r="I26" s="20">
        <v>75.72</v>
      </c>
      <c r="J26" s="48">
        <v>7614</v>
      </c>
      <c r="K26" s="41">
        <f t="shared" si="1"/>
        <v>9218.85261489699</v>
      </c>
      <c r="L26" s="42">
        <f t="shared" si="2"/>
        <v>698051.52</v>
      </c>
      <c r="M26" s="18"/>
      <c r="N26" s="18" t="s">
        <v>22</v>
      </c>
      <c r="O26" s="17"/>
      <c r="P26" s="58"/>
      <c r="Q26" s="20">
        <v>91.68</v>
      </c>
      <c r="R26" s="48">
        <v>7152</v>
      </c>
      <c r="S26" s="60">
        <f t="shared" si="0"/>
        <v>655695.36</v>
      </c>
      <c r="T26" s="57"/>
      <c r="U26" s="57"/>
      <c r="V26" s="60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="2" customFormat="true" spans="1:55">
      <c r="A27" s="16">
        <v>22</v>
      </c>
      <c r="B27" s="17" t="s">
        <v>19</v>
      </c>
      <c r="C27" s="25" t="s">
        <v>85</v>
      </c>
      <c r="D27" s="27">
        <v>20</v>
      </c>
      <c r="E27" s="18" t="s">
        <v>21</v>
      </c>
      <c r="F27" s="27">
        <v>3</v>
      </c>
      <c r="G27" s="20">
        <v>91.68</v>
      </c>
      <c r="H27" s="20">
        <v>15.96</v>
      </c>
      <c r="I27" s="20">
        <v>75.72</v>
      </c>
      <c r="J27" s="48">
        <v>7603</v>
      </c>
      <c r="K27" s="41">
        <f t="shared" si="1"/>
        <v>9205.53407290016</v>
      </c>
      <c r="L27" s="42">
        <f t="shared" si="2"/>
        <v>697043.04</v>
      </c>
      <c r="M27" s="18"/>
      <c r="N27" s="18" t="s">
        <v>22</v>
      </c>
      <c r="O27" s="17"/>
      <c r="P27" s="58"/>
      <c r="Q27" s="23">
        <v>91.68</v>
      </c>
      <c r="R27" s="45">
        <v>7232</v>
      </c>
      <c r="S27" s="60">
        <f t="shared" si="0"/>
        <v>663029.76</v>
      </c>
      <c r="T27" s="57"/>
      <c r="U27" s="57"/>
      <c r="V27" s="60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="2" customFormat="true" spans="1:55">
      <c r="A28" s="26">
        <v>23</v>
      </c>
      <c r="B28" s="17" t="s">
        <v>19</v>
      </c>
      <c r="C28" s="25" t="s">
        <v>86</v>
      </c>
      <c r="D28" s="27">
        <v>21</v>
      </c>
      <c r="E28" s="18" t="s">
        <v>21</v>
      </c>
      <c r="F28" s="27">
        <v>3</v>
      </c>
      <c r="G28" s="20">
        <v>91.68</v>
      </c>
      <c r="H28" s="20">
        <v>15.96</v>
      </c>
      <c r="I28" s="20">
        <v>75.72</v>
      </c>
      <c r="J28" s="48">
        <v>7556</v>
      </c>
      <c r="K28" s="41">
        <f t="shared" si="1"/>
        <v>9148.62757527734</v>
      </c>
      <c r="L28" s="42">
        <f t="shared" si="2"/>
        <v>692734.08</v>
      </c>
      <c r="M28" s="18"/>
      <c r="N28" s="18" t="s">
        <v>22</v>
      </c>
      <c r="O28" s="17"/>
      <c r="P28" s="58"/>
      <c r="Q28" s="25">
        <v>91.68</v>
      </c>
      <c r="R28" s="50">
        <v>7282</v>
      </c>
      <c r="S28" s="60">
        <f t="shared" si="0"/>
        <v>667613.76</v>
      </c>
      <c r="T28" s="57"/>
      <c r="U28" s="57"/>
      <c r="V28" s="60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="2" customFormat="true" spans="1:55">
      <c r="A29" s="26">
        <v>24</v>
      </c>
      <c r="B29" s="17" t="s">
        <v>19</v>
      </c>
      <c r="C29" s="25" t="s">
        <v>87</v>
      </c>
      <c r="D29" s="27">
        <v>22</v>
      </c>
      <c r="E29" s="18" t="s">
        <v>21</v>
      </c>
      <c r="F29" s="27">
        <v>3</v>
      </c>
      <c r="G29" s="20">
        <v>91.68</v>
      </c>
      <c r="H29" s="20">
        <v>15.96</v>
      </c>
      <c r="I29" s="20">
        <v>75.72</v>
      </c>
      <c r="J29" s="48">
        <v>7543</v>
      </c>
      <c r="K29" s="41">
        <f t="shared" si="1"/>
        <v>9132.88748019018</v>
      </c>
      <c r="L29" s="42">
        <f t="shared" si="2"/>
        <v>691542.24</v>
      </c>
      <c r="M29" s="18"/>
      <c r="N29" s="18" t="s">
        <v>22</v>
      </c>
      <c r="O29" s="17"/>
      <c r="P29" s="58"/>
      <c r="Q29" s="25">
        <v>91.68</v>
      </c>
      <c r="R29" s="41">
        <v>7282</v>
      </c>
      <c r="S29" s="60">
        <f t="shared" si="0"/>
        <v>667613.76</v>
      </c>
      <c r="T29" s="57"/>
      <c r="U29" s="57"/>
      <c r="V29" s="6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="2" customFormat="true" spans="1:55">
      <c r="A30" s="16">
        <v>25</v>
      </c>
      <c r="B30" s="17" t="s">
        <v>19</v>
      </c>
      <c r="C30" s="25" t="s">
        <v>88</v>
      </c>
      <c r="D30" s="27">
        <v>23</v>
      </c>
      <c r="E30" s="18" t="s">
        <v>21</v>
      </c>
      <c r="F30" s="27">
        <v>3</v>
      </c>
      <c r="G30" s="20">
        <v>91.68</v>
      </c>
      <c r="H30" s="20">
        <v>15.96</v>
      </c>
      <c r="I30" s="20">
        <v>75.72</v>
      </c>
      <c r="J30" s="48">
        <v>7548</v>
      </c>
      <c r="K30" s="41">
        <f t="shared" si="1"/>
        <v>9138.94136291601</v>
      </c>
      <c r="L30" s="42">
        <f t="shared" si="2"/>
        <v>692000.64</v>
      </c>
      <c r="M30" s="18"/>
      <c r="N30" s="18" t="s">
        <v>22</v>
      </c>
      <c r="O30" s="17"/>
      <c r="P30" s="58"/>
      <c r="Q30" s="25">
        <v>91.68</v>
      </c>
      <c r="R30" s="41">
        <v>7533</v>
      </c>
      <c r="S30" s="60">
        <f t="shared" si="0"/>
        <v>690625.44</v>
      </c>
      <c r="T30" s="60"/>
      <c r="U30" s="57"/>
      <c r="V30" s="60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="2" customFormat="true" spans="1:55">
      <c r="A31" s="16">
        <v>26</v>
      </c>
      <c r="B31" s="17" t="s">
        <v>19</v>
      </c>
      <c r="C31" s="25" t="s">
        <v>89</v>
      </c>
      <c r="D31" s="27">
        <v>24</v>
      </c>
      <c r="E31" s="18" t="s">
        <v>21</v>
      </c>
      <c r="F31" s="27">
        <v>3</v>
      </c>
      <c r="G31" s="20">
        <v>91.68</v>
      </c>
      <c r="H31" s="20">
        <v>15.96</v>
      </c>
      <c r="I31" s="20">
        <v>75.72</v>
      </c>
      <c r="J31" s="48">
        <v>7152</v>
      </c>
      <c r="K31" s="41">
        <f t="shared" si="1"/>
        <v>8659.47385103011</v>
      </c>
      <c r="L31" s="42">
        <f t="shared" si="2"/>
        <v>655695.36</v>
      </c>
      <c r="M31" s="18"/>
      <c r="N31" s="18" t="s">
        <v>22</v>
      </c>
      <c r="O31" s="17"/>
      <c r="P31" s="58"/>
      <c r="Q31" s="25">
        <v>91.68</v>
      </c>
      <c r="R31" s="41">
        <v>7533</v>
      </c>
      <c r="S31" s="60">
        <f t="shared" si="0"/>
        <v>690625.44</v>
      </c>
      <c r="T31" s="60"/>
      <c r="U31" s="57"/>
      <c r="V31" s="60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="1" customFormat="true" spans="1:22">
      <c r="A32" s="21">
        <v>27</v>
      </c>
      <c r="B32" s="22" t="s">
        <v>19</v>
      </c>
      <c r="C32" s="23" t="s">
        <v>90</v>
      </c>
      <c r="D32" s="24">
        <v>2</v>
      </c>
      <c r="E32" s="22" t="s">
        <v>21</v>
      </c>
      <c r="F32" s="24">
        <v>3</v>
      </c>
      <c r="G32" s="23">
        <v>91.68</v>
      </c>
      <c r="H32" s="23">
        <v>15.96</v>
      </c>
      <c r="I32" s="23">
        <v>75.72</v>
      </c>
      <c r="J32" s="45">
        <v>7232</v>
      </c>
      <c r="K32" s="45">
        <f t="shared" si="1"/>
        <v>8756.33597464342</v>
      </c>
      <c r="L32" s="46">
        <f t="shared" si="2"/>
        <v>663029.76</v>
      </c>
      <c r="M32" s="22"/>
      <c r="N32" s="22" t="s">
        <v>22</v>
      </c>
      <c r="O32" s="17"/>
      <c r="P32" s="58"/>
      <c r="Q32" s="25">
        <v>91.68</v>
      </c>
      <c r="R32" s="41">
        <v>7568</v>
      </c>
      <c r="S32" s="60">
        <f t="shared" si="0"/>
        <v>693834.24</v>
      </c>
      <c r="T32" s="60"/>
      <c r="U32" s="57"/>
      <c r="V32" s="60"/>
    </row>
    <row r="33" s="2" customFormat="true" spans="1:55">
      <c r="A33" s="16">
        <v>28</v>
      </c>
      <c r="B33" s="17" t="s">
        <v>19</v>
      </c>
      <c r="C33" s="25" t="s">
        <v>91</v>
      </c>
      <c r="D33" s="27">
        <v>3</v>
      </c>
      <c r="E33" s="18" t="s">
        <v>21</v>
      </c>
      <c r="F33" s="27">
        <v>3</v>
      </c>
      <c r="G33" s="25">
        <v>91.68</v>
      </c>
      <c r="H33" s="20">
        <v>15.96</v>
      </c>
      <c r="I33" s="20">
        <v>75.72</v>
      </c>
      <c r="J33" s="50">
        <v>7282</v>
      </c>
      <c r="K33" s="41">
        <f t="shared" si="1"/>
        <v>8816.87480190174</v>
      </c>
      <c r="L33" s="42">
        <f t="shared" si="2"/>
        <v>667613.76</v>
      </c>
      <c r="M33" s="18"/>
      <c r="N33" s="18" t="s">
        <v>22</v>
      </c>
      <c r="O33" s="17"/>
      <c r="P33" s="58"/>
      <c r="Q33" s="25">
        <v>91.68</v>
      </c>
      <c r="R33" s="41">
        <v>7563</v>
      </c>
      <c r="S33" s="60">
        <f t="shared" si="0"/>
        <v>693375.84</v>
      </c>
      <c r="T33" s="60"/>
      <c r="U33" s="57"/>
      <c r="V33" s="60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="2" customFormat="true" spans="1:55">
      <c r="A34" s="16">
        <v>29</v>
      </c>
      <c r="B34" s="17" t="s">
        <v>19</v>
      </c>
      <c r="C34" s="25" t="s">
        <v>92</v>
      </c>
      <c r="D34" s="27">
        <v>4</v>
      </c>
      <c r="E34" s="18" t="s">
        <v>21</v>
      </c>
      <c r="F34" s="27">
        <v>3</v>
      </c>
      <c r="G34" s="25">
        <v>91.68</v>
      </c>
      <c r="H34" s="20">
        <v>15.96</v>
      </c>
      <c r="I34" s="20">
        <v>75.72</v>
      </c>
      <c r="J34" s="41">
        <v>7282</v>
      </c>
      <c r="K34" s="41">
        <f t="shared" si="1"/>
        <v>8816.87480190174</v>
      </c>
      <c r="L34" s="42">
        <f t="shared" si="2"/>
        <v>667613.76</v>
      </c>
      <c r="M34" s="18"/>
      <c r="N34" s="18" t="s">
        <v>22</v>
      </c>
      <c r="O34" s="17"/>
      <c r="P34" s="58"/>
      <c r="Q34" s="25">
        <v>91.68</v>
      </c>
      <c r="R34" s="41">
        <v>7659</v>
      </c>
      <c r="S34" s="60">
        <f t="shared" ref="S34:S65" si="3">SUM(Q34*R34)</f>
        <v>702177.12</v>
      </c>
      <c r="T34" s="60"/>
      <c r="U34" s="61"/>
      <c r="V34" s="60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="2" customFormat="true" spans="1:55">
      <c r="A35" s="16">
        <v>30</v>
      </c>
      <c r="B35" s="17" t="s">
        <v>19</v>
      </c>
      <c r="C35" s="25" t="s">
        <v>93</v>
      </c>
      <c r="D35" s="27">
        <v>5</v>
      </c>
      <c r="E35" s="18" t="s">
        <v>21</v>
      </c>
      <c r="F35" s="27">
        <v>3</v>
      </c>
      <c r="G35" s="25">
        <v>91.68</v>
      </c>
      <c r="H35" s="20">
        <v>15.96</v>
      </c>
      <c r="I35" s="20">
        <v>75.72</v>
      </c>
      <c r="J35" s="41">
        <v>7533</v>
      </c>
      <c r="K35" s="41">
        <f t="shared" si="1"/>
        <v>9120.77971473851</v>
      </c>
      <c r="L35" s="42">
        <f t="shared" si="2"/>
        <v>690625.44</v>
      </c>
      <c r="M35" s="18"/>
      <c r="N35" s="18" t="s">
        <v>22</v>
      </c>
      <c r="O35" s="17"/>
      <c r="P35" s="58"/>
      <c r="Q35" s="25">
        <v>91.68</v>
      </c>
      <c r="R35" s="41">
        <v>7653</v>
      </c>
      <c r="S35" s="60">
        <f t="shared" si="3"/>
        <v>701627.04</v>
      </c>
      <c r="T35" s="60"/>
      <c r="U35" s="61"/>
      <c r="V35" s="60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="2" customFormat="true" spans="1:55">
      <c r="A36" s="26">
        <v>31</v>
      </c>
      <c r="B36" s="17" t="s">
        <v>19</v>
      </c>
      <c r="C36" s="25" t="s">
        <v>94</v>
      </c>
      <c r="D36" s="27">
        <v>6</v>
      </c>
      <c r="E36" s="18" t="s">
        <v>21</v>
      </c>
      <c r="F36" s="27">
        <v>3</v>
      </c>
      <c r="G36" s="25">
        <v>91.68</v>
      </c>
      <c r="H36" s="20">
        <v>15.96</v>
      </c>
      <c r="I36" s="20">
        <v>75.72</v>
      </c>
      <c r="J36" s="41">
        <v>7533</v>
      </c>
      <c r="K36" s="41">
        <f t="shared" si="1"/>
        <v>9120.77971473851</v>
      </c>
      <c r="L36" s="42">
        <f t="shared" si="2"/>
        <v>690625.44</v>
      </c>
      <c r="M36" s="18"/>
      <c r="N36" s="18" t="s">
        <v>22</v>
      </c>
      <c r="O36" s="17"/>
      <c r="P36" s="58"/>
      <c r="Q36" s="25">
        <v>91.68</v>
      </c>
      <c r="R36" s="41">
        <v>7659</v>
      </c>
      <c r="S36" s="60">
        <f t="shared" si="3"/>
        <v>702177.12</v>
      </c>
      <c r="T36" s="60"/>
      <c r="U36" s="61"/>
      <c r="V36" s="60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="2" customFormat="true" spans="1:55">
      <c r="A37" s="16">
        <v>32</v>
      </c>
      <c r="B37" s="17" t="s">
        <v>19</v>
      </c>
      <c r="C37" s="25" t="s">
        <v>95</v>
      </c>
      <c r="D37" s="27">
        <v>7</v>
      </c>
      <c r="E37" s="18" t="s">
        <v>21</v>
      </c>
      <c r="F37" s="27">
        <v>3</v>
      </c>
      <c r="G37" s="25">
        <v>91.68</v>
      </c>
      <c r="H37" s="20">
        <v>15.96</v>
      </c>
      <c r="I37" s="20">
        <v>75.72</v>
      </c>
      <c r="J37" s="41">
        <v>7568</v>
      </c>
      <c r="K37" s="41">
        <f t="shared" si="1"/>
        <v>9163.15689381934</v>
      </c>
      <c r="L37" s="42">
        <f t="shared" si="2"/>
        <v>693834.24</v>
      </c>
      <c r="M37" s="18"/>
      <c r="N37" s="18" t="s">
        <v>22</v>
      </c>
      <c r="O37" s="17"/>
      <c r="P37" s="58"/>
      <c r="Q37" s="25">
        <v>91.68</v>
      </c>
      <c r="R37" s="41">
        <v>7653</v>
      </c>
      <c r="S37" s="60">
        <f t="shared" si="3"/>
        <v>701627.04</v>
      </c>
      <c r="T37" s="60"/>
      <c r="U37" s="61"/>
      <c r="V37" s="60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="2" customFormat="true" spans="1:55">
      <c r="A38" s="16">
        <v>33</v>
      </c>
      <c r="B38" s="17" t="s">
        <v>19</v>
      </c>
      <c r="C38" s="25" t="s">
        <v>96</v>
      </c>
      <c r="D38" s="27">
        <v>8</v>
      </c>
      <c r="E38" s="18" t="s">
        <v>21</v>
      </c>
      <c r="F38" s="27">
        <v>3</v>
      </c>
      <c r="G38" s="25">
        <v>91.68</v>
      </c>
      <c r="H38" s="20">
        <v>15.96</v>
      </c>
      <c r="I38" s="20">
        <v>75.72</v>
      </c>
      <c r="J38" s="41">
        <v>7563</v>
      </c>
      <c r="K38" s="41">
        <f t="shared" si="1"/>
        <v>9157.1030110935</v>
      </c>
      <c r="L38" s="42">
        <f t="shared" si="2"/>
        <v>693375.84</v>
      </c>
      <c r="M38" s="18"/>
      <c r="N38" s="18" t="s">
        <v>22</v>
      </c>
      <c r="O38" s="17"/>
      <c r="P38" s="58"/>
      <c r="Q38" s="25">
        <v>91.68</v>
      </c>
      <c r="R38" s="41">
        <v>7665</v>
      </c>
      <c r="S38" s="60">
        <f t="shared" si="3"/>
        <v>702727.2</v>
      </c>
      <c r="T38" s="60"/>
      <c r="U38" s="61"/>
      <c r="V38" s="60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="2" customFormat="true" spans="1:55">
      <c r="A39" s="16">
        <v>34</v>
      </c>
      <c r="B39" s="17" t="s">
        <v>19</v>
      </c>
      <c r="C39" s="25" t="s">
        <v>97</v>
      </c>
      <c r="D39" s="27">
        <v>9</v>
      </c>
      <c r="E39" s="18" t="s">
        <v>21</v>
      </c>
      <c r="F39" s="27">
        <v>3</v>
      </c>
      <c r="G39" s="25">
        <v>91.68</v>
      </c>
      <c r="H39" s="20">
        <v>15.96</v>
      </c>
      <c r="I39" s="20">
        <v>75.72</v>
      </c>
      <c r="J39" s="41">
        <v>7659</v>
      </c>
      <c r="K39" s="41">
        <f t="shared" si="1"/>
        <v>9273.33755942948</v>
      </c>
      <c r="L39" s="42">
        <f t="shared" si="2"/>
        <v>702177.12</v>
      </c>
      <c r="M39" s="18"/>
      <c r="N39" s="18" t="s">
        <v>22</v>
      </c>
      <c r="O39" s="17" t="s">
        <v>461</v>
      </c>
      <c r="P39" s="58"/>
      <c r="Q39" s="25">
        <v>91.68</v>
      </c>
      <c r="R39" s="50">
        <v>7523</v>
      </c>
      <c r="S39" s="60">
        <f t="shared" si="3"/>
        <v>689708.64</v>
      </c>
      <c r="T39" s="60"/>
      <c r="U39" s="61"/>
      <c r="V39" s="60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="2" customFormat="true" spans="1:55">
      <c r="A40" s="16">
        <v>35</v>
      </c>
      <c r="B40" s="17" t="s">
        <v>19</v>
      </c>
      <c r="C40" s="25" t="s">
        <v>98</v>
      </c>
      <c r="D40" s="27">
        <v>10</v>
      </c>
      <c r="E40" s="18" t="s">
        <v>21</v>
      </c>
      <c r="F40" s="27">
        <v>3</v>
      </c>
      <c r="G40" s="25">
        <v>91.68</v>
      </c>
      <c r="H40" s="20">
        <v>15.96</v>
      </c>
      <c r="I40" s="20">
        <v>75.72</v>
      </c>
      <c r="J40" s="41">
        <v>7653</v>
      </c>
      <c r="K40" s="41">
        <f t="shared" si="1"/>
        <v>9266.07290015848</v>
      </c>
      <c r="L40" s="42">
        <f t="shared" si="2"/>
        <v>701627.04</v>
      </c>
      <c r="M40" s="18"/>
      <c r="N40" s="18" t="s">
        <v>22</v>
      </c>
      <c r="O40" s="17"/>
      <c r="P40" s="58"/>
      <c r="Q40" s="25">
        <v>91.68</v>
      </c>
      <c r="R40" s="41">
        <v>7696</v>
      </c>
      <c r="S40" s="60">
        <f t="shared" si="3"/>
        <v>705569.28</v>
      </c>
      <c r="T40" s="60"/>
      <c r="U40" s="61"/>
      <c r="V40" s="60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="2" customFormat="true" spans="1:55">
      <c r="A41" s="16">
        <v>36</v>
      </c>
      <c r="B41" s="17" t="s">
        <v>19</v>
      </c>
      <c r="C41" s="25" t="s">
        <v>99</v>
      </c>
      <c r="D41" s="27">
        <v>11</v>
      </c>
      <c r="E41" s="18" t="s">
        <v>21</v>
      </c>
      <c r="F41" s="27">
        <v>3</v>
      </c>
      <c r="G41" s="25">
        <v>91.68</v>
      </c>
      <c r="H41" s="20">
        <v>15.96</v>
      </c>
      <c r="I41" s="20">
        <v>75.72</v>
      </c>
      <c r="J41" s="41">
        <v>7659</v>
      </c>
      <c r="K41" s="41">
        <f t="shared" si="1"/>
        <v>9273.33755942948</v>
      </c>
      <c r="L41" s="42">
        <f t="shared" si="2"/>
        <v>702177.12</v>
      </c>
      <c r="M41" s="18"/>
      <c r="N41" s="18" t="s">
        <v>22</v>
      </c>
      <c r="O41" s="17"/>
      <c r="P41" s="58"/>
      <c r="Q41" s="25">
        <v>91.68</v>
      </c>
      <c r="R41" s="51">
        <v>7380</v>
      </c>
      <c r="S41" s="60">
        <f t="shared" si="3"/>
        <v>676598.4</v>
      </c>
      <c r="T41" s="60"/>
      <c r="U41" s="61"/>
      <c r="V41" s="60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="2" customFormat="true" spans="1:55">
      <c r="A42" s="16">
        <v>37</v>
      </c>
      <c r="B42" s="17" t="s">
        <v>19</v>
      </c>
      <c r="C42" s="25" t="s">
        <v>100</v>
      </c>
      <c r="D42" s="27">
        <v>12</v>
      </c>
      <c r="E42" s="18" t="s">
        <v>21</v>
      </c>
      <c r="F42" s="27">
        <v>3</v>
      </c>
      <c r="G42" s="25">
        <v>91.68</v>
      </c>
      <c r="H42" s="20">
        <v>15.96</v>
      </c>
      <c r="I42" s="20">
        <v>75.72</v>
      </c>
      <c r="J42" s="41">
        <v>7653</v>
      </c>
      <c r="K42" s="41">
        <f t="shared" si="1"/>
        <v>9266.07290015848</v>
      </c>
      <c r="L42" s="42">
        <f t="shared" si="2"/>
        <v>701627.04</v>
      </c>
      <c r="M42" s="18"/>
      <c r="N42" s="18" t="s">
        <v>22</v>
      </c>
      <c r="O42" s="17"/>
      <c r="P42" s="58"/>
      <c r="Q42" s="25">
        <v>91.68</v>
      </c>
      <c r="R42" s="52">
        <v>7696</v>
      </c>
      <c r="S42" s="60">
        <f t="shared" si="3"/>
        <v>705569.28</v>
      </c>
      <c r="T42" s="60"/>
      <c r="U42" s="61"/>
      <c r="V42" s="60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="2" customFormat="true" spans="1:55">
      <c r="A43" s="26">
        <v>38</v>
      </c>
      <c r="B43" s="17" t="s">
        <v>19</v>
      </c>
      <c r="C43" s="25" t="s">
        <v>101</v>
      </c>
      <c r="D43" s="27">
        <v>13</v>
      </c>
      <c r="E43" s="18" t="s">
        <v>21</v>
      </c>
      <c r="F43" s="27">
        <v>3</v>
      </c>
      <c r="G43" s="25">
        <v>91.68</v>
      </c>
      <c r="H43" s="20">
        <v>15.96</v>
      </c>
      <c r="I43" s="20">
        <v>75.72</v>
      </c>
      <c r="J43" s="41">
        <v>7665</v>
      </c>
      <c r="K43" s="41">
        <f t="shared" si="1"/>
        <v>9280.60221870048</v>
      </c>
      <c r="L43" s="42">
        <f t="shared" si="2"/>
        <v>702727.2</v>
      </c>
      <c r="M43" s="18"/>
      <c r="N43" s="18" t="s">
        <v>22</v>
      </c>
      <c r="O43" s="17"/>
      <c r="P43" s="58"/>
      <c r="Q43" s="25">
        <v>91.68</v>
      </c>
      <c r="R43" s="50">
        <v>7533</v>
      </c>
      <c r="S43" s="60">
        <f t="shared" si="3"/>
        <v>690625.44</v>
      </c>
      <c r="T43" s="60"/>
      <c r="U43" s="61"/>
      <c r="V43" s="60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="2" customFormat="true" spans="1:55">
      <c r="A44" s="26">
        <v>39</v>
      </c>
      <c r="B44" s="17" t="s">
        <v>19</v>
      </c>
      <c r="C44" s="25" t="s">
        <v>102</v>
      </c>
      <c r="D44" s="27">
        <v>14</v>
      </c>
      <c r="E44" s="18" t="s">
        <v>21</v>
      </c>
      <c r="F44" s="27">
        <v>3</v>
      </c>
      <c r="G44" s="25">
        <v>91.68</v>
      </c>
      <c r="H44" s="20">
        <v>15.96</v>
      </c>
      <c r="I44" s="20">
        <v>75.72</v>
      </c>
      <c r="J44" s="50">
        <v>7523</v>
      </c>
      <c r="K44" s="41">
        <f t="shared" si="1"/>
        <v>9108.67194928685</v>
      </c>
      <c r="L44" s="42">
        <f t="shared" si="2"/>
        <v>689708.64</v>
      </c>
      <c r="M44" s="18"/>
      <c r="N44" s="18" t="s">
        <v>22</v>
      </c>
      <c r="O44" s="17"/>
      <c r="P44" s="58"/>
      <c r="Q44" s="25">
        <v>91.68</v>
      </c>
      <c r="R44" s="41">
        <v>7696</v>
      </c>
      <c r="S44" s="60">
        <f t="shared" si="3"/>
        <v>705569.28</v>
      </c>
      <c r="T44" s="60"/>
      <c r="U44" s="61"/>
      <c r="V44" s="60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="2" customFormat="true" spans="1:55">
      <c r="A45" s="16">
        <v>40</v>
      </c>
      <c r="B45" s="17" t="s">
        <v>19</v>
      </c>
      <c r="C45" s="25" t="s">
        <v>103</v>
      </c>
      <c r="D45" s="27">
        <v>15</v>
      </c>
      <c r="E45" s="18" t="s">
        <v>21</v>
      </c>
      <c r="F45" s="27">
        <v>3</v>
      </c>
      <c r="G45" s="25">
        <v>91.68</v>
      </c>
      <c r="H45" s="20">
        <v>15.96</v>
      </c>
      <c r="I45" s="20">
        <v>75.72</v>
      </c>
      <c r="J45" s="41">
        <v>7696</v>
      </c>
      <c r="K45" s="41">
        <f t="shared" si="1"/>
        <v>9318.13629160063</v>
      </c>
      <c r="L45" s="42">
        <f t="shared" si="2"/>
        <v>705569.28</v>
      </c>
      <c r="M45" s="18"/>
      <c r="N45" s="18" t="s">
        <v>22</v>
      </c>
      <c r="O45" s="17"/>
      <c r="P45" s="58"/>
      <c r="Q45" s="25">
        <v>91.68</v>
      </c>
      <c r="R45" s="41">
        <v>7695</v>
      </c>
      <c r="S45" s="60">
        <f t="shared" si="3"/>
        <v>705477.6</v>
      </c>
      <c r="T45" s="60"/>
      <c r="U45" s="61"/>
      <c r="V45" s="60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="2" customFormat="true" spans="1:55">
      <c r="A46" s="16">
        <v>41</v>
      </c>
      <c r="B46" s="17" t="s">
        <v>19</v>
      </c>
      <c r="C46" s="25" t="s">
        <v>27</v>
      </c>
      <c r="D46" s="27">
        <v>16</v>
      </c>
      <c r="E46" s="18" t="s">
        <v>21</v>
      </c>
      <c r="F46" s="27">
        <v>3</v>
      </c>
      <c r="G46" s="25">
        <v>91.68</v>
      </c>
      <c r="H46" s="20">
        <v>15.96</v>
      </c>
      <c r="I46" s="20">
        <v>75.72</v>
      </c>
      <c r="J46" s="51">
        <v>7380</v>
      </c>
      <c r="K46" s="41">
        <f t="shared" si="1"/>
        <v>8935.53090332805</v>
      </c>
      <c r="L46" s="42">
        <f t="shared" si="2"/>
        <v>676598.4</v>
      </c>
      <c r="M46" s="18"/>
      <c r="N46" s="18" t="s">
        <v>22</v>
      </c>
      <c r="O46" s="17"/>
      <c r="P46" s="58"/>
      <c r="Q46" s="25">
        <v>91.68</v>
      </c>
      <c r="R46" s="50">
        <v>7623</v>
      </c>
      <c r="S46" s="60">
        <f t="shared" si="3"/>
        <v>698876.64</v>
      </c>
      <c r="T46" s="60"/>
      <c r="U46" s="61"/>
      <c r="V46" s="60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="2" customFormat="true" spans="1:55">
      <c r="A47" s="16">
        <v>42</v>
      </c>
      <c r="B47" s="17" t="s">
        <v>19</v>
      </c>
      <c r="C47" s="25" t="s">
        <v>104</v>
      </c>
      <c r="D47" s="27">
        <v>17</v>
      </c>
      <c r="E47" s="18" t="s">
        <v>21</v>
      </c>
      <c r="F47" s="27">
        <v>3</v>
      </c>
      <c r="G47" s="25">
        <v>91.68</v>
      </c>
      <c r="H47" s="20">
        <v>15.96</v>
      </c>
      <c r="I47" s="20">
        <v>75.72</v>
      </c>
      <c r="J47" s="52">
        <v>7696</v>
      </c>
      <c r="K47" s="41">
        <f t="shared" si="1"/>
        <v>9318.13629160063</v>
      </c>
      <c r="L47" s="42">
        <f t="shared" si="2"/>
        <v>705569.28</v>
      </c>
      <c r="M47" s="18"/>
      <c r="N47" s="18" t="s">
        <v>22</v>
      </c>
      <c r="O47" s="17"/>
      <c r="P47" s="58"/>
      <c r="Q47" s="25">
        <v>91.68</v>
      </c>
      <c r="R47" s="50">
        <v>7623</v>
      </c>
      <c r="S47" s="60">
        <f t="shared" si="3"/>
        <v>698876.64</v>
      </c>
      <c r="T47" s="60"/>
      <c r="U47" s="61"/>
      <c r="V47" s="60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="2" customFormat="true" spans="1:55">
      <c r="A48" s="16">
        <v>43</v>
      </c>
      <c r="B48" s="17" t="s">
        <v>19</v>
      </c>
      <c r="C48" s="25" t="s">
        <v>105</v>
      </c>
      <c r="D48" s="27">
        <v>18</v>
      </c>
      <c r="E48" s="18" t="s">
        <v>21</v>
      </c>
      <c r="F48" s="27">
        <v>3</v>
      </c>
      <c r="G48" s="25">
        <v>91.68</v>
      </c>
      <c r="H48" s="20">
        <v>15.96</v>
      </c>
      <c r="I48" s="20">
        <v>75.72</v>
      </c>
      <c r="J48" s="50">
        <v>7533</v>
      </c>
      <c r="K48" s="41">
        <f t="shared" si="1"/>
        <v>9120.77971473851</v>
      </c>
      <c r="L48" s="42">
        <f t="shared" si="2"/>
        <v>690625.44</v>
      </c>
      <c r="M48" s="18"/>
      <c r="N48" s="18" t="s">
        <v>22</v>
      </c>
      <c r="O48" s="17"/>
      <c r="P48" s="58"/>
      <c r="Q48" s="25">
        <v>91.68</v>
      </c>
      <c r="R48" s="50">
        <v>7623</v>
      </c>
      <c r="S48" s="60">
        <f t="shared" si="3"/>
        <v>698876.64</v>
      </c>
      <c r="T48" s="60"/>
      <c r="U48" s="61"/>
      <c r="V48" s="60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="2" customFormat="true" spans="1:55">
      <c r="A49" s="16">
        <v>44</v>
      </c>
      <c r="B49" s="17" t="s">
        <v>19</v>
      </c>
      <c r="C49" s="25" t="s">
        <v>106</v>
      </c>
      <c r="D49" s="27">
        <v>19</v>
      </c>
      <c r="E49" s="18" t="s">
        <v>21</v>
      </c>
      <c r="F49" s="27">
        <v>3</v>
      </c>
      <c r="G49" s="25">
        <v>91.68</v>
      </c>
      <c r="H49" s="20">
        <v>15.96</v>
      </c>
      <c r="I49" s="20">
        <v>75.72</v>
      </c>
      <c r="J49" s="41">
        <v>7696</v>
      </c>
      <c r="K49" s="41">
        <f t="shared" si="1"/>
        <v>9318.13629160063</v>
      </c>
      <c r="L49" s="42">
        <f t="shared" si="2"/>
        <v>705569.28</v>
      </c>
      <c r="M49" s="18"/>
      <c r="N49" s="18" t="s">
        <v>22</v>
      </c>
      <c r="O49" s="17"/>
      <c r="P49" s="58"/>
      <c r="Q49" s="25">
        <v>91.68</v>
      </c>
      <c r="R49" s="50">
        <v>7235</v>
      </c>
      <c r="S49" s="60">
        <f t="shared" si="3"/>
        <v>663304.8</v>
      </c>
      <c r="T49" s="60"/>
      <c r="U49" s="61"/>
      <c r="V49" s="60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="2" customFormat="true" spans="1:55">
      <c r="A50" s="16">
        <v>45</v>
      </c>
      <c r="B50" s="17" t="s">
        <v>19</v>
      </c>
      <c r="C50" s="25" t="s">
        <v>107</v>
      </c>
      <c r="D50" s="27">
        <v>20</v>
      </c>
      <c r="E50" s="18" t="s">
        <v>21</v>
      </c>
      <c r="F50" s="27">
        <v>3</v>
      </c>
      <c r="G50" s="25">
        <v>91.68</v>
      </c>
      <c r="H50" s="20">
        <v>15.96</v>
      </c>
      <c r="I50" s="20">
        <v>75.72</v>
      </c>
      <c r="J50" s="41">
        <v>7695</v>
      </c>
      <c r="K50" s="41">
        <f t="shared" si="1"/>
        <v>9316.92551505547</v>
      </c>
      <c r="L50" s="42">
        <f t="shared" si="2"/>
        <v>705477.6</v>
      </c>
      <c r="M50" s="18"/>
      <c r="N50" s="18" t="s">
        <v>22</v>
      </c>
      <c r="O50" s="17"/>
      <c r="P50" s="58"/>
      <c r="Q50" s="23">
        <v>76.2</v>
      </c>
      <c r="R50" s="45">
        <v>7801</v>
      </c>
      <c r="S50" s="60">
        <f t="shared" si="3"/>
        <v>594436.2</v>
      </c>
      <c r="T50" s="60"/>
      <c r="U50" s="61"/>
      <c r="V50" s="60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="2" customFormat="true" spans="1:55">
      <c r="A51" s="26">
        <v>46</v>
      </c>
      <c r="B51" s="17" t="s">
        <v>19</v>
      </c>
      <c r="C51" s="25" t="s">
        <v>108</v>
      </c>
      <c r="D51" s="27">
        <v>21</v>
      </c>
      <c r="E51" s="18" t="s">
        <v>21</v>
      </c>
      <c r="F51" s="27">
        <v>3</v>
      </c>
      <c r="G51" s="25">
        <v>91.68</v>
      </c>
      <c r="H51" s="20">
        <v>15.96</v>
      </c>
      <c r="I51" s="20">
        <v>75.72</v>
      </c>
      <c r="J51" s="50">
        <v>7623</v>
      </c>
      <c r="K51" s="41">
        <f t="shared" si="1"/>
        <v>9229.74960380349</v>
      </c>
      <c r="L51" s="42">
        <f t="shared" si="2"/>
        <v>698876.64</v>
      </c>
      <c r="M51" s="18"/>
      <c r="N51" s="18" t="s">
        <v>22</v>
      </c>
      <c r="O51" s="17"/>
      <c r="P51" s="58"/>
      <c r="Q51" s="25">
        <v>76.2</v>
      </c>
      <c r="R51" s="50">
        <v>7852</v>
      </c>
      <c r="S51" s="60">
        <f t="shared" si="3"/>
        <v>598322.4</v>
      </c>
      <c r="T51" s="60"/>
      <c r="U51" s="61"/>
      <c r="V51" s="60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="2" customFormat="true" spans="1:55">
      <c r="A52" s="26">
        <v>47</v>
      </c>
      <c r="B52" s="17" t="s">
        <v>19</v>
      </c>
      <c r="C52" s="25" t="s">
        <v>109</v>
      </c>
      <c r="D52" s="27">
        <v>22</v>
      </c>
      <c r="E52" s="18" t="s">
        <v>21</v>
      </c>
      <c r="F52" s="27">
        <v>3</v>
      </c>
      <c r="G52" s="25">
        <v>91.68</v>
      </c>
      <c r="H52" s="20">
        <v>15.96</v>
      </c>
      <c r="I52" s="20">
        <v>75.72</v>
      </c>
      <c r="J52" s="50">
        <v>7623</v>
      </c>
      <c r="K52" s="41">
        <f t="shared" si="1"/>
        <v>9229.74960380349</v>
      </c>
      <c r="L52" s="42">
        <f t="shared" si="2"/>
        <v>698876.64</v>
      </c>
      <c r="M52" s="18"/>
      <c r="N52" s="18" t="s">
        <v>22</v>
      </c>
      <c r="O52" s="17"/>
      <c r="P52" s="58"/>
      <c r="Q52" s="25">
        <v>76.2</v>
      </c>
      <c r="R52" s="53">
        <v>7852</v>
      </c>
      <c r="S52" s="60">
        <f t="shared" si="3"/>
        <v>598322.4</v>
      </c>
      <c r="T52" s="60"/>
      <c r="U52" s="57"/>
      <c r="V52" s="60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="2" customFormat="true" spans="1:55">
      <c r="A53" s="16">
        <v>48</v>
      </c>
      <c r="B53" s="17" t="s">
        <v>19</v>
      </c>
      <c r="C53" s="25" t="s">
        <v>110</v>
      </c>
      <c r="D53" s="27">
        <v>23</v>
      </c>
      <c r="E53" s="18" t="s">
        <v>21</v>
      </c>
      <c r="F53" s="27">
        <v>3</v>
      </c>
      <c r="G53" s="25">
        <v>91.68</v>
      </c>
      <c r="H53" s="20">
        <v>15.96</v>
      </c>
      <c r="I53" s="20">
        <v>75.72</v>
      </c>
      <c r="J53" s="50">
        <v>7623</v>
      </c>
      <c r="K53" s="41">
        <f t="shared" si="1"/>
        <v>9229.74960380349</v>
      </c>
      <c r="L53" s="42">
        <f t="shared" si="2"/>
        <v>698876.64</v>
      </c>
      <c r="M53" s="18"/>
      <c r="N53" s="18" t="s">
        <v>22</v>
      </c>
      <c r="O53" s="17"/>
      <c r="P53" s="58"/>
      <c r="Q53" s="25">
        <v>76.2</v>
      </c>
      <c r="R53" s="53">
        <v>8108</v>
      </c>
      <c r="S53" s="60">
        <f t="shared" si="3"/>
        <v>617829.6</v>
      </c>
      <c r="T53" s="60"/>
      <c r="U53" s="57"/>
      <c r="V53" s="60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="2" customFormat="true" spans="1:55">
      <c r="A54" s="16">
        <v>49</v>
      </c>
      <c r="B54" s="17" t="s">
        <v>19</v>
      </c>
      <c r="C54" s="25" t="s">
        <v>111</v>
      </c>
      <c r="D54" s="27">
        <v>24</v>
      </c>
      <c r="E54" s="18" t="s">
        <v>21</v>
      </c>
      <c r="F54" s="27">
        <v>3</v>
      </c>
      <c r="G54" s="25">
        <v>91.68</v>
      </c>
      <c r="H54" s="20">
        <v>15.96</v>
      </c>
      <c r="I54" s="20">
        <v>75.72</v>
      </c>
      <c r="J54" s="50">
        <v>7235</v>
      </c>
      <c r="K54" s="41">
        <f t="shared" si="1"/>
        <v>8759.96830427892</v>
      </c>
      <c r="L54" s="42">
        <f t="shared" si="2"/>
        <v>663304.8</v>
      </c>
      <c r="M54" s="18"/>
      <c r="N54" s="18" t="s">
        <v>22</v>
      </c>
      <c r="O54" s="17"/>
      <c r="P54" s="58"/>
      <c r="Q54" s="25">
        <v>76.2</v>
      </c>
      <c r="R54" s="53">
        <v>8122</v>
      </c>
      <c r="S54" s="60">
        <f t="shared" si="3"/>
        <v>618896.4</v>
      </c>
      <c r="T54" s="60"/>
      <c r="U54" s="57"/>
      <c r="V54" s="60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="1" customFormat="true" spans="1:22">
      <c r="A55" s="21">
        <v>50</v>
      </c>
      <c r="B55" s="22" t="s">
        <v>19</v>
      </c>
      <c r="C55" s="23" t="s">
        <v>112</v>
      </c>
      <c r="D55" s="24">
        <v>2</v>
      </c>
      <c r="E55" s="22" t="s">
        <v>21</v>
      </c>
      <c r="F55" s="24">
        <v>3</v>
      </c>
      <c r="G55" s="23">
        <v>76.2</v>
      </c>
      <c r="H55" s="23">
        <v>13.26</v>
      </c>
      <c r="I55" s="23">
        <v>62.94</v>
      </c>
      <c r="J55" s="45">
        <v>7801</v>
      </c>
      <c r="K55" s="45">
        <f t="shared" si="1"/>
        <v>9444.48999046711</v>
      </c>
      <c r="L55" s="46">
        <f t="shared" si="2"/>
        <v>594436.2</v>
      </c>
      <c r="M55" s="22"/>
      <c r="N55" s="22" t="s">
        <v>22</v>
      </c>
      <c r="O55" s="17"/>
      <c r="P55" s="58"/>
      <c r="Q55" s="25">
        <v>76.2</v>
      </c>
      <c r="R55" s="53">
        <v>8138</v>
      </c>
      <c r="S55" s="60">
        <f t="shared" si="3"/>
        <v>620115.6</v>
      </c>
      <c r="T55" s="60"/>
      <c r="U55" s="57"/>
      <c r="V55" s="60"/>
    </row>
    <row r="56" s="2" customFormat="true" spans="1:55">
      <c r="A56" s="16">
        <v>51</v>
      </c>
      <c r="B56" s="17" t="s">
        <v>19</v>
      </c>
      <c r="C56" s="25" t="s">
        <v>113</v>
      </c>
      <c r="D56" s="27">
        <v>3</v>
      </c>
      <c r="E56" s="18" t="s">
        <v>21</v>
      </c>
      <c r="F56" s="27">
        <v>3</v>
      </c>
      <c r="G56" s="25">
        <v>76.2</v>
      </c>
      <c r="H56" s="25">
        <v>13.26</v>
      </c>
      <c r="I56" s="25">
        <v>62.94</v>
      </c>
      <c r="J56" s="50">
        <v>7852</v>
      </c>
      <c r="K56" s="41">
        <f t="shared" si="1"/>
        <v>9506.23450905624</v>
      </c>
      <c r="L56" s="42">
        <f t="shared" si="2"/>
        <v>598322.4</v>
      </c>
      <c r="M56" s="18"/>
      <c r="N56" s="18" t="s">
        <v>22</v>
      </c>
      <c r="O56" s="17"/>
      <c r="P56" s="58"/>
      <c r="Q56" s="25">
        <v>76.2</v>
      </c>
      <c r="R56" s="53">
        <v>8153</v>
      </c>
      <c r="S56" s="60">
        <f t="shared" si="3"/>
        <v>621258.6</v>
      </c>
      <c r="T56" s="60"/>
      <c r="U56" s="57"/>
      <c r="V56" s="60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="2" customFormat="true" spans="1:55">
      <c r="A57" s="16">
        <v>52</v>
      </c>
      <c r="B57" s="17" t="s">
        <v>19</v>
      </c>
      <c r="C57" s="25" t="s">
        <v>114</v>
      </c>
      <c r="D57" s="27">
        <v>4</v>
      </c>
      <c r="E57" s="18" t="s">
        <v>21</v>
      </c>
      <c r="F57" s="27">
        <v>3</v>
      </c>
      <c r="G57" s="25">
        <v>76.2</v>
      </c>
      <c r="H57" s="25">
        <v>13.26</v>
      </c>
      <c r="I57" s="25">
        <v>62.94</v>
      </c>
      <c r="J57" s="53">
        <v>7852</v>
      </c>
      <c r="K57" s="41">
        <f t="shared" si="1"/>
        <v>9506.23450905624</v>
      </c>
      <c r="L57" s="42">
        <f t="shared" si="2"/>
        <v>598322.4</v>
      </c>
      <c r="M57" s="18"/>
      <c r="N57" s="18" t="s">
        <v>22</v>
      </c>
      <c r="O57" s="17"/>
      <c r="P57" s="58"/>
      <c r="Q57" s="25">
        <v>76.2</v>
      </c>
      <c r="R57" s="53">
        <v>8230</v>
      </c>
      <c r="S57" s="60">
        <f t="shared" si="3"/>
        <v>627126</v>
      </c>
      <c r="T57" s="60"/>
      <c r="U57" s="57"/>
      <c r="V57" s="60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="2" customFormat="true" spans="1:55">
      <c r="A58" s="16">
        <v>53</v>
      </c>
      <c r="B58" s="17" t="s">
        <v>19</v>
      </c>
      <c r="C58" s="25" t="s">
        <v>115</v>
      </c>
      <c r="D58" s="27">
        <v>5</v>
      </c>
      <c r="E58" s="18" t="s">
        <v>21</v>
      </c>
      <c r="F58" s="27">
        <v>3</v>
      </c>
      <c r="G58" s="25">
        <v>76.2</v>
      </c>
      <c r="H58" s="25">
        <v>13.26</v>
      </c>
      <c r="I58" s="25">
        <v>62.94</v>
      </c>
      <c r="J58" s="53">
        <v>8108</v>
      </c>
      <c r="K58" s="41">
        <f t="shared" si="1"/>
        <v>9816.16777883699</v>
      </c>
      <c r="L58" s="42">
        <f t="shared" si="2"/>
        <v>617829.6</v>
      </c>
      <c r="M58" s="18"/>
      <c r="N58" s="18" t="s">
        <v>22</v>
      </c>
      <c r="O58" s="17"/>
      <c r="P58" s="58"/>
      <c r="Q58" s="25">
        <v>76.2</v>
      </c>
      <c r="R58" s="51">
        <v>7600</v>
      </c>
      <c r="S58" s="60">
        <f t="shared" si="3"/>
        <v>579120</v>
      </c>
      <c r="T58" s="60"/>
      <c r="U58" s="57"/>
      <c r="V58" s="60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="2" customFormat="true" spans="1:55">
      <c r="A59" s="16">
        <v>54</v>
      </c>
      <c r="B59" s="17" t="s">
        <v>19</v>
      </c>
      <c r="C59" s="25" t="s">
        <v>116</v>
      </c>
      <c r="D59" s="27">
        <v>6</v>
      </c>
      <c r="E59" s="18" t="s">
        <v>21</v>
      </c>
      <c r="F59" s="27">
        <v>3</v>
      </c>
      <c r="G59" s="25">
        <v>76.2</v>
      </c>
      <c r="H59" s="25">
        <v>13.26</v>
      </c>
      <c r="I59" s="25">
        <v>62.94</v>
      </c>
      <c r="J59" s="53">
        <v>8122</v>
      </c>
      <c r="K59" s="41">
        <f t="shared" si="1"/>
        <v>9833.11725452812</v>
      </c>
      <c r="L59" s="42">
        <f t="shared" si="2"/>
        <v>618896.4</v>
      </c>
      <c r="M59" s="18"/>
      <c r="N59" s="18" t="s">
        <v>22</v>
      </c>
      <c r="O59" s="17"/>
      <c r="P59" s="58"/>
      <c r="Q59" s="25">
        <v>76.2</v>
      </c>
      <c r="R59" s="53">
        <v>8230</v>
      </c>
      <c r="S59" s="60">
        <f t="shared" si="3"/>
        <v>627126</v>
      </c>
      <c r="T59" s="60"/>
      <c r="U59" s="57"/>
      <c r="V59" s="60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="2" customFormat="true" spans="1:55">
      <c r="A60" s="16">
        <v>55</v>
      </c>
      <c r="B60" s="17" t="s">
        <v>19</v>
      </c>
      <c r="C60" s="25" t="s">
        <v>117</v>
      </c>
      <c r="D60" s="27">
        <v>7</v>
      </c>
      <c r="E60" s="18" t="s">
        <v>21</v>
      </c>
      <c r="F60" s="27">
        <v>3</v>
      </c>
      <c r="G60" s="25">
        <v>76.2</v>
      </c>
      <c r="H60" s="25">
        <v>13.26</v>
      </c>
      <c r="I60" s="25">
        <v>62.94</v>
      </c>
      <c r="J60" s="53">
        <v>8138</v>
      </c>
      <c r="K60" s="41">
        <f t="shared" si="1"/>
        <v>9852.48808388942</v>
      </c>
      <c r="L60" s="42">
        <f t="shared" si="2"/>
        <v>620115.6</v>
      </c>
      <c r="M60" s="18"/>
      <c r="N60" s="18" t="s">
        <v>22</v>
      </c>
      <c r="O60" s="17"/>
      <c r="P60" s="58"/>
      <c r="Q60" s="25">
        <v>76.2</v>
      </c>
      <c r="R60" s="51">
        <v>7900</v>
      </c>
      <c r="S60" s="60">
        <f t="shared" si="3"/>
        <v>601980</v>
      </c>
      <c r="T60" s="60"/>
      <c r="U60" s="57"/>
      <c r="V60" s="60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="2" customFormat="true" spans="1:55">
      <c r="A61" s="16">
        <v>56</v>
      </c>
      <c r="B61" s="17" t="s">
        <v>19</v>
      </c>
      <c r="C61" s="25" t="s">
        <v>118</v>
      </c>
      <c r="D61" s="27">
        <v>8</v>
      </c>
      <c r="E61" s="18" t="s">
        <v>21</v>
      </c>
      <c r="F61" s="27">
        <v>3</v>
      </c>
      <c r="G61" s="25">
        <v>76.2</v>
      </c>
      <c r="H61" s="25">
        <v>13.26</v>
      </c>
      <c r="I61" s="25">
        <v>62.94</v>
      </c>
      <c r="J61" s="53">
        <v>8153</v>
      </c>
      <c r="K61" s="41">
        <f t="shared" si="1"/>
        <v>9870.64823641563</v>
      </c>
      <c r="L61" s="42">
        <f t="shared" si="2"/>
        <v>621258.6</v>
      </c>
      <c r="M61" s="18"/>
      <c r="N61" s="18" t="s">
        <v>22</v>
      </c>
      <c r="O61" s="17"/>
      <c r="P61" s="58"/>
      <c r="Q61" s="25">
        <v>76.2</v>
      </c>
      <c r="R61" s="53">
        <v>8230</v>
      </c>
      <c r="S61" s="60">
        <f t="shared" si="3"/>
        <v>627126</v>
      </c>
      <c r="T61" s="60"/>
      <c r="U61" s="57"/>
      <c r="V61" s="60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="2" customFormat="true" spans="1:55">
      <c r="A62" s="16">
        <v>57</v>
      </c>
      <c r="B62" s="17" t="s">
        <v>19</v>
      </c>
      <c r="C62" s="25" t="s">
        <v>119</v>
      </c>
      <c r="D62" s="27">
        <v>9</v>
      </c>
      <c r="E62" s="18" t="s">
        <v>21</v>
      </c>
      <c r="F62" s="27">
        <v>3</v>
      </c>
      <c r="G62" s="25">
        <v>76.2</v>
      </c>
      <c r="H62" s="25">
        <v>13.26</v>
      </c>
      <c r="I62" s="25">
        <v>62.94</v>
      </c>
      <c r="J62" s="53">
        <v>8230</v>
      </c>
      <c r="K62" s="41">
        <f t="shared" si="1"/>
        <v>9963.87035271687</v>
      </c>
      <c r="L62" s="42">
        <f t="shared" si="2"/>
        <v>627126</v>
      </c>
      <c r="M62" s="18"/>
      <c r="N62" s="18" t="s">
        <v>22</v>
      </c>
      <c r="O62" s="17"/>
      <c r="P62" s="58"/>
      <c r="Q62" s="25">
        <v>76.2</v>
      </c>
      <c r="R62" s="53">
        <v>8098</v>
      </c>
      <c r="S62" s="60">
        <f t="shared" si="3"/>
        <v>617067.6</v>
      </c>
      <c r="T62" s="60"/>
      <c r="U62" s="57"/>
      <c r="V62" s="60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</row>
    <row r="63" s="2" customFormat="true" spans="1:55">
      <c r="A63" s="16">
        <v>58</v>
      </c>
      <c r="B63" s="17" t="s">
        <v>19</v>
      </c>
      <c r="C63" s="25" t="s">
        <v>120</v>
      </c>
      <c r="D63" s="27">
        <v>10</v>
      </c>
      <c r="E63" s="18" t="s">
        <v>21</v>
      </c>
      <c r="F63" s="27">
        <v>3</v>
      </c>
      <c r="G63" s="25">
        <v>76.2</v>
      </c>
      <c r="H63" s="25">
        <v>13.26</v>
      </c>
      <c r="I63" s="25">
        <v>62.94</v>
      </c>
      <c r="J63" s="51">
        <v>7600</v>
      </c>
      <c r="K63" s="41">
        <f t="shared" si="1"/>
        <v>9201.14394661582</v>
      </c>
      <c r="L63" s="42">
        <f t="shared" si="2"/>
        <v>579120</v>
      </c>
      <c r="M63" s="18"/>
      <c r="N63" s="18" t="s">
        <v>22</v>
      </c>
      <c r="O63" s="17"/>
      <c r="P63" s="58"/>
      <c r="Q63" s="25">
        <v>76.2</v>
      </c>
      <c r="R63" s="53">
        <v>8263</v>
      </c>
      <c r="S63" s="60">
        <f t="shared" si="3"/>
        <v>629640.6</v>
      </c>
      <c r="T63" s="60"/>
      <c r="U63" s="57"/>
      <c r="V63" s="60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="2" customFormat="true" spans="1:55">
      <c r="A64" s="26">
        <v>59</v>
      </c>
      <c r="B64" s="17" t="s">
        <v>19</v>
      </c>
      <c r="C64" s="25" t="s">
        <v>121</v>
      </c>
      <c r="D64" s="27">
        <v>11</v>
      </c>
      <c r="E64" s="18" t="s">
        <v>21</v>
      </c>
      <c r="F64" s="27">
        <v>3</v>
      </c>
      <c r="G64" s="25">
        <v>76.2</v>
      </c>
      <c r="H64" s="25">
        <v>13.26</v>
      </c>
      <c r="I64" s="25">
        <v>62.94</v>
      </c>
      <c r="J64" s="53">
        <v>8230</v>
      </c>
      <c r="K64" s="41">
        <f t="shared" si="1"/>
        <v>9963.87035271687</v>
      </c>
      <c r="L64" s="42">
        <f t="shared" si="2"/>
        <v>627126</v>
      </c>
      <c r="M64" s="18"/>
      <c r="N64" s="18" t="s">
        <v>22</v>
      </c>
      <c r="O64" s="17"/>
      <c r="P64" s="58"/>
      <c r="Q64" s="25">
        <v>76.2</v>
      </c>
      <c r="R64" s="50">
        <v>8261</v>
      </c>
      <c r="S64" s="60">
        <f t="shared" si="3"/>
        <v>629488.2</v>
      </c>
      <c r="T64" s="60"/>
      <c r="U64" s="57"/>
      <c r="V64" s="60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="2" customFormat="true" spans="1:55">
      <c r="A65" s="26">
        <v>60</v>
      </c>
      <c r="B65" s="17" t="s">
        <v>19</v>
      </c>
      <c r="C65" s="25" t="s">
        <v>122</v>
      </c>
      <c r="D65" s="27">
        <v>12</v>
      </c>
      <c r="E65" s="18" t="s">
        <v>21</v>
      </c>
      <c r="F65" s="27">
        <v>3</v>
      </c>
      <c r="G65" s="25">
        <v>76.2</v>
      </c>
      <c r="H65" s="25">
        <v>13.26</v>
      </c>
      <c r="I65" s="25">
        <v>62.94</v>
      </c>
      <c r="J65" s="51">
        <v>7900</v>
      </c>
      <c r="K65" s="41">
        <f t="shared" si="1"/>
        <v>9564.34699714013</v>
      </c>
      <c r="L65" s="42">
        <f t="shared" si="2"/>
        <v>601980</v>
      </c>
      <c r="M65" s="18"/>
      <c r="N65" s="18" t="s">
        <v>22</v>
      </c>
      <c r="O65" s="17"/>
      <c r="P65" s="58"/>
      <c r="Q65" s="25">
        <v>76.2</v>
      </c>
      <c r="R65" s="53">
        <v>8277</v>
      </c>
      <c r="S65" s="60">
        <f t="shared" si="3"/>
        <v>630707.4</v>
      </c>
      <c r="T65" s="60"/>
      <c r="U65" s="57"/>
      <c r="V65" s="60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="2" customFormat="true" spans="1:55">
      <c r="A66" s="16">
        <v>61</v>
      </c>
      <c r="B66" s="17" t="s">
        <v>19</v>
      </c>
      <c r="C66" s="25" t="s">
        <v>123</v>
      </c>
      <c r="D66" s="27">
        <v>13</v>
      </c>
      <c r="E66" s="18" t="s">
        <v>21</v>
      </c>
      <c r="F66" s="27">
        <v>3</v>
      </c>
      <c r="G66" s="25">
        <v>76.2</v>
      </c>
      <c r="H66" s="25">
        <v>13.26</v>
      </c>
      <c r="I66" s="25">
        <v>62.94</v>
      </c>
      <c r="J66" s="53">
        <v>8230</v>
      </c>
      <c r="K66" s="41">
        <f t="shared" si="1"/>
        <v>9963.87035271687</v>
      </c>
      <c r="L66" s="42">
        <f t="shared" si="2"/>
        <v>627126</v>
      </c>
      <c r="M66" s="18"/>
      <c r="N66" s="18" t="s">
        <v>22</v>
      </c>
      <c r="O66" s="17"/>
      <c r="P66" s="58"/>
      <c r="Q66" s="25">
        <v>76.2</v>
      </c>
      <c r="R66" s="53">
        <v>8108</v>
      </c>
      <c r="S66" s="60">
        <f t="shared" ref="S66:S97" si="4">SUM(Q66*R66)</f>
        <v>617829.6</v>
      </c>
      <c r="T66" s="60"/>
      <c r="U66" s="57"/>
      <c r="V66" s="60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="2" customFormat="true" spans="1:55">
      <c r="A67" s="16">
        <v>62</v>
      </c>
      <c r="B67" s="17" t="s">
        <v>19</v>
      </c>
      <c r="C67" s="25" t="s">
        <v>124</v>
      </c>
      <c r="D67" s="27">
        <v>14</v>
      </c>
      <c r="E67" s="18" t="s">
        <v>21</v>
      </c>
      <c r="F67" s="27">
        <v>3</v>
      </c>
      <c r="G67" s="25">
        <v>76.2</v>
      </c>
      <c r="H67" s="25">
        <v>13.26</v>
      </c>
      <c r="I67" s="25">
        <v>62.94</v>
      </c>
      <c r="J67" s="53">
        <v>8098</v>
      </c>
      <c r="K67" s="41">
        <f t="shared" si="1"/>
        <v>9804.06101048618</v>
      </c>
      <c r="L67" s="42">
        <f t="shared" si="2"/>
        <v>617067.6</v>
      </c>
      <c r="M67" s="18"/>
      <c r="N67" s="18" t="s">
        <v>22</v>
      </c>
      <c r="O67" s="17"/>
      <c r="P67" s="58"/>
      <c r="Q67" s="25">
        <v>76.2</v>
      </c>
      <c r="R67" s="50">
        <v>8361</v>
      </c>
      <c r="S67" s="60">
        <f t="shared" si="4"/>
        <v>637108.2</v>
      </c>
      <c r="T67" s="60"/>
      <c r="U67" s="57"/>
      <c r="V67" s="60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</row>
    <row r="68" s="2" customFormat="true" spans="1:55">
      <c r="A68" s="16">
        <v>63</v>
      </c>
      <c r="B68" s="17" t="s">
        <v>19</v>
      </c>
      <c r="C68" s="25" t="s">
        <v>125</v>
      </c>
      <c r="D68" s="27">
        <v>15</v>
      </c>
      <c r="E68" s="18" t="s">
        <v>21</v>
      </c>
      <c r="F68" s="27">
        <v>3</v>
      </c>
      <c r="G68" s="25">
        <v>76.2</v>
      </c>
      <c r="H68" s="25">
        <v>13.26</v>
      </c>
      <c r="I68" s="25">
        <v>62.94</v>
      </c>
      <c r="J68" s="53">
        <v>8263</v>
      </c>
      <c r="K68" s="41">
        <f t="shared" si="1"/>
        <v>10003.8226882745</v>
      </c>
      <c r="L68" s="42">
        <f t="shared" si="2"/>
        <v>629640.6</v>
      </c>
      <c r="M68" s="18"/>
      <c r="N68" s="18" t="s">
        <v>22</v>
      </c>
      <c r="O68" s="17"/>
      <c r="P68" s="58"/>
      <c r="Q68" s="25">
        <v>76.2</v>
      </c>
      <c r="R68" s="53">
        <v>8277</v>
      </c>
      <c r="S68" s="60">
        <f t="shared" si="4"/>
        <v>630707.4</v>
      </c>
      <c r="T68" s="60"/>
      <c r="U68" s="57"/>
      <c r="V68" s="60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</row>
    <row r="69" s="2" customFormat="true" spans="1:55">
      <c r="A69" s="16">
        <v>64</v>
      </c>
      <c r="B69" s="17" t="s">
        <v>19</v>
      </c>
      <c r="C69" s="25" t="s">
        <v>126</v>
      </c>
      <c r="D69" s="27">
        <v>16</v>
      </c>
      <c r="E69" s="18" t="s">
        <v>21</v>
      </c>
      <c r="F69" s="27">
        <v>3</v>
      </c>
      <c r="G69" s="25">
        <v>76.2</v>
      </c>
      <c r="H69" s="25">
        <v>13.26</v>
      </c>
      <c r="I69" s="25">
        <v>62.94</v>
      </c>
      <c r="J69" s="50">
        <v>8261</v>
      </c>
      <c r="K69" s="41">
        <f t="shared" si="1"/>
        <v>10001.4013346044</v>
      </c>
      <c r="L69" s="42">
        <f t="shared" si="2"/>
        <v>629488.2</v>
      </c>
      <c r="M69" s="18"/>
      <c r="N69" s="18" t="s">
        <v>22</v>
      </c>
      <c r="O69" s="17"/>
      <c r="P69" s="58"/>
      <c r="Q69" s="25">
        <v>76.2</v>
      </c>
      <c r="R69" s="50">
        <v>8300</v>
      </c>
      <c r="S69" s="60">
        <f t="shared" si="4"/>
        <v>632460</v>
      </c>
      <c r="T69" s="60"/>
      <c r="U69" s="57"/>
      <c r="V69" s="60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</row>
    <row r="70" s="2" customFormat="true" spans="1:55">
      <c r="A70" s="16">
        <v>65</v>
      </c>
      <c r="B70" s="17" t="s">
        <v>19</v>
      </c>
      <c r="C70" s="25" t="s">
        <v>127</v>
      </c>
      <c r="D70" s="27">
        <v>17</v>
      </c>
      <c r="E70" s="18" t="s">
        <v>21</v>
      </c>
      <c r="F70" s="27">
        <v>3</v>
      </c>
      <c r="G70" s="25">
        <v>76.2</v>
      </c>
      <c r="H70" s="25">
        <v>13.26</v>
      </c>
      <c r="I70" s="25">
        <v>62.94</v>
      </c>
      <c r="J70" s="53">
        <v>8277</v>
      </c>
      <c r="K70" s="41">
        <f t="shared" ref="K70:K133" si="5">SUM(L70/I70)</f>
        <v>10020.7721639657</v>
      </c>
      <c r="L70" s="42">
        <f t="shared" ref="L70:L133" si="6">SUM(G70*J70)</f>
        <v>630707.4</v>
      </c>
      <c r="M70" s="18"/>
      <c r="N70" s="18" t="s">
        <v>22</v>
      </c>
      <c r="O70" s="17"/>
      <c r="P70" s="58"/>
      <c r="Q70" s="25">
        <v>76.2</v>
      </c>
      <c r="R70" s="53">
        <v>8216</v>
      </c>
      <c r="S70" s="60">
        <f t="shared" si="4"/>
        <v>626059.2</v>
      </c>
      <c r="T70" s="60"/>
      <c r="U70" s="57"/>
      <c r="V70" s="60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</row>
    <row r="71" s="2" customFormat="true" spans="1:55">
      <c r="A71" s="16">
        <v>66</v>
      </c>
      <c r="B71" s="17" t="s">
        <v>19</v>
      </c>
      <c r="C71" s="25" t="s">
        <v>128</v>
      </c>
      <c r="D71" s="27">
        <v>18</v>
      </c>
      <c r="E71" s="18" t="s">
        <v>21</v>
      </c>
      <c r="F71" s="27">
        <v>3</v>
      </c>
      <c r="G71" s="25">
        <v>76.2</v>
      </c>
      <c r="H71" s="25">
        <v>13.26</v>
      </c>
      <c r="I71" s="25">
        <v>62.94</v>
      </c>
      <c r="J71" s="53">
        <v>8108</v>
      </c>
      <c r="K71" s="41">
        <f t="shared" si="5"/>
        <v>9816.16777883699</v>
      </c>
      <c r="L71" s="42">
        <f t="shared" si="6"/>
        <v>617829.6</v>
      </c>
      <c r="M71" s="18"/>
      <c r="N71" s="18" t="s">
        <v>22</v>
      </c>
      <c r="O71" s="17"/>
      <c r="P71" s="58"/>
      <c r="Q71" s="25">
        <v>76.2</v>
      </c>
      <c r="R71" s="53">
        <v>8200</v>
      </c>
      <c r="S71" s="60">
        <f t="shared" si="4"/>
        <v>624840</v>
      </c>
      <c r="T71" s="60"/>
      <c r="U71" s="57"/>
      <c r="V71" s="60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</row>
    <row r="72" s="2" customFormat="true" spans="1:55">
      <c r="A72" s="26">
        <v>67</v>
      </c>
      <c r="B72" s="17" t="s">
        <v>19</v>
      </c>
      <c r="C72" s="25" t="s">
        <v>129</v>
      </c>
      <c r="D72" s="27">
        <v>19</v>
      </c>
      <c r="E72" s="18" t="s">
        <v>21</v>
      </c>
      <c r="F72" s="27">
        <v>3</v>
      </c>
      <c r="G72" s="25">
        <v>76.2</v>
      </c>
      <c r="H72" s="25">
        <v>13.26</v>
      </c>
      <c r="I72" s="25">
        <v>62.94</v>
      </c>
      <c r="J72" s="50">
        <v>8361</v>
      </c>
      <c r="K72" s="41">
        <f t="shared" si="5"/>
        <v>10122.4690181125</v>
      </c>
      <c r="L72" s="42">
        <f t="shared" si="6"/>
        <v>637108.2</v>
      </c>
      <c r="M72" s="18"/>
      <c r="N72" s="18" t="s">
        <v>22</v>
      </c>
      <c r="O72" s="17"/>
      <c r="P72" s="58"/>
      <c r="Q72" s="25">
        <v>76.2</v>
      </c>
      <c r="R72" s="53">
        <v>7810</v>
      </c>
      <c r="S72" s="60">
        <f t="shared" si="4"/>
        <v>595122</v>
      </c>
      <c r="T72" s="60"/>
      <c r="U72" s="57"/>
      <c r="V72" s="60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</row>
    <row r="73" s="2" customFormat="true" spans="1:55">
      <c r="A73" s="26">
        <v>68</v>
      </c>
      <c r="B73" s="17" t="s">
        <v>19</v>
      </c>
      <c r="C73" s="25" t="s">
        <v>130</v>
      </c>
      <c r="D73" s="27">
        <v>20</v>
      </c>
      <c r="E73" s="18" t="s">
        <v>21</v>
      </c>
      <c r="F73" s="27">
        <v>3</v>
      </c>
      <c r="G73" s="25">
        <v>76.2</v>
      </c>
      <c r="H73" s="25">
        <v>13.26</v>
      </c>
      <c r="I73" s="25">
        <v>62.94</v>
      </c>
      <c r="J73" s="53">
        <v>8277</v>
      </c>
      <c r="K73" s="41">
        <f t="shared" si="5"/>
        <v>10020.7721639657</v>
      </c>
      <c r="L73" s="42">
        <f t="shared" si="6"/>
        <v>630707.4</v>
      </c>
      <c r="M73" s="18"/>
      <c r="N73" s="18" t="s">
        <v>22</v>
      </c>
      <c r="O73" s="17"/>
      <c r="P73" s="58"/>
      <c r="Q73" s="23">
        <v>94.18</v>
      </c>
      <c r="R73" s="45">
        <v>7355</v>
      </c>
      <c r="S73" s="60">
        <f t="shared" si="4"/>
        <v>692693.9</v>
      </c>
      <c r="T73" s="60"/>
      <c r="U73" s="57"/>
      <c r="V73" s="60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</row>
    <row r="74" s="2" customFormat="true" spans="1:55">
      <c r="A74" s="16">
        <v>69</v>
      </c>
      <c r="B74" s="17" t="s">
        <v>19</v>
      </c>
      <c r="C74" s="25" t="s">
        <v>131</v>
      </c>
      <c r="D74" s="27">
        <v>21</v>
      </c>
      <c r="E74" s="18" t="s">
        <v>21</v>
      </c>
      <c r="F74" s="27">
        <v>3</v>
      </c>
      <c r="G74" s="25">
        <v>76.2</v>
      </c>
      <c r="H74" s="25">
        <v>13.26</v>
      </c>
      <c r="I74" s="25">
        <v>62.94</v>
      </c>
      <c r="J74" s="50">
        <v>8300</v>
      </c>
      <c r="K74" s="41">
        <f t="shared" si="5"/>
        <v>10048.6177311725</v>
      </c>
      <c r="L74" s="42">
        <f t="shared" si="6"/>
        <v>632460</v>
      </c>
      <c r="M74" s="18"/>
      <c r="N74" s="18" t="s">
        <v>22</v>
      </c>
      <c r="O74" s="17"/>
      <c r="P74" s="58"/>
      <c r="Q74" s="62">
        <v>94.18</v>
      </c>
      <c r="R74" s="50">
        <v>7401</v>
      </c>
      <c r="S74" s="60">
        <f t="shared" si="4"/>
        <v>697026.18</v>
      </c>
      <c r="T74" s="60"/>
      <c r="U74" s="57"/>
      <c r="V74" s="60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</row>
    <row r="75" s="2" customFormat="true" spans="1:55">
      <c r="A75" s="16">
        <v>70</v>
      </c>
      <c r="B75" s="17" t="s">
        <v>19</v>
      </c>
      <c r="C75" s="25" t="s">
        <v>132</v>
      </c>
      <c r="D75" s="27">
        <v>22</v>
      </c>
      <c r="E75" s="18" t="s">
        <v>21</v>
      </c>
      <c r="F75" s="27">
        <v>3</v>
      </c>
      <c r="G75" s="25">
        <v>76.2</v>
      </c>
      <c r="H75" s="25">
        <v>13.26</v>
      </c>
      <c r="I75" s="25">
        <v>62.94</v>
      </c>
      <c r="J75" s="53">
        <v>8216</v>
      </c>
      <c r="K75" s="41">
        <f t="shared" si="5"/>
        <v>9946.92087702574</v>
      </c>
      <c r="L75" s="42">
        <f t="shared" si="6"/>
        <v>626059.2</v>
      </c>
      <c r="M75" s="18"/>
      <c r="N75" s="18" t="s">
        <v>22</v>
      </c>
      <c r="O75" s="17"/>
      <c r="P75" s="58"/>
      <c r="Q75" s="62">
        <v>94.18</v>
      </c>
      <c r="R75" s="53">
        <v>7405</v>
      </c>
      <c r="S75" s="60">
        <f t="shared" si="4"/>
        <v>697402.9</v>
      </c>
      <c r="T75" s="60"/>
      <c r="U75" s="57"/>
      <c r="V75" s="60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</row>
    <row r="76" s="2" customFormat="true" spans="1:55">
      <c r="A76" s="16">
        <v>71</v>
      </c>
      <c r="B76" s="17" t="s">
        <v>19</v>
      </c>
      <c r="C76" s="25" t="s">
        <v>133</v>
      </c>
      <c r="D76" s="27">
        <v>23</v>
      </c>
      <c r="E76" s="18" t="s">
        <v>21</v>
      </c>
      <c r="F76" s="27">
        <v>3</v>
      </c>
      <c r="G76" s="25">
        <v>76.2</v>
      </c>
      <c r="H76" s="25">
        <v>13.26</v>
      </c>
      <c r="I76" s="25">
        <v>62.94</v>
      </c>
      <c r="J76" s="53">
        <v>8200</v>
      </c>
      <c r="K76" s="41">
        <f t="shared" si="5"/>
        <v>9927.55004766444</v>
      </c>
      <c r="L76" s="42">
        <f t="shared" si="6"/>
        <v>624840</v>
      </c>
      <c r="M76" s="18"/>
      <c r="N76" s="18" t="s">
        <v>22</v>
      </c>
      <c r="O76" s="17"/>
      <c r="P76" s="58"/>
      <c r="Q76" s="62">
        <v>94.18</v>
      </c>
      <c r="R76" s="53">
        <v>7656</v>
      </c>
      <c r="S76" s="60">
        <f t="shared" si="4"/>
        <v>721042.08</v>
      </c>
      <c r="T76" s="60"/>
      <c r="U76" s="57"/>
      <c r="V76" s="60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</row>
    <row r="77" s="2" customFormat="true" spans="1:55">
      <c r="A77" s="16">
        <v>72</v>
      </c>
      <c r="B77" s="17" t="s">
        <v>19</v>
      </c>
      <c r="C77" s="25" t="s">
        <v>134</v>
      </c>
      <c r="D77" s="27">
        <v>24</v>
      </c>
      <c r="E77" s="18" t="s">
        <v>21</v>
      </c>
      <c r="F77" s="27">
        <v>3</v>
      </c>
      <c r="G77" s="25">
        <v>76.2</v>
      </c>
      <c r="H77" s="25">
        <v>13.26</v>
      </c>
      <c r="I77" s="25">
        <v>62.94</v>
      </c>
      <c r="J77" s="53">
        <v>7810</v>
      </c>
      <c r="K77" s="41">
        <f t="shared" si="5"/>
        <v>9455.38608198284</v>
      </c>
      <c r="L77" s="42">
        <f t="shared" si="6"/>
        <v>595122</v>
      </c>
      <c r="M77" s="18"/>
      <c r="N77" s="18" t="s">
        <v>22</v>
      </c>
      <c r="O77" s="17"/>
      <c r="P77" s="58"/>
      <c r="Q77" s="62">
        <v>94.18</v>
      </c>
      <c r="R77" s="53">
        <v>7656</v>
      </c>
      <c r="S77" s="60">
        <f t="shared" si="4"/>
        <v>721042.08</v>
      </c>
      <c r="T77" s="60"/>
      <c r="U77" s="57"/>
      <c r="V77" s="60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</row>
    <row r="78" s="1" customFormat="true" spans="1:22">
      <c r="A78" s="21">
        <v>73</v>
      </c>
      <c r="B78" s="22" t="s">
        <v>19</v>
      </c>
      <c r="C78" s="23" t="s">
        <v>135</v>
      </c>
      <c r="D78" s="24">
        <v>2</v>
      </c>
      <c r="E78" s="22" t="s">
        <v>21</v>
      </c>
      <c r="F78" s="24">
        <v>3</v>
      </c>
      <c r="G78" s="23">
        <v>94.18</v>
      </c>
      <c r="H78" s="23">
        <v>16.39</v>
      </c>
      <c r="I78" s="23">
        <v>77.79</v>
      </c>
      <c r="J78" s="45">
        <v>7355</v>
      </c>
      <c r="K78" s="45">
        <f t="shared" si="5"/>
        <v>8904.66512405193</v>
      </c>
      <c r="L78" s="46">
        <f t="shared" si="6"/>
        <v>692693.9</v>
      </c>
      <c r="M78" s="22"/>
      <c r="N78" s="22" t="s">
        <v>22</v>
      </c>
      <c r="O78" s="17" t="s">
        <v>461</v>
      </c>
      <c r="P78" s="58"/>
      <c r="Q78" s="62">
        <v>94.18</v>
      </c>
      <c r="R78" s="50">
        <v>7681</v>
      </c>
      <c r="S78" s="60">
        <f t="shared" si="4"/>
        <v>723396.58</v>
      </c>
      <c r="T78" s="60"/>
      <c r="U78" s="57"/>
      <c r="V78" s="60"/>
    </row>
    <row r="79" s="2" customFormat="true" spans="1:55">
      <c r="A79" s="16">
        <v>74</v>
      </c>
      <c r="B79" s="17" t="s">
        <v>19</v>
      </c>
      <c r="C79" s="25" t="s">
        <v>136</v>
      </c>
      <c r="D79" s="27">
        <v>3</v>
      </c>
      <c r="E79" s="18" t="s">
        <v>21</v>
      </c>
      <c r="F79" s="27">
        <v>3</v>
      </c>
      <c r="G79" s="62">
        <v>94.18</v>
      </c>
      <c r="H79" s="62">
        <v>16.39</v>
      </c>
      <c r="I79" s="62">
        <v>77.79</v>
      </c>
      <c r="J79" s="50">
        <v>7401</v>
      </c>
      <c r="K79" s="41">
        <f t="shared" si="5"/>
        <v>8960.35711531045</v>
      </c>
      <c r="L79" s="42">
        <f t="shared" si="6"/>
        <v>697026.18</v>
      </c>
      <c r="M79" s="18"/>
      <c r="N79" s="18" t="s">
        <v>22</v>
      </c>
      <c r="O79" s="18"/>
      <c r="P79" s="58"/>
      <c r="Q79" s="62">
        <v>94.18</v>
      </c>
      <c r="R79" s="53">
        <v>7686</v>
      </c>
      <c r="S79" s="60">
        <f t="shared" si="4"/>
        <v>723867.48</v>
      </c>
      <c r="T79" s="60"/>
      <c r="U79" s="57"/>
      <c r="V79" s="6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</row>
    <row r="80" s="2" customFormat="true" spans="1:55">
      <c r="A80" s="16">
        <v>75</v>
      </c>
      <c r="B80" s="17" t="s">
        <v>19</v>
      </c>
      <c r="C80" s="25" t="s">
        <v>137</v>
      </c>
      <c r="D80" s="27">
        <v>4</v>
      </c>
      <c r="E80" s="18" t="s">
        <v>21</v>
      </c>
      <c r="F80" s="27">
        <v>3</v>
      </c>
      <c r="G80" s="62">
        <v>94.18</v>
      </c>
      <c r="H80" s="62">
        <v>16.39</v>
      </c>
      <c r="I80" s="62">
        <v>77.79</v>
      </c>
      <c r="J80" s="53">
        <v>7405</v>
      </c>
      <c r="K80" s="41">
        <f t="shared" si="5"/>
        <v>8965.19989715902</v>
      </c>
      <c r="L80" s="42">
        <f t="shared" si="6"/>
        <v>697402.9</v>
      </c>
      <c r="M80" s="18"/>
      <c r="N80" s="18" t="s">
        <v>22</v>
      </c>
      <c r="O80" s="18"/>
      <c r="P80" s="58"/>
      <c r="Q80" s="62">
        <v>94.18</v>
      </c>
      <c r="R80" s="53">
        <v>7776</v>
      </c>
      <c r="S80" s="60">
        <f t="shared" si="4"/>
        <v>732343.68</v>
      </c>
      <c r="T80" s="60"/>
      <c r="U80" s="57"/>
      <c r="V80" s="6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</row>
    <row r="81" s="2" customFormat="true" spans="1:55">
      <c r="A81" s="16">
        <v>76</v>
      </c>
      <c r="B81" s="17" t="s">
        <v>19</v>
      </c>
      <c r="C81" s="25" t="s">
        <v>138</v>
      </c>
      <c r="D81" s="27">
        <v>5</v>
      </c>
      <c r="E81" s="18" t="s">
        <v>21</v>
      </c>
      <c r="F81" s="27">
        <v>3</v>
      </c>
      <c r="G81" s="62">
        <v>94.18</v>
      </c>
      <c r="H81" s="62">
        <v>16.39</v>
      </c>
      <c r="I81" s="62">
        <v>77.79</v>
      </c>
      <c r="J81" s="53">
        <v>7656</v>
      </c>
      <c r="K81" s="41">
        <f t="shared" si="5"/>
        <v>9269.08445815658</v>
      </c>
      <c r="L81" s="42">
        <f t="shared" si="6"/>
        <v>721042.08</v>
      </c>
      <c r="M81" s="18"/>
      <c r="N81" s="18" t="s">
        <v>22</v>
      </c>
      <c r="O81" s="18"/>
      <c r="P81" s="58"/>
      <c r="Q81" s="62">
        <v>94.18</v>
      </c>
      <c r="R81" s="53">
        <v>7771</v>
      </c>
      <c r="S81" s="60">
        <f t="shared" si="4"/>
        <v>731872.78</v>
      </c>
      <c r="T81" s="60"/>
      <c r="U81" s="57"/>
      <c r="V81" s="60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</row>
    <row r="82" s="2" customFormat="true" spans="1:55">
      <c r="A82" s="16">
        <v>77</v>
      </c>
      <c r="B82" s="17" t="s">
        <v>19</v>
      </c>
      <c r="C82" s="25" t="s">
        <v>139</v>
      </c>
      <c r="D82" s="27">
        <v>6</v>
      </c>
      <c r="E82" s="18" t="s">
        <v>21</v>
      </c>
      <c r="F82" s="27">
        <v>3</v>
      </c>
      <c r="G82" s="62">
        <v>94.18</v>
      </c>
      <c r="H82" s="62">
        <v>16.39</v>
      </c>
      <c r="I82" s="62">
        <v>77.79</v>
      </c>
      <c r="J82" s="53">
        <v>7656</v>
      </c>
      <c r="K82" s="41">
        <f t="shared" si="5"/>
        <v>9269.08445815658</v>
      </c>
      <c r="L82" s="42">
        <f t="shared" si="6"/>
        <v>721042.08</v>
      </c>
      <c r="M82" s="18"/>
      <c r="N82" s="18" t="s">
        <v>22</v>
      </c>
      <c r="O82" s="18"/>
      <c r="P82" s="58"/>
      <c r="Q82" s="62">
        <v>94.18</v>
      </c>
      <c r="R82" s="53">
        <v>7776</v>
      </c>
      <c r="S82" s="60">
        <f t="shared" si="4"/>
        <v>732343.68</v>
      </c>
      <c r="T82" s="60"/>
      <c r="U82" s="57"/>
      <c r="V82" s="60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</row>
    <row r="83" s="2" customFormat="true" spans="1:55">
      <c r="A83" s="16">
        <v>78</v>
      </c>
      <c r="B83" s="17" t="s">
        <v>19</v>
      </c>
      <c r="C83" s="25" t="s">
        <v>140</v>
      </c>
      <c r="D83" s="27">
        <v>7</v>
      </c>
      <c r="E83" s="18" t="s">
        <v>21</v>
      </c>
      <c r="F83" s="27">
        <v>3</v>
      </c>
      <c r="G83" s="62">
        <v>94.18</v>
      </c>
      <c r="H83" s="62">
        <v>16.39</v>
      </c>
      <c r="I83" s="62">
        <v>77.79</v>
      </c>
      <c r="J83" s="50">
        <v>7681</v>
      </c>
      <c r="K83" s="41">
        <f t="shared" si="5"/>
        <v>9299.35184471012</v>
      </c>
      <c r="L83" s="42">
        <f t="shared" si="6"/>
        <v>723396.58</v>
      </c>
      <c r="M83" s="18"/>
      <c r="N83" s="18" t="s">
        <v>22</v>
      </c>
      <c r="O83" s="18"/>
      <c r="P83" s="58"/>
      <c r="Q83" s="62">
        <v>94.18</v>
      </c>
      <c r="R83" s="53">
        <v>7771</v>
      </c>
      <c r="S83" s="60">
        <f t="shared" si="4"/>
        <v>731872.78</v>
      </c>
      <c r="T83" s="60"/>
      <c r="U83" s="57"/>
      <c r="V83" s="60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</row>
    <row r="84" s="2" customFormat="true" spans="1:55">
      <c r="A84" s="16">
        <v>79</v>
      </c>
      <c r="B84" s="17" t="s">
        <v>19</v>
      </c>
      <c r="C84" s="25" t="s">
        <v>141</v>
      </c>
      <c r="D84" s="27">
        <v>8</v>
      </c>
      <c r="E84" s="18" t="s">
        <v>21</v>
      </c>
      <c r="F84" s="27">
        <v>3</v>
      </c>
      <c r="G84" s="62">
        <v>94.18</v>
      </c>
      <c r="H84" s="62">
        <v>16.39</v>
      </c>
      <c r="I84" s="62">
        <v>77.79</v>
      </c>
      <c r="J84" s="53">
        <v>7686</v>
      </c>
      <c r="K84" s="41">
        <f t="shared" si="5"/>
        <v>9305.40532202083</v>
      </c>
      <c r="L84" s="42">
        <f t="shared" si="6"/>
        <v>723867.48</v>
      </c>
      <c r="M84" s="18"/>
      <c r="N84" s="18" t="s">
        <v>22</v>
      </c>
      <c r="O84" s="18"/>
      <c r="P84" s="58"/>
      <c r="Q84" s="62">
        <v>94.18</v>
      </c>
      <c r="R84" s="53">
        <v>7771</v>
      </c>
      <c r="S84" s="60">
        <f t="shared" si="4"/>
        <v>731872.78</v>
      </c>
      <c r="T84" s="60"/>
      <c r="U84" s="57"/>
      <c r="V84" s="60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</row>
    <row r="85" s="2" customFormat="true" spans="1:55">
      <c r="A85" s="16">
        <v>80</v>
      </c>
      <c r="B85" s="17" t="s">
        <v>19</v>
      </c>
      <c r="C85" s="25" t="s">
        <v>142</v>
      </c>
      <c r="D85" s="27">
        <v>9</v>
      </c>
      <c r="E85" s="18" t="s">
        <v>21</v>
      </c>
      <c r="F85" s="27">
        <v>3</v>
      </c>
      <c r="G85" s="62">
        <v>94.18</v>
      </c>
      <c r="H85" s="62">
        <v>16.39</v>
      </c>
      <c r="I85" s="62">
        <v>77.79</v>
      </c>
      <c r="J85" s="53">
        <v>7776</v>
      </c>
      <c r="K85" s="41">
        <f t="shared" si="5"/>
        <v>9414.36791361357</v>
      </c>
      <c r="L85" s="42">
        <f t="shared" si="6"/>
        <v>732343.68</v>
      </c>
      <c r="M85" s="18"/>
      <c r="N85" s="18" t="s">
        <v>22</v>
      </c>
      <c r="O85" s="18"/>
      <c r="P85" s="58"/>
      <c r="Q85" s="62">
        <v>94.18</v>
      </c>
      <c r="R85" s="50">
        <v>7641</v>
      </c>
      <c r="S85" s="60">
        <f t="shared" si="4"/>
        <v>719629.38</v>
      </c>
      <c r="T85" s="60"/>
      <c r="U85" s="57"/>
      <c r="V85" s="60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</row>
    <row r="86" s="2" customFormat="true" spans="1:55">
      <c r="A86" s="26">
        <v>81</v>
      </c>
      <c r="B86" s="17" t="s">
        <v>19</v>
      </c>
      <c r="C86" s="25" t="s">
        <v>143</v>
      </c>
      <c r="D86" s="27">
        <v>10</v>
      </c>
      <c r="E86" s="18" t="s">
        <v>21</v>
      </c>
      <c r="F86" s="27">
        <v>3</v>
      </c>
      <c r="G86" s="62">
        <v>94.18</v>
      </c>
      <c r="H86" s="62">
        <v>16.39</v>
      </c>
      <c r="I86" s="62">
        <v>77.79</v>
      </c>
      <c r="J86" s="53">
        <v>7771</v>
      </c>
      <c r="K86" s="41">
        <f t="shared" si="5"/>
        <v>9408.31443630287</v>
      </c>
      <c r="L86" s="42">
        <f t="shared" si="6"/>
        <v>731872.78</v>
      </c>
      <c r="M86" s="18"/>
      <c r="N86" s="18" t="s">
        <v>22</v>
      </c>
      <c r="O86" s="18"/>
      <c r="P86" s="58"/>
      <c r="Q86" s="62">
        <v>94.18</v>
      </c>
      <c r="R86" s="53">
        <v>7807</v>
      </c>
      <c r="S86" s="60">
        <f t="shared" si="4"/>
        <v>735263.26</v>
      </c>
      <c r="T86" s="60"/>
      <c r="U86" s="57"/>
      <c r="V86" s="60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</row>
    <row r="87" s="2" customFormat="true" spans="1:55">
      <c r="A87" s="26">
        <v>82</v>
      </c>
      <c r="B87" s="17" t="s">
        <v>19</v>
      </c>
      <c r="C87" s="25" t="s">
        <v>144</v>
      </c>
      <c r="D87" s="27">
        <v>11</v>
      </c>
      <c r="E87" s="18" t="s">
        <v>21</v>
      </c>
      <c r="F87" s="27">
        <v>3</v>
      </c>
      <c r="G87" s="62">
        <v>94.18</v>
      </c>
      <c r="H87" s="62">
        <v>16.39</v>
      </c>
      <c r="I87" s="62">
        <v>77.79</v>
      </c>
      <c r="J87" s="53">
        <v>7776</v>
      </c>
      <c r="K87" s="41">
        <f t="shared" si="5"/>
        <v>9414.36791361357</v>
      </c>
      <c r="L87" s="42">
        <f t="shared" si="6"/>
        <v>732343.68</v>
      </c>
      <c r="M87" s="18"/>
      <c r="N87" s="18" t="s">
        <v>22</v>
      </c>
      <c r="O87" s="18"/>
      <c r="P87" s="58"/>
      <c r="Q87" s="62">
        <v>94.18</v>
      </c>
      <c r="R87" s="50">
        <v>7802</v>
      </c>
      <c r="S87" s="60">
        <f t="shared" si="4"/>
        <v>734792.36</v>
      </c>
      <c r="T87" s="60"/>
      <c r="U87" s="57"/>
      <c r="V87" s="60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</row>
    <row r="88" s="2" customFormat="true" spans="1:55">
      <c r="A88" s="16">
        <v>83</v>
      </c>
      <c r="B88" s="17" t="s">
        <v>19</v>
      </c>
      <c r="C88" s="25" t="s">
        <v>145</v>
      </c>
      <c r="D88" s="27">
        <v>12</v>
      </c>
      <c r="E88" s="18" t="s">
        <v>21</v>
      </c>
      <c r="F88" s="27">
        <v>3</v>
      </c>
      <c r="G88" s="62">
        <v>94.18</v>
      </c>
      <c r="H88" s="62">
        <v>16.39</v>
      </c>
      <c r="I88" s="62">
        <v>77.79</v>
      </c>
      <c r="J88" s="53">
        <v>7771</v>
      </c>
      <c r="K88" s="41">
        <f t="shared" si="5"/>
        <v>9408.31443630287</v>
      </c>
      <c r="L88" s="42">
        <f t="shared" si="6"/>
        <v>731872.78</v>
      </c>
      <c r="M88" s="18"/>
      <c r="N88" s="18" t="s">
        <v>22</v>
      </c>
      <c r="O88" s="18"/>
      <c r="P88" s="58"/>
      <c r="Q88" s="62">
        <v>94.18</v>
      </c>
      <c r="R88" s="50">
        <v>7802</v>
      </c>
      <c r="S88" s="60">
        <f t="shared" si="4"/>
        <v>734792.36</v>
      </c>
      <c r="T88" s="60"/>
      <c r="U88" s="57"/>
      <c r="V88" s="60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</row>
    <row r="89" s="2" customFormat="true" spans="1:55">
      <c r="A89" s="16">
        <v>84</v>
      </c>
      <c r="B89" s="17" t="s">
        <v>19</v>
      </c>
      <c r="C89" s="25" t="s">
        <v>146</v>
      </c>
      <c r="D89" s="27">
        <v>13</v>
      </c>
      <c r="E89" s="18" t="s">
        <v>21</v>
      </c>
      <c r="F89" s="27">
        <v>3</v>
      </c>
      <c r="G89" s="62">
        <v>94.18</v>
      </c>
      <c r="H89" s="62">
        <v>16.39</v>
      </c>
      <c r="I89" s="62">
        <v>77.79</v>
      </c>
      <c r="J89" s="53">
        <v>7771</v>
      </c>
      <c r="K89" s="41">
        <f t="shared" si="5"/>
        <v>9408.31443630287</v>
      </c>
      <c r="L89" s="42">
        <f t="shared" si="6"/>
        <v>731872.78</v>
      </c>
      <c r="M89" s="18"/>
      <c r="N89" s="18" t="s">
        <v>22</v>
      </c>
      <c r="O89" s="18"/>
      <c r="P89" s="58"/>
      <c r="Q89" s="62">
        <v>94.18</v>
      </c>
      <c r="R89" s="50">
        <v>7651</v>
      </c>
      <c r="S89" s="60">
        <f t="shared" si="4"/>
        <v>720571.18</v>
      </c>
      <c r="T89" s="60"/>
      <c r="U89" s="57"/>
      <c r="V89" s="60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</row>
    <row r="90" s="2" customFormat="true" spans="1:55">
      <c r="A90" s="16">
        <v>85</v>
      </c>
      <c r="B90" s="17" t="s">
        <v>19</v>
      </c>
      <c r="C90" s="25" t="s">
        <v>147</v>
      </c>
      <c r="D90" s="27">
        <v>14</v>
      </c>
      <c r="E90" s="18" t="s">
        <v>21</v>
      </c>
      <c r="F90" s="27">
        <v>3</v>
      </c>
      <c r="G90" s="62">
        <v>94.18</v>
      </c>
      <c r="H90" s="62">
        <v>16.39</v>
      </c>
      <c r="I90" s="62">
        <v>77.79</v>
      </c>
      <c r="J90" s="50">
        <v>7641</v>
      </c>
      <c r="K90" s="41">
        <f t="shared" si="5"/>
        <v>9250.92402622445</v>
      </c>
      <c r="L90" s="42">
        <f t="shared" si="6"/>
        <v>719629.38</v>
      </c>
      <c r="M90" s="18"/>
      <c r="N90" s="18" t="s">
        <v>22</v>
      </c>
      <c r="O90" s="18"/>
      <c r="P90" s="63"/>
      <c r="Q90" s="62">
        <v>94.18</v>
      </c>
      <c r="R90" s="53">
        <v>7807</v>
      </c>
      <c r="S90" s="60">
        <f t="shared" si="4"/>
        <v>735263.26</v>
      </c>
      <c r="T90" s="60"/>
      <c r="U90" s="57"/>
      <c r="V90" s="60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</row>
    <row r="91" s="2" customFormat="true" spans="1:55">
      <c r="A91" s="16">
        <v>86</v>
      </c>
      <c r="B91" s="17" t="s">
        <v>19</v>
      </c>
      <c r="C91" s="25" t="s">
        <v>148</v>
      </c>
      <c r="D91" s="27">
        <v>15</v>
      </c>
      <c r="E91" s="18" t="s">
        <v>21</v>
      </c>
      <c r="F91" s="27">
        <v>3</v>
      </c>
      <c r="G91" s="62">
        <v>94.18</v>
      </c>
      <c r="H91" s="62">
        <v>16.39</v>
      </c>
      <c r="I91" s="62">
        <v>77.79</v>
      </c>
      <c r="J91" s="53">
        <v>7807</v>
      </c>
      <c r="K91" s="41">
        <f t="shared" si="5"/>
        <v>9451.89947293997</v>
      </c>
      <c r="L91" s="42">
        <f t="shared" si="6"/>
        <v>735263.26</v>
      </c>
      <c r="M91" s="18"/>
      <c r="N91" s="18" t="s">
        <v>22</v>
      </c>
      <c r="O91" s="18"/>
      <c r="P91" s="63"/>
      <c r="Q91" s="62">
        <v>94.18</v>
      </c>
      <c r="R91" s="50">
        <v>7802</v>
      </c>
      <c r="S91" s="60">
        <f t="shared" si="4"/>
        <v>734792.36</v>
      </c>
      <c r="T91" s="60"/>
      <c r="U91" s="57"/>
      <c r="V91" s="60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</row>
    <row r="92" s="2" customFormat="true" spans="1:55">
      <c r="A92" s="16">
        <v>87</v>
      </c>
      <c r="B92" s="17" t="s">
        <v>19</v>
      </c>
      <c r="C92" s="25" t="s">
        <v>149</v>
      </c>
      <c r="D92" s="27">
        <v>16</v>
      </c>
      <c r="E92" s="18" t="s">
        <v>21</v>
      </c>
      <c r="F92" s="27">
        <v>3</v>
      </c>
      <c r="G92" s="62">
        <v>94.18</v>
      </c>
      <c r="H92" s="62">
        <v>16.39</v>
      </c>
      <c r="I92" s="62">
        <v>77.79</v>
      </c>
      <c r="J92" s="50">
        <v>7802</v>
      </c>
      <c r="K92" s="41">
        <f t="shared" si="5"/>
        <v>9445.84599562926</v>
      </c>
      <c r="L92" s="42">
        <f t="shared" si="6"/>
        <v>734792.36</v>
      </c>
      <c r="M92" s="18"/>
      <c r="N92" s="18" t="s">
        <v>22</v>
      </c>
      <c r="O92" s="18"/>
      <c r="P92" s="63"/>
      <c r="Q92" s="62">
        <v>94.18</v>
      </c>
      <c r="R92" s="53">
        <v>7741</v>
      </c>
      <c r="S92" s="60">
        <f t="shared" si="4"/>
        <v>729047.38</v>
      </c>
      <c r="T92" s="60"/>
      <c r="U92" s="57"/>
      <c r="V92" s="60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</row>
    <row r="93" s="2" customFormat="true" spans="1:55">
      <c r="A93" s="16">
        <v>88</v>
      </c>
      <c r="B93" s="17" t="s">
        <v>19</v>
      </c>
      <c r="C93" s="25" t="s">
        <v>150</v>
      </c>
      <c r="D93" s="27">
        <v>17</v>
      </c>
      <c r="E93" s="18" t="s">
        <v>21</v>
      </c>
      <c r="F93" s="27">
        <v>3</v>
      </c>
      <c r="G93" s="62">
        <v>94.18</v>
      </c>
      <c r="H93" s="62">
        <v>16.39</v>
      </c>
      <c r="I93" s="62">
        <v>77.79</v>
      </c>
      <c r="J93" s="50">
        <v>7802</v>
      </c>
      <c r="K93" s="41">
        <f t="shared" si="5"/>
        <v>9445.84599562926</v>
      </c>
      <c r="L93" s="42">
        <f t="shared" si="6"/>
        <v>734792.36</v>
      </c>
      <c r="M93" s="18"/>
      <c r="N93" s="18" t="s">
        <v>22</v>
      </c>
      <c r="O93" s="18"/>
      <c r="P93" s="63"/>
      <c r="Q93" s="62">
        <v>94.18</v>
      </c>
      <c r="R93" s="53">
        <v>7747</v>
      </c>
      <c r="S93" s="60">
        <f t="shared" si="4"/>
        <v>729612.46</v>
      </c>
      <c r="T93" s="60"/>
      <c r="U93" s="57"/>
      <c r="V93" s="60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</row>
    <row r="94" s="2" customFormat="true" spans="1:55">
      <c r="A94" s="26">
        <v>89</v>
      </c>
      <c r="B94" s="17" t="s">
        <v>19</v>
      </c>
      <c r="C94" s="25" t="s">
        <v>151</v>
      </c>
      <c r="D94" s="27">
        <v>18</v>
      </c>
      <c r="E94" s="18" t="s">
        <v>21</v>
      </c>
      <c r="F94" s="27">
        <v>3</v>
      </c>
      <c r="G94" s="62">
        <v>94.18</v>
      </c>
      <c r="H94" s="62">
        <v>16.39</v>
      </c>
      <c r="I94" s="62">
        <v>77.79</v>
      </c>
      <c r="J94" s="50">
        <v>7651</v>
      </c>
      <c r="K94" s="41">
        <f t="shared" si="5"/>
        <v>9263.03098084587</v>
      </c>
      <c r="L94" s="42">
        <f t="shared" si="6"/>
        <v>720571.18</v>
      </c>
      <c r="M94" s="18"/>
      <c r="N94" s="18" t="s">
        <v>22</v>
      </c>
      <c r="O94" s="18"/>
      <c r="P94" s="63"/>
      <c r="Q94" s="62">
        <v>94.18</v>
      </c>
      <c r="R94" s="50">
        <v>7741</v>
      </c>
      <c r="S94" s="60">
        <f t="shared" si="4"/>
        <v>729047.38</v>
      </c>
      <c r="T94" s="60"/>
      <c r="U94" s="57"/>
      <c r="V94" s="60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</row>
    <row r="95" s="2" customFormat="true" spans="1:55">
      <c r="A95" s="26">
        <v>90</v>
      </c>
      <c r="B95" s="17" t="s">
        <v>19</v>
      </c>
      <c r="C95" s="25" t="s">
        <v>152</v>
      </c>
      <c r="D95" s="27">
        <v>19</v>
      </c>
      <c r="E95" s="18" t="s">
        <v>21</v>
      </c>
      <c r="F95" s="27">
        <v>3</v>
      </c>
      <c r="G95" s="62">
        <v>94.18</v>
      </c>
      <c r="H95" s="62">
        <v>16.39</v>
      </c>
      <c r="I95" s="62">
        <v>77.79</v>
      </c>
      <c r="J95" s="53">
        <v>7807</v>
      </c>
      <c r="K95" s="41">
        <f t="shared" si="5"/>
        <v>9451.89947293997</v>
      </c>
      <c r="L95" s="42">
        <f t="shared" si="6"/>
        <v>735263.26</v>
      </c>
      <c r="M95" s="18"/>
      <c r="N95" s="18" t="s">
        <v>22</v>
      </c>
      <c r="O95" s="18"/>
      <c r="P95" s="63"/>
      <c r="Q95" s="62">
        <v>94.18</v>
      </c>
      <c r="R95" s="50">
        <v>7350</v>
      </c>
      <c r="S95" s="60">
        <f t="shared" si="4"/>
        <v>692223</v>
      </c>
      <c r="T95" s="60"/>
      <c r="U95" s="61"/>
      <c r="V95" s="60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</row>
    <row r="96" s="2" customFormat="true" spans="1:55">
      <c r="A96" s="16">
        <v>91</v>
      </c>
      <c r="B96" s="17" t="s">
        <v>19</v>
      </c>
      <c r="C96" s="25" t="s">
        <v>153</v>
      </c>
      <c r="D96" s="27">
        <v>20</v>
      </c>
      <c r="E96" s="18" t="s">
        <v>21</v>
      </c>
      <c r="F96" s="27">
        <v>3</v>
      </c>
      <c r="G96" s="62">
        <v>94.18</v>
      </c>
      <c r="H96" s="62">
        <v>16.39</v>
      </c>
      <c r="I96" s="62">
        <v>77.79</v>
      </c>
      <c r="J96" s="50">
        <v>7802</v>
      </c>
      <c r="K96" s="41">
        <f t="shared" si="5"/>
        <v>9445.84599562926</v>
      </c>
      <c r="L96" s="42">
        <f t="shared" si="6"/>
        <v>734792.36</v>
      </c>
      <c r="M96" s="18"/>
      <c r="N96" s="18" t="s">
        <v>22</v>
      </c>
      <c r="O96" s="18"/>
      <c r="P96" s="63"/>
      <c r="Q96" s="23">
        <v>96.13</v>
      </c>
      <c r="R96" s="50">
        <v>7421</v>
      </c>
      <c r="S96" s="60">
        <f t="shared" si="4"/>
        <v>713380.73</v>
      </c>
      <c r="T96" s="60"/>
      <c r="U96" s="61"/>
      <c r="V96" s="60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</row>
    <row r="97" s="2" customFormat="true" spans="1:55">
      <c r="A97" s="16">
        <v>92</v>
      </c>
      <c r="B97" s="17" t="s">
        <v>19</v>
      </c>
      <c r="C97" s="25" t="s">
        <v>154</v>
      </c>
      <c r="D97" s="27">
        <v>21</v>
      </c>
      <c r="E97" s="18" t="s">
        <v>21</v>
      </c>
      <c r="F97" s="27">
        <v>3</v>
      </c>
      <c r="G97" s="62">
        <v>94.18</v>
      </c>
      <c r="H97" s="62">
        <v>16.39</v>
      </c>
      <c r="I97" s="62">
        <v>77.79</v>
      </c>
      <c r="J97" s="53">
        <v>7741</v>
      </c>
      <c r="K97" s="41">
        <f t="shared" si="5"/>
        <v>9371.99357243862</v>
      </c>
      <c r="L97" s="42">
        <f t="shared" si="6"/>
        <v>729047.38</v>
      </c>
      <c r="M97" s="18"/>
      <c r="N97" s="18" t="s">
        <v>22</v>
      </c>
      <c r="O97" s="18"/>
      <c r="P97" s="63"/>
      <c r="Q97" s="62">
        <v>96.13</v>
      </c>
      <c r="R97" s="50">
        <v>7471</v>
      </c>
      <c r="S97" s="60">
        <f t="shared" si="4"/>
        <v>718187.23</v>
      </c>
      <c r="T97" s="60"/>
      <c r="U97" s="61"/>
      <c r="V97" s="60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</row>
    <row r="98" s="2" customFormat="true" spans="1:55">
      <c r="A98" s="16">
        <v>93</v>
      </c>
      <c r="B98" s="17" t="s">
        <v>19</v>
      </c>
      <c r="C98" s="25" t="s">
        <v>155</v>
      </c>
      <c r="D98" s="27">
        <v>22</v>
      </c>
      <c r="E98" s="18" t="s">
        <v>21</v>
      </c>
      <c r="F98" s="27">
        <v>3</v>
      </c>
      <c r="G98" s="62">
        <v>94.18</v>
      </c>
      <c r="H98" s="62">
        <v>16.39</v>
      </c>
      <c r="I98" s="62">
        <v>77.79</v>
      </c>
      <c r="J98" s="53">
        <v>7747</v>
      </c>
      <c r="K98" s="41">
        <f t="shared" si="5"/>
        <v>9379.25774521147</v>
      </c>
      <c r="L98" s="42">
        <f t="shared" si="6"/>
        <v>729612.46</v>
      </c>
      <c r="M98" s="18"/>
      <c r="N98" s="18" t="s">
        <v>22</v>
      </c>
      <c r="O98" s="18"/>
      <c r="P98" s="63"/>
      <c r="Q98" s="62">
        <v>96.13</v>
      </c>
      <c r="R98" s="50">
        <v>7471</v>
      </c>
      <c r="S98" s="60">
        <f t="shared" ref="S98:S141" si="7">SUM(Q98*R98)</f>
        <v>718187.23</v>
      </c>
      <c r="T98" s="60"/>
      <c r="U98" s="61"/>
      <c r="V98" s="60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</row>
    <row r="99" s="2" customFormat="true" spans="1:55">
      <c r="A99" s="16">
        <v>94</v>
      </c>
      <c r="B99" s="17" t="s">
        <v>19</v>
      </c>
      <c r="C99" s="25" t="s">
        <v>156</v>
      </c>
      <c r="D99" s="27">
        <v>23</v>
      </c>
      <c r="E99" s="18" t="s">
        <v>21</v>
      </c>
      <c r="F99" s="27">
        <v>3</v>
      </c>
      <c r="G99" s="62">
        <v>94.18</v>
      </c>
      <c r="H99" s="62">
        <v>16.39</v>
      </c>
      <c r="I99" s="62">
        <v>77.79</v>
      </c>
      <c r="J99" s="50">
        <v>7741</v>
      </c>
      <c r="K99" s="41">
        <f t="shared" si="5"/>
        <v>9371.99357243862</v>
      </c>
      <c r="L99" s="42">
        <f t="shared" si="6"/>
        <v>729047.38</v>
      </c>
      <c r="M99" s="18"/>
      <c r="N99" s="18" t="s">
        <v>22</v>
      </c>
      <c r="O99" s="18"/>
      <c r="P99" s="63"/>
      <c r="Q99" s="62">
        <v>96.13</v>
      </c>
      <c r="R99" s="53">
        <v>7726</v>
      </c>
      <c r="S99" s="60">
        <f t="shared" si="7"/>
        <v>742700.38</v>
      </c>
      <c r="T99" s="60"/>
      <c r="U99" s="61"/>
      <c r="V99" s="60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</row>
    <row r="100" s="2" customFormat="true" spans="1:55">
      <c r="A100" s="16">
        <v>95</v>
      </c>
      <c r="B100" s="17" t="s">
        <v>19</v>
      </c>
      <c r="C100" s="25" t="s">
        <v>157</v>
      </c>
      <c r="D100" s="27">
        <v>24</v>
      </c>
      <c r="E100" s="18" t="s">
        <v>21</v>
      </c>
      <c r="F100" s="27">
        <v>3</v>
      </c>
      <c r="G100" s="62">
        <v>94.18</v>
      </c>
      <c r="H100" s="62">
        <v>16.39</v>
      </c>
      <c r="I100" s="62">
        <v>77.79</v>
      </c>
      <c r="J100" s="50">
        <v>7350</v>
      </c>
      <c r="K100" s="41">
        <f t="shared" si="5"/>
        <v>8898.61164674122</v>
      </c>
      <c r="L100" s="42">
        <f t="shared" si="6"/>
        <v>692223</v>
      </c>
      <c r="M100" s="18"/>
      <c r="N100" s="18" t="s">
        <v>22</v>
      </c>
      <c r="O100" s="18"/>
      <c r="P100" s="63"/>
      <c r="Q100" s="62">
        <v>96.13</v>
      </c>
      <c r="R100" s="53">
        <v>7726</v>
      </c>
      <c r="S100" s="60">
        <f t="shared" si="7"/>
        <v>742700.38</v>
      </c>
      <c r="T100" s="60"/>
      <c r="U100" s="61"/>
      <c r="V100" s="60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</row>
    <row r="101" s="1" customFormat="true" spans="1:22">
      <c r="A101" s="21">
        <v>96</v>
      </c>
      <c r="B101" s="22" t="s">
        <v>19</v>
      </c>
      <c r="C101" s="23" t="s">
        <v>158</v>
      </c>
      <c r="D101" s="24">
        <v>2</v>
      </c>
      <c r="E101" s="22" t="s">
        <v>21</v>
      </c>
      <c r="F101" s="24">
        <v>3</v>
      </c>
      <c r="G101" s="23">
        <v>96.13</v>
      </c>
      <c r="H101" s="23">
        <v>16.73</v>
      </c>
      <c r="I101" s="23">
        <v>79.4</v>
      </c>
      <c r="J101" s="50">
        <v>7421</v>
      </c>
      <c r="K101" s="45">
        <f t="shared" si="5"/>
        <v>8984.64395465995</v>
      </c>
      <c r="L101" s="46">
        <f t="shared" si="6"/>
        <v>713380.73</v>
      </c>
      <c r="M101" s="22"/>
      <c r="N101" s="22" t="s">
        <v>22</v>
      </c>
      <c r="O101" s="17"/>
      <c r="P101" s="59"/>
      <c r="Q101" s="62">
        <v>96.13</v>
      </c>
      <c r="R101" s="53">
        <v>7756</v>
      </c>
      <c r="S101" s="60">
        <f t="shared" si="7"/>
        <v>745584.28</v>
      </c>
      <c r="T101" s="60"/>
      <c r="U101" s="57"/>
      <c r="V101" s="60"/>
    </row>
    <row r="102" s="2" customFormat="true" spans="1:55">
      <c r="A102" s="26">
        <v>97</v>
      </c>
      <c r="B102" s="17" t="s">
        <v>19</v>
      </c>
      <c r="C102" s="25" t="s">
        <v>159</v>
      </c>
      <c r="D102" s="27">
        <v>3</v>
      </c>
      <c r="E102" s="18" t="s">
        <v>21</v>
      </c>
      <c r="F102" s="27">
        <v>3</v>
      </c>
      <c r="G102" s="62">
        <v>96.13</v>
      </c>
      <c r="H102" s="62">
        <v>16.73</v>
      </c>
      <c r="I102" s="62">
        <v>79.4</v>
      </c>
      <c r="J102" s="50">
        <v>7471</v>
      </c>
      <c r="K102" s="41">
        <f t="shared" si="5"/>
        <v>9045.17921914358</v>
      </c>
      <c r="L102" s="42">
        <f t="shared" si="6"/>
        <v>718187.23</v>
      </c>
      <c r="M102" s="18"/>
      <c r="N102" s="18" t="s">
        <v>22</v>
      </c>
      <c r="O102" s="18"/>
      <c r="P102" s="63"/>
      <c r="Q102" s="62">
        <v>96.13</v>
      </c>
      <c r="R102" s="53">
        <v>7756</v>
      </c>
      <c r="S102" s="60">
        <f t="shared" si="7"/>
        <v>745584.28</v>
      </c>
      <c r="T102" s="60"/>
      <c r="U102" s="65"/>
      <c r="V102" s="60"/>
      <c r="W102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</row>
    <row r="103" s="2" customFormat="true" spans="1:55">
      <c r="A103" s="26">
        <v>98</v>
      </c>
      <c r="B103" s="17" t="s">
        <v>19</v>
      </c>
      <c r="C103" s="25" t="s">
        <v>160</v>
      </c>
      <c r="D103" s="27">
        <v>4</v>
      </c>
      <c r="E103" s="18" t="s">
        <v>21</v>
      </c>
      <c r="F103" s="27">
        <v>3</v>
      </c>
      <c r="G103" s="62">
        <v>96.13</v>
      </c>
      <c r="H103" s="62">
        <v>16.73</v>
      </c>
      <c r="I103" s="62">
        <v>79.4</v>
      </c>
      <c r="J103" s="50">
        <v>7471</v>
      </c>
      <c r="K103" s="41">
        <f t="shared" si="5"/>
        <v>9045.17921914358</v>
      </c>
      <c r="L103" s="42">
        <f t="shared" si="6"/>
        <v>718187.23</v>
      </c>
      <c r="M103" s="18"/>
      <c r="N103" s="18" t="s">
        <v>22</v>
      </c>
      <c r="O103" s="18"/>
      <c r="P103" s="63"/>
      <c r="Q103" s="62">
        <v>96.13</v>
      </c>
      <c r="R103" s="53">
        <v>7847</v>
      </c>
      <c r="S103" s="60">
        <f t="shared" si="7"/>
        <v>754332.11</v>
      </c>
      <c r="T103" s="60"/>
      <c r="U103" s="65"/>
      <c r="V103" s="60"/>
      <c r="W103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</row>
    <row r="104" s="2" customFormat="true" spans="1:55">
      <c r="A104" s="16">
        <v>99</v>
      </c>
      <c r="B104" s="17" t="s">
        <v>19</v>
      </c>
      <c r="C104" s="25" t="s">
        <v>161</v>
      </c>
      <c r="D104" s="27">
        <v>5</v>
      </c>
      <c r="E104" s="18" t="s">
        <v>21</v>
      </c>
      <c r="F104" s="27">
        <v>3</v>
      </c>
      <c r="G104" s="62">
        <v>96.13</v>
      </c>
      <c r="H104" s="62">
        <v>16.73</v>
      </c>
      <c r="I104" s="62">
        <v>79.4</v>
      </c>
      <c r="J104" s="53">
        <v>7726</v>
      </c>
      <c r="K104" s="41">
        <f t="shared" si="5"/>
        <v>9353.90906801007</v>
      </c>
      <c r="L104" s="42">
        <f t="shared" si="6"/>
        <v>742700.38</v>
      </c>
      <c r="M104" s="18"/>
      <c r="N104" s="18" t="s">
        <v>22</v>
      </c>
      <c r="O104" s="18"/>
      <c r="P104" s="63"/>
      <c r="Q104" s="62">
        <v>96.13</v>
      </c>
      <c r="R104" s="53">
        <v>7842</v>
      </c>
      <c r="S104" s="60">
        <f t="shared" si="7"/>
        <v>753851.46</v>
      </c>
      <c r="T104" s="60"/>
      <c r="U104" s="66"/>
      <c r="V104" s="60"/>
      <c r="W104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</row>
    <row r="105" s="2" customFormat="true" spans="1:55">
      <c r="A105" s="16">
        <v>100</v>
      </c>
      <c r="B105" s="17" t="s">
        <v>19</v>
      </c>
      <c r="C105" s="25" t="s">
        <v>162</v>
      </c>
      <c r="D105" s="27">
        <v>6</v>
      </c>
      <c r="E105" s="18" t="s">
        <v>21</v>
      </c>
      <c r="F105" s="27">
        <v>3</v>
      </c>
      <c r="G105" s="62">
        <v>96.13</v>
      </c>
      <c r="H105" s="62">
        <v>16.73</v>
      </c>
      <c r="I105" s="62">
        <v>79.4</v>
      </c>
      <c r="J105" s="53">
        <v>7726</v>
      </c>
      <c r="K105" s="41">
        <f t="shared" si="5"/>
        <v>9353.90906801007</v>
      </c>
      <c r="L105" s="42">
        <f t="shared" si="6"/>
        <v>742700.38</v>
      </c>
      <c r="M105" s="18"/>
      <c r="N105" s="18" t="s">
        <v>22</v>
      </c>
      <c r="O105" s="18"/>
      <c r="P105" s="63"/>
      <c r="Q105" s="62">
        <v>96.13</v>
      </c>
      <c r="R105" s="53">
        <v>7842</v>
      </c>
      <c r="S105" s="60">
        <f t="shared" si="7"/>
        <v>753851.46</v>
      </c>
      <c r="T105" s="60"/>
      <c r="U105" s="66"/>
      <c r="V105" s="60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</row>
    <row r="106" s="2" customFormat="true" spans="1:55">
      <c r="A106" s="16">
        <v>101</v>
      </c>
      <c r="B106" s="17" t="s">
        <v>19</v>
      </c>
      <c r="C106" s="25" t="s">
        <v>163</v>
      </c>
      <c r="D106" s="27">
        <v>7</v>
      </c>
      <c r="E106" s="18" t="s">
        <v>21</v>
      </c>
      <c r="F106" s="27">
        <v>3</v>
      </c>
      <c r="G106" s="62">
        <v>96.13</v>
      </c>
      <c r="H106" s="62">
        <v>16.73</v>
      </c>
      <c r="I106" s="62">
        <v>79.4</v>
      </c>
      <c r="J106" s="53">
        <v>7756</v>
      </c>
      <c r="K106" s="41">
        <f t="shared" si="5"/>
        <v>9390.23022670025</v>
      </c>
      <c r="L106" s="42">
        <f t="shared" si="6"/>
        <v>745584.28</v>
      </c>
      <c r="M106" s="18"/>
      <c r="N106" s="18" t="s">
        <v>22</v>
      </c>
      <c r="O106" s="18"/>
      <c r="P106" s="63"/>
      <c r="Q106" s="62">
        <v>96.13</v>
      </c>
      <c r="R106" s="50">
        <v>7842</v>
      </c>
      <c r="S106" s="60">
        <f t="shared" si="7"/>
        <v>753851.46</v>
      </c>
      <c r="T106" s="60"/>
      <c r="U106" s="66"/>
      <c r="V106" s="60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</row>
    <row r="107" s="1" customFormat="true" spans="1:22">
      <c r="A107" s="16">
        <v>102</v>
      </c>
      <c r="B107" s="17" t="s">
        <v>19</v>
      </c>
      <c r="C107" s="25" t="s">
        <v>164</v>
      </c>
      <c r="D107" s="19">
        <v>8</v>
      </c>
      <c r="E107" s="17" t="s">
        <v>21</v>
      </c>
      <c r="F107" s="19">
        <v>3</v>
      </c>
      <c r="G107" s="62">
        <v>96.13</v>
      </c>
      <c r="H107" s="62">
        <v>16.73</v>
      </c>
      <c r="I107" s="62">
        <v>79.4</v>
      </c>
      <c r="J107" s="53">
        <v>7756</v>
      </c>
      <c r="K107" s="41">
        <f t="shared" si="5"/>
        <v>9390.23022670025</v>
      </c>
      <c r="L107" s="42">
        <f t="shared" si="6"/>
        <v>745584.28</v>
      </c>
      <c r="M107" s="17"/>
      <c r="N107" s="17" t="s">
        <v>22</v>
      </c>
      <c r="O107" s="18"/>
      <c r="P107" s="63"/>
      <c r="Q107" s="62">
        <v>96.13</v>
      </c>
      <c r="R107" s="50">
        <v>7842</v>
      </c>
      <c r="S107" s="60">
        <f t="shared" si="7"/>
        <v>753851.46</v>
      </c>
      <c r="T107" s="60"/>
      <c r="U107" s="66"/>
      <c r="V107" s="60"/>
    </row>
    <row r="108" s="1" customFormat="true" spans="1:22">
      <c r="A108" s="16">
        <v>103</v>
      </c>
      <c r="B108" s="17" t="s">
        <v>19</v>
      </c>
      <c r="C108" s="25" t="s">
        <v>165</v>
      </c>
      <c r="D108" s="19">
        <v>9</v>
      </c>
      <c r="E108" s="17" t="s">
        <v>21</v>
      </c>
      <c r="F108" s="19">
        <v>3</v>
      </c>
      <c r="G108" s="62">
        <v>96.13</v>
      </c>
      <c r="H108" s="62">
        <v>16.73</v>
      </c>
      <c r="I108" s="62">
        <v>79.4</v>
      </c>
      <c r="J108" s="53">
        <v>7847</v>
      </c>
      <c r="K108" s="41">
        <f t="shared" si="5"/>
        <v>9500.40440806045</v>
      </c>
      <c r="L108" s="42">
        <f t="shared" si="6"/>
        <v>754332.11</v>
      </c>
      <c r="M108" s="17"/>
      <c r="N108" s="17" t="s">
        <v>22</v>
      </c>
      <c r="O108" s="18"/>
      <c r="P108" s="63"/>
      <c r="Q108" s="62">
        <v>96.13</v>
      </c>
      <c r="R108" s="53">
        <v>7711</v>
      </c>
      <c r="S108" s="60">
        <f t="shared" si="7"/>
        <v>741258.43</v>
      </c>
      <c r="T108" s="60"/>
      <c r="U108" s="66"/>
      <c r="V108" s="60"/>
    </row>
    <row r="109" s="2" customFormat="true" spans="1:55">
      <c r="A109" s="16">
        <v>104</v>
      </c>
      <c r="B109" s="17" t="s">
        <v>19</v>
      </c>
      <c r="C109" s="25" t="s">
        <v>166</v>
      </c>
      <c r="D109" s="27">
        <v>10</v>
      </c>
      <c r="E109" s="18" t="s">
        <v>21</v>
      </c>
      <c r="F109" s="27">
        <v>3</v>
      </c>
      <c r="G109" s="62">
        <v>96.13</v>
      </c>
      <c r="H109" s="62">
        <v>16.73</v>
      </c>
      <c r="I109" s="62">
        <v>79.4</v>
      </c>
      <c r="J109" s="53">
        <v>7842</v>
      </c>
      <c r="K109" s="41">
        <f t="shared" si="5"/>
        <v>9494.35088161209</v>
      </c>
      <c r="L109" s="42">
        <f t="shared" si="6"/>
        <v>753851.46</v>
      </c>
      <c r="M109" s="18"/>
      <c r="N109" s="18" t="s">
        <v>22</v>
      </c>
      <c r="O109" s="18"/>
      <c r="P109" s="63"/>
      <c r="Q109" s="62">
        <v>96.13</v>
      </c>
      <c r="R109" s="53">
        <v>7877</v>
      </c>
      <c r="S109" s="60">
        <f t="shared" si="7"/>
        <v>757216.01</v>
      </c>
      <c r="T109" s="60"/>
      <c r="U109" s="66"/>
      <c r="V109" s="60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</row>
    <row r="110" s="2" customFormat="true" spans="1:55">
      <c r="A110" s="26">
        <v>105</v>
      </c>
      <c r="B110" s="17" t="s">
        <v>19</v>
      </c>
      <c r="C110" s="25" t="s">
        <v>167</v>
      </c>
      <c r="D110" s="27">
        <v>11</v>
      </c>
      <c r="E110" s="18" t="s">
        <v>21</v>
      </c>
      <c r="F110" s="27">
        <v>3</v>
      </c>
      <c r="G110" s="62">
        <v>96.13</v>
      </c>
      <c r="H110" s="62">
        <v>16.73</v>
      </c>
      <c r="I110" s="62">
        <v>79.4</v>
      </c>
      <c r="J110" s="53">
        <v>7842</v>
      </c>
      <c r="K110" s="41">
        <f t="shared" si="5"/>
        <v>9494.35088161209</v>
      </c>
      <c r="L110" s="42">
        <f t="shared" si="6"/>
        <v>753851.46</v>
      </c>
      <c r="M110" s="18"/>
      <c r="N110" s="18" t="s">
        <v>22</v>
      </c>
      <c r="O110" s="18"/>
      <c r="P110" s="63"/>
      <c r="Q110" s="62">
        <v>96.13</v>
      </c>
      <c r="R110" s="50">
        <v>7872</v>
      </c>
      <c r="S110" s="60">
        <f t="shared" si="7"/>
        <v>756735.36</v>
      </c>
      <c r="T110" s="60"/>
      <c r="U110" s="66"/>
      <c r="V110" s="60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</row>
    <row r="111" s="2" customFormat="true" spans="1:55">
      <c r="A111" s="26">
        <v>106</v>
      </c>
      <c r="B111" s="17" t="s">
        <v>19</v>
      </c>
      <c r="C111" s="25" t="s">
        <v>168</v>
      </c>
      <c r="D111" s="27">
        <v>12</v>
      </c>
      <c r="E111" s="18" t="s">
        <v>21</v>
      </c>
      <c r="F111" s="27">
        <v>3</v>
      </c>
      <c r="G111" s="62">
        <v>96.13</v>
      </c>
      <c r="H111" s="62">
        <v>16.73</v>
      </c>
      <c r="I111" s="62">
        <v>79.4</v>
      </c>
      <c r="J111" s="50">
        <v>7842</v>
      </c>
      <c r="K111" s="41">
        <f t="shared" si="5"/>
        <v>9494.35088161209</v>
      </c>
      <c r="L111" s="42">
        <f t="shared" si="6"/>
        <v>753851.46</v>
      </c>
      <c r="M111" s="18"/>
      <c r="N111" s="18" t="s">
        <v>22</v>
      </c>
      <c r="O111" s="18"/>
      <c r="P111" s="63"/>
      <c r="Q111" s="62">
        <v>96.13</v>
      </c>
      <c r="R111" s="50">
        <v>7872</v>
      </c>
      <c r="S111" s="60">
        <f t="shared" si="7"/>
        <v>756735.36</v>
      </c>
      <c r="T111" s="60"/>
      <c r="U111" s="66"/>
      <c r="V111" s="60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</row>
    <row r="112" s="2" customFormat="true" spans="1:55">
      <c r="A112" s="16">
        <v>107</v>
      </c>
      <c r="B112" s="17" t="s">
        <v>19</v>
      </c>
      <c r="C112" s="25" t="s">
        <v>169</v>
      </c>
      <c r="D112" s="27">
        <v>13</v>
      </c>
      <c r="E112" s="18" t="s">
        <v>21</v>
      </c>
      <c r="F112" s="27">
        <v>3</v>
      </c>
      <c r="G112" s="62">
        <v>96.13</v>
      </c>
      <c r="H112" s="62">
        <v>16.73</v>
      </c>
      <c r="I112" s="62">
        <v>79.4</v>
      </c>
      <c r="J112" s="50">
        <v>7842</v>
      </c>
      <c r="K112" s="41">
        <f t="shared" si="5"/>
        <v>9494.35088161209</v>
      </c>
      <c r="L112" s="42">
        <f t="shared" si="6"/>
        <v>753851.46</v>
      </c>
      <c r="M112" s="18"/>
      <c r="N112" s="18" t="s">
        <v>22</v>
      </c>
      <c r="O112" s="18"/>
      <c r="P112" s="63"/>
      <c r="Q112" s="62">
        <v>96.13</v>
      </c>
      <c r="R112" s="53">
        <v>7726</v>
      </c>
      <c r="S112" s="60">
        <f t="shared" si="7"/>
        <v>742700.38</v>
      </c>
      <c r="T112" s="60"/>
      <c r="U112" s="66"/>
      <c r="V112" s="60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</row>
    <row r="113" s="2" customFormat="true" spans="1:55">
      <c r="A113" s="16">
        <v>108</v>
      </c>
      <c r="B113" s="17" t="s">
        <v>19</v>
      </c>
      <c r="C113" s="25" t="s">
        <v>170</v>
      </c>
      <c r="D113" s="27">
        <v>14</v>
      </c>
      <c r="E113" s="18" t="s">
        <v>21</v>
      </c>
      <c r="F113" s="27">
        <v>3</v>
      </c>
      <c r="G113" s="62">
        <v>96.13</v>
      </c>
      <c r="H113" s="62">
        <v>16.73</v>
      </c>
      <c r="I113" s="62">
        <v>79.4</v>
      </c>
      <c r="J113" s="53">
        <v>7711</v>
      </c>
      <c r="K113" s="41">
        <f t="shared" si="5"/>
        <v>9335.74848866499</v>
      </c>
      <c r="L113" s="42">
        <f t="shared" si="6"/>
        <v>741258.43</v>
      </c>
      <c r="M113" s="18"/>
      <c r="N113" s="18" t="s">
        <v>22</v>
      </c>
      <c r="O113" s="18"/>
      <c r="P113" s="63"/>
      <c r="Q113" s="62">
        <v>96.13</v>
      </c>
      <c r="R113" s="53">
        <v>7872</v>
      </c>
      <c r="S113" s="60">
        <f t="shared" si="7"/>
        <v>756735.36</v>
      </c>
      <c r="T113" s="60"/>
      <c r="U113" s="66"/>
      <c r="V113" s="60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</row>
    <row r="114" s="2" customFormat="true" spans="1:55">
      <c r="A114" s="16">
        <v>109</v>
      </c>
      <c r="B114" s="17" t="s">
        <v>19</v>
      </c>
      <c r="C114" s="25" t="s">
        <v>171</v>
      </c>
      <c r="D114" s="27">
        <v>15</v>
      </c>
      <c r="E114" s="18" t="s">
        <v>21</v>
      </c>
      <c r="F114" s="27">
        <v>3</v>
      </c>
      <c r="G114" s="62">
        <v>96.13</v>
      </c>
      <c r="H114" s="62">
        <v>16.73</v>
      </c>
      <c r="I114" s="62">
        <v>79.4</v>
      </c>
      <c r="J114" s="53">
        <v>7877</v>
      </c>
      <c r="K114" s="41">
        <f t="shared" si="5"/>
        <v>9536.72556675063</v>
      </c>
      <c r="L114" s="42">
        <f t="shared" si="6"/>
        <v>757216.01</v>
      </c>
      <c r="M114" s="18"/>
      <c r="N114" s="18" t="s">
        <v>22</v>
      </c>
      <c r="O114" s="18"/>
      <c r="P114" s="63"/>
      <c r="Q114" s="62">
        <v>96.13</v>
      </c>
      <c r="R114" s="50">
        <v>7872</v>
      </c>
      <c r="S114" s="60">
        <f t="shared" si="7"/>
        <v>756735.36</v>
      </c>
      <c r="T114" s="60"/>
      <c r="U114" s="66"/>
      <c r="V114" s="60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</row>
    <row r="115" s="2" customFormat="true" spans="1:55">
      <c r="A115" s="16">
        <v>110</v>
      </c>
      <c r="B115" s="17" t="s">
        <v>19</v>
      </c>
      <c r="C115" s="25" t="s">
        <v>172</v>
      </c>
      <c r="D115" s="27">
        <v>16</v>
      </c>
      <c r="E115" s="18" t="s">
        <v>21</v>
      </c>
      <c r="F115" s="27">
        <v>3</v>
      </c>
      <c r="G115" s="62">
        <v>96.13</v>
      </c>
      <c r="H115" s="62">
        <v>16.73</v>
      </c>
      <c r="I115" s="62">
        <v>79.4</v>
      </c>
      <c r="J115" s="50">
        <v>7872</v>
      </c>
      <c r="K115" s="41">
        <f t="shared" si="5"/>
        <v>9530.67204030227</v>
      </c>
      <c r="L115" s="42">
        <f t="shared" si="6"/>
        <v>756735.36</v>
      </c>
      <c r="M115" s="18"/>
      <c r="N115" s="18" t="s">
        <v>22</v>
      </c>
      <c r="O115" s="18"/>
      <c r="P115" s="63"/>
      <c r="Q115" s="62">
        <v>96.13</v>
      </c>
      <c r="R115" s="53">
        <v>7817</v>
      </c>
      <c r="S115" s="60">
        <f t="shared" si="7"/>
        <v>751448.21</v>
      </c>
      <c r="T115" s="60"/>
      <c r="U115" s="66"/>
      <c r="V115" s="60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</row>
    <row r="116" s="2" customFormat="true" spans="1:55">
      <c r="A116" s="16">
        <v>111</v>
      </c>
      <c r="B116" s="17" t="s">
        <v>19</v>
      </c>
      <c r="C116" s="25" t="s">
        <v>173</v>
      </c>
      <c r="D116" s="27">
        <v>17</v>
      </c>
      <c r="E116" s="18" t="s">
        <v>21</v>
      </c>
      <c r="F116" s="27">
        <v>3</v>
      </c>
      <c r="G116" s="62">
        <v>96.13</v>
      </c>
      <c r="H116" s="62">
        <v>16.73</v>
      </c>
      <c r="I116" s="62">
        <v>79.4</v>
      </c>
      <c r="J116" s="50">
        <v>7872</v>
      </c>
      <c r="K116" s="41">
        <f t="shared" si="5"/>
        <v>9530.67204030227</v>
      </c>
      <c r="L116" s="42">
        <f t="shared" si="6"/>
        <v>756735.36</v>
      </c>
      <c r="M116" s="18"/>
      <c r="N116" s="18" t="s">
        <v>22</v>
      </c>
      <c r="O116" s="18"/>
      <c r="P116" s="63"/>
      <c r="Q116" s="62">
        <v>96.13</v>
      </c>
      <c r="R116" s="53">
        <v>7817</v>
      </c>
      <c r="S116" s="60">
        <f t="shared" si="7"/>
        <v>751448.21</v>
      </c>
      <c r="T116" s="60"/>
      <c r="U116" s="66"/>
      <c r="V116" s="60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</row>
    <row r="117" s="2" customFormat="true" spans="1:55">
      <c r="A117" s="16">
        <v>112</v>
      </c>
      <c r="B117" s="17" t="s">
        <v>19</v>
      </c>
      <c r="C117" s="25" t="s">
        <v>174</v>
      </c>
      <c r="D117" s="27">
        <v>18</v>
      </c>
      <c r="E117" s="18" t="s">
        <v>21</v>
      </c>
      <c r="F117" s="27">
        <v>3</v>
      </c>
      <c r="G117" s="62">
        <v>96.13</v>
      </c>
      <c r="H117" s="62">
        <v>16.73</v>
      </c>
      <c r="I117" s="62">
        <v>79.4</v>
      </c>
      <c r="J117" s="53">
        <v>7726</v>
      </c>
      <c r="K117" s="41">
        <f t="shared" si="5"/>
        <v>9353.90906801007</v>
      </c>
      <c r="L117" s="42">
        <f t="shared" si="6"/>
        <v>742700.38</v>
      </c>
      <c r="M117" s="18"/>
      <c r="N117" s="18" t="s">
        <v>22</v>
      </c>
      <c r="O117" s="18" t="s">
        <v>461</v>
      </c>
      <c r="P117" s="63"/>
      <c r="Q117" s="62">
        <v>96.13</v>
      </c>
      <c r="R117" s="53">
        <v>7817</v>
      </c>
      <c r="S117" s="60">
        <f t="shared" si="7"/>
        <v>751448.21</v>
      </c>
      <c r="T117" s="60"/>
      <c r="U117" s="66"/>
      <c r="V117" s="60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</row>
    <row r="118" s="2" customFormat="true" spans="1:55">
      <c r="A118" s="26">
        <v>113</v>
      </c>
      <c r="B118" s="17" t="s">
        <v>19</v>
      </c>
      <c r="C118" s="25" t="s">
        <v>175</v>
      </c>
      <c r="D118" s="27">
        <v>19</v>
      </c>
      <c r="E118" s="18" t="s">
        <v>21</v>
      </c>
      <c r="F118" s="27">
        <v>3</v>
      </c>
      <c r="G118" s="62">
        <v>96.13</v>
      </c>
      <c r="H118" s="62">
        <v>16.73</v>
      </c>
      <c r="I118" s="62">
        <v>79.4</v>
      </c>
      <c r="J118" s="53">
        <v>7872</v>
      </c>
      <c r="K118" s="41">
        <f t="shared" si="5"/>
        <v>9530.67204030227</v>
      </c>
      <c r="L118" s="42">
        <f t="shared" si="6"/>
        <v>756735.36</v>
      </c>
      <c r="M118" s="18"/>
      <c r="N118" s="18" t="s">
        <v>22</v>
      </c>
      <c r="O118" s="18"/>
      <c r="P118" s="63"/>
      <c r="Q118" s="62">
        <v>96.13</v>
      </c>
      <c r="R118" s="50">
        <v>7421</v>
      </c>
      <c r="S118" s="60">
        <f t="shared" si="7"/>
        <v>713380.73</v>
      </c>
      <c r="T118" s="60"/>
      <c r="U118" s="66"/>
      <c r="V118" s="60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</row>
    <row r="119" s="2" customFormat="true" spans="1:55">
      <c r="A119" s="26">
        <v>114</v>
      </c>
      <c r="B119" s="17" t="s">
        <v>19</v>
      </c>
      <c r="C119" s="25" t="s">
        <v>176</v>
      </c>
      <c r="D119" s="27">
        <v>20</v>
      </c>
      <c r="E119" s="18" t="s">
        <v>21</v>
      </c>
      <c r="F119" s="27">
        <v>3</v>
      </c>
      <c r="G119" s="62">
        <v>96.13</v>
      </c>
      <c r="H119" s="62">
        <v>16.73</v>
      </c>
      <c r="I119" s="62">
        <v>79.4</v>
      </c>
      <c r="J119" s="50">
        <v>7872</v>
      </c>
      <c r="K119" s="41">
        <f t="shared" si="5"/>
        <v>9530.67204030227</v>
      </c>
      <c r="L119" s="42">
        <f t="shared" si="6"/>
        <v>756735.36</v>
      </c>
      <c r="M119" s="18"/>
      <c r="N119" s="18" t="s">
        <v>22</v>
      </c>
      <c r="O119" s="18"/>
      <c r="P119" s="63"/>
      <c r="Q119" s="23">
        <v>123.03</v>
      </c>
      <c r="R119" s="50">
        <v>6806</v>
      </c>
      <c r="S119" s="60">
        <f t="shared" si="7"/>
        <v>837342.18</v>
      </c>
      <c r="T119" s="60"/>
      <c r="U119" s="66"/>
      <c r="V119" s="60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</row>
    <row r="120" s="2" customFormat="true" spans="1:55">
      <c r="A120" s="16">
        <v>115</v>
      </c>
      <c r="B120" s="17" t="s">
        <v>19</v>
      </c>
      <c r="C120" s="25" t="s">
        <v>177</v>
      </c>
      <c r="D120" s="27">
        <v>21</v>
      </c>
      <c r="E120" s="18" t="s">
        <v>21</v>
      </c>
      <c r="F120" s="27">
        <v>3</v>
      </c>
      <c r="G120" s="62">
        <v>96.13</v>
      </c>
      <c r="H120" s="62">
        <v>16.73</v>
      </c>
      <c r="I120" s="62">
        <v>79.4</v>
      </c>
      <c r="J120" s="53">
        <v>7817</v>
      </c>
      <c r="K120" s="41">
        <f t="shared" si="5"/>
        <v>9464.08324937028</v>
      </c>
      <c r="L120" s="42">
        <f t="shared" si="6"/>
        <v>751448.21</v>
      </c>
      <c r="M120" s="18"/>
      <c r="N120" s="18" t="s">
        <v>22</v>
      </c>
      <c r="O120" s="18"/>
      <c r="P120" s="63"/>
      <c r="Q120" s="62">
        <v>123.03</v>
      </c>
      <c r="R120" s="50">
        <v>6856</v>
      </c>
      <c r="S120" s="60">
        <f t="shared" si="7"/>
        <v>843493.68</v>
      </c>
      <c r="T120" s="60"/>
      <c r="U120" s="66"/>
      <c r="V120" s="60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</row>
    <row r="121" s="2" customFormat="true" spans="1:55">
      <c r="A121" s="16">
        <v>116</v>
      </c>
      <c r="B121" s="17" t="s">
        <v>19</v>
      </c>
      <c r="C121" s="25" t="s">
        <v>178</v>
      </c>
      <c r="D121" s="27">
        <v>22</v>
      </c>
      <c r="E121" s="18" t="s">
        <v>21</v>
      </c>
      <c r="F121" s="27">
        <v>3</v>
      </c>
      <c r="G121" s="62">
        <v>96.13</v>
      </c>
      <c r="H121" s="62">
        <v>16.73</v>
      </c>
      <c r="I121" s="62">
        <v>79.4</v>
      </c>
      <c r="J121" s="53">
        <v>7817</v>
      </c>
      <c r="K121" s="41">
        <f t="shared" si="5"/>
        <v>9464.08324937028</v>
      </c>
      <c r="L121" s="42">
        <f t="shared" si="6"/>
        <v>751448.21</v>
      </c>
      <c r="M121" s="18"/>
      <c r="N121" s="18" t="s">
        <v>22</v>
      </c>
      <c r="O121" s="18"/>
      <c r="P121" s="63"/>
      <c r="Q121" s="62">
        <v>123.03</v>
      </c>
      <c r="R121" s="53">
        <v>6866</v>
      </c>
      <c r="S121" s="60">
        <f t="shared" si="7"/>
        <v>844723.98</v>
      </c>
      <c r="T121" s="60"/>
      <c r="U121" s="66"/>
      <c r="V121" s="60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</row>
    <row r="122" s="2" customFormat="true" spans="1:55">
      <c r="A122" s="16">
        <v>117</v>
      </c>
      <c r="B122" s="17" t="s">
        <v>19</v>
      </c>
      <c r="C122" s="25" t="s">
        <v>179</v>
      </c>
      <c r="D122" s="27">
        <v>23</v>
      </c>
      <c r="E122" s="18" t="s">
        <v>21</v>
      </c>
      <c r="F122" s="27">
        <v>3</v>
      </c>
      <c r="G122" s="62">
        <v>96.13</v>
      </c>
      <c r="H122" s="62">
        <v>16.73</v>
      </c>
      <c r="I122" s="62">
        <v>79.4</v>
      </c>
      <c r="J122" s="53">
        <v>7817</v>
      </c>
      <c r="K122" s="41">
        <f t="shared" si="5"/>
        <v>9464.08324937028</v>
      </c>
      <c r="L122" s="42">
        <f t="shared" si="6"/>
        <v>751448.21</v>
      </c>
      <c r="M122" s="18"/>
      <c r="N122" s="18" t="s">
        <v>22</v>
      </c>
      <c r="O122" s="18"/>
      <c r="P122" s="63"/>
      <c r="Q122" s="62">
        <v>123.03</v>
      </c>
      <c r="R122" s="50">
        <v>7107</v>
      </c>
      <c r="S122" s="60">
        <f t="shared" si="7"/>
        <v>874374.21</v>
      </c>
      <c r="T122" s="60"/>
      <c r="U122" s="66"/>
      <c r="V122" s="60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</row>
    <row r="123" s="2" customFormat="true" spans="1:55">
      <c r="A123" s="16">
        <v>118</v>
      </c>
      <c r="B123" s="17" t="s">
        <v>19</v>
      </c>
      <c r="C123" s="25" t="s">
        <v>180</v>
      </c>
      <c r="D123" s="27">
        <v>24</v>
      </c>
      <c r="E123" s="18" t="s">
        <v>21</v>
      </c>
      <c r="F123" s="27">
        <v>3</v>
      </c>
      <c r="G123" s="62">
        <v>96.13</v>
      </c>
      <c r="H123" s="62">
        <v>16.73</v>
      </c>
      <c r="I123" s="62">
        <v>79.4</v>
      </c>
      <c r="J123" s="50">
        <v>7421</v>
      </c>
      <c r="K123" s="41">
        <f t="shared" si="5"/>
        <v>8984.64395465995</v>
      </c>
      <c r="L123" s="42">
        <f t="shared" si="6"/>
        <v>713380.73</v>
      </c>
      <c r="M123" s="18"/>
      <c r="N123" s="18" t="s">
        <v>22</v>
      </c>
      <c r="O123" s="18"/>
      <c r="P123" s="63"/>
      <c r="Q123" s="62">
        <v>123.03</v>
      </c>
      <c r="R123" s="53">
        <v>7110</v>
      </c>
      <c r="S123" s="60">
        <f t="shared" si="7"/>
        <v>874743.3</v>
      </c>
      <c r="T123" s="60"/>
      <c r="U123" s="66"/>
      <c r="V123" s="60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</row>
    <row r="124" s="1" customFormat="true" spans="1:22">
      <c r="A124" s="21">
        <v>119</v>
      </c>
      <c r="B124" s="22" t="s">
        <v>19</v>
      </c>
      <c r="C124" s="23" t="s">
        <v>181</v>
      </c>
      <c r="D124" s="24">
        <v>2</v>
      </c>
      <c r="E124" s="22" t="s">
        <v>26</v>
      </c>
      <c r="F124" s="24">
        <v>3</v>
      </c>
      <c r="G124" s="23">
        <v>123.03</v>
      </c>
      <c r="H124" s="23">
        <v>21.41</v>
      </c>
      <c r="I124" s="23">
        <v>101.62</v>
      </c>
      <c r="J124" s="50">
        <v>6806</v>
      </c>
      <c r="K124" s="45">
        <f t="shared" si="5"/>
        <v>8239.93485534344</v>
      </c>
      <c r="L124" s="46">
        <f t="shared" si="6"/>
        <v>837342.18</v>
      </c>
      <c r="M124" s="22"/>
      <c r="N124" s="22" t="s">
        <v>22</v>
      </c>
      <c r="O124" s="17"/>
      <c r="P124" s="64" t="s">
        <v>462</v>
      </c>
      <c r="Q124" s="62">
        <v>123.03</v>
      </c>
      <c r="R124" s="50">
        <v>7137</v>
      </c>
      <c r="S124" s="60">
        <f t="shared" si="7"/>
        <v>878065.11</v>
      </c>
      <c r="T124" s="60"/>
      <c r="U124" s="66"/>
      <c r="V124" s="60"/>
    </row>
    <row r="125" s="2" customFormat="true" spans="1:55">
      <c r="A125" s="16">
        <v>120</v>
      </c>
      <c r="B125" s="17" t="s">
        <v>19</v>
      </c>
      <c r="C125" s="25" t="s">
        <v>182</v>
      </c>
      <c r="D125" s="27">
        <v>3</v>
      </c>
      <c r="E125" s="18" t="s">
        <v>26</v>
      </c>
      <c r="F125" s="27">
        <v>3</v>
      </c>
      <c r="G125" s="62">
        <v>123.03</v>
      </c>
      <c r="H125" s="62">
        <v>21.41</v>
      </c>
      <c r="I125" s="62">
        <v>101.62</v>
      </c>
      <c r="J125" s="50">
        <v>6856</v>
      </c>
      <c r="K125" s="41">
        <f t="shared" si="5"/>
        <v>8300.46919897658</v>
      </c>
      <c r="L125" s="42">
        <f t="shared" si="6"/>
        <v>843493.68</v>
      </c>
      <c r="M125" s="18"/>
      <c r="N125" s="18" t="s">
        <v>22</v>
      </c>
      <c r="O125" s="18"/>
      <c r="P125" s="63"/>
      <c r="Q125" s="62">
        <v>123.03</v>
      </c>
      <c r="R125" s="53">
        <v>7148</v>
      </c>
      <c r="S125" s="60">
        <f t="shared" si="7"/>
        <v>879418.44</v>
      </c>
      <c r="T125" s="60"/>
      <c r="U125" s="66"/>
      <c r="V125" s="60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</row>
    <row r="126" s="2" customFormat="true" spans="1:55">
      <c r="A126" s="16">
        <v>121</v>
      </c>
      <c r="B126" s="17" t="s">
        <v>19</v>
      </c>
      <c r="C126" s="25" t="s">
        <v>183</v>
      </c>
      <c r="D126" s="27">
        <v>4</v>
      </c>
      <c r="E126" s="18" t="s">
        <v>26</v>
      </c>
      <c r="F126" s="27">
        <v>3</v>
      </c>
      <c r="G126" s="62">
        <v>123.03</v>
      </c>
      <c r="H126" s="62">
        <v>21.41</v>
      </c>
      <c r="I126" s="62">
        <v>101.62</v>
      </c>
      <c r="J126" s="53">
        <v>6866</v>
      </c>
      <c r="K126" s="41">
        <f t="shared" si="5"/>
        <v>8312.57606770321</v>
      </c>
      <c r="L126" s="42">
        <f t="shared" si="6"/>
        <v>844723.98</v>
      </c>
      <c r="M126" s="18"/>
      <c r="N126" s="18" t="s">
        <v>22</v>
      </c>
      <c r="O126" s="18"/>
      <c r="P126" s="63"/>
      <c r="Q126" s="62">
        <v>123.03</v>
      </c>
      <c r="R126" s="50">
        <v>7227</v>
      </c>
      <c r="S126" s="60">
        <f t="shared" si="7"/>
        <v>889137.81</v>
      </c>
      <c r="T126" s="60"/>
      <c r="U126" s="66"/>
      <c r="V126" s="60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</row>
    <row r="127" s="2" customFormat="true" spans="1:55">
      <c r="A127" s="16">
        <v>122</v>
      </c>
      <c r="B127" s="17" t="s">
        <v>19</v>
      </c>
      <c r="C127" s="25" t="s">
        <v>184</v>
      </c>
      <c r="D127" s="27">
        <v>5</v>
      </c>
      <c r="E127" s="18" t="s">
        <v>26</v>
      </c>
      <c r="F127" s="27">
        <v>3</v>
      </c>
      <c r="G127" s="62">
        <v>123.03</v>
      </c>
      <c r="H127" s="62">
        <v>21.41</v>
      </c>
      <c r="I127" s="62">
        <v>101.62</v>
      </c>
      <c r="J127" s="50">
        <v>7107</v>
      </c>
      <c r="K127" s="41">
        <f t="shared" si="5"/>
        <v>8604.35160401496</v>
      </c>
      <c r="L127" s="42">
        <f t="shared" si="6"/>
        <v>874374.21</v>
      </c>
      <c r="M127" s="18"/>
      <c r="N127" s="18" t="s">
        <v>22</v>
      </c>
      <c r="O127" s="18"/>
      <c r="P127" s="63"/>
      <c r="Q127" s="62">
        <v>123.03</v>
      </c>
      <c r="R127" s="50">
        <v>7227</v>
      </c>
      <c r="S127" s="60">
        <f t="shared" si="7"/>
        <v>889137.81</v>
      </c>
      <c r="T127" s="60"/>
      <c r="U127" s="66"/>
      <c r="V127" s="60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</row>
    <row r="128" s="2" customFormat="true" spans="1:55">
      <c r="A128" s="16">
        <v>123</v>
      </c>
      <c r="B128" s="17" t="s">
        <v>19</v>
      </c>
      <c r="C128" s="25" t="s">
        <v>185</v>
      </c>
      <c r="D128" s="27">
        <v>6</v>
      </c>
      <c r="E128" s="18" t="s">
        <v>26</v>
      </c>
      <c r="F128" s="27">
        <v>3</v>
      </c>
      <c r="G128" s="62">
        <v>123.03</v>
      </c>
      <c r="H128" s="62">
        <v>21.41</v>
      </c>
      <c r="I128" s="62">
        <v>101.62</v>
      </c>
      <c r="J128" s="53">
        <v>7110</v>
      </c>
      <c r="K128" s="41">
        <f t="shared" si="5"/>
        <v>8607.98366463295</v>
      </c>
      <c r="L128" s="42">
        <f t="shared" si="6"/>
        <v>874743.3</v>
      </c>
      <c r="M128" s="18"/>
      <c r="N128" s="18" t="s">
        <v>22</v>
      </c>
      <c r="O128" s="18"/>
      <c r="P128" s="63"/>
      <c r="Q128" s="62">
        <v>123.03</v>
      </c>
      <c r="R128" s="50">
        <v>7227</v>
      </c>
      <c r="S128" s="60">
        <f t="shared" si="7"/>
        <v>889137.81</v>
      </c>
      <c r="T128" s="60"/>
      <c r="U128" s="66"/>
      <c r="V128" s="60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</row>
    <row r="129" s="2" customFormat="true" spans="1:55">
      <c r="A129" s="26">
        <v>124</v>
      </c>
      <c r="B129" s="17" t="s">
        <v>19</v>
      </c>
      <c r="C129" s="25" t="s">
        <v>186</v>
      </c>
      <c r="D129" s="27">
        <v>7</v>
      </c>
      <c r="E129" s="18" t="s">
        <v>26</v>
      </c>
      <c r="F129" s="27">
        <v>3</v>
      </c>
      <c r="G129" s="62">
        <v>123.03</v>
      </c>
      <c r="H129" s="62">
        <v>21.41</v>
      </c>
      <c r="I129" s="62">
        <v>101.62</v>
      </c>
      <c r="J129" s="50">
        <v>7137</v>
      </c>
      <c r="K129" s="41">
        <f t="shared" si="5"/>
        <v>8640.67221019484</v>
      </c>
      <c r="L129" s="42">
        <f t="shared" si="6"/>
        <v>878065.11</v>
      </c>
      <c r="M129" s="18"/>
      <c r="N129" s="18" t="s">
        <v>22</v>
      </c>
      <c r="O129" s="18"/>
      <c r="P129" s="63"/>
      <c r="Q129" s="62">
        <v>123.03</v>
      </c>
      <c r="R129" s="50">
        <v>7227</v>
      </c>
      <c r="S129" s="60">
        <f t="shared" si="7"/>
        <v>889137.81</v>
      </c>
      <c r="T129" s="60"/>
      <c r="U129" s="66"/>
      <c r="V129" s="60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</row>
    <row r="130" s="2" customFormat="true" spans="1:55">
      <c r="A130" s="26">
        <v>125</v>
      </c>
      <c r="B130" s="17" t="s">
        <v>19</v>
      </c>
      <c r="C130" s="25" t="s">
        <v>187</v>
      </c>
      <c r="D130" s="27">
        <v>8</v>
      </c>
      <c r="E130" s="18" t="s">
        <v>26</v>
      </c>
      <c r="F130" s="27">
        <v>3</v>
      </c>
      <c r="G130" s="62">
        <v>123.03</v>
      </c>
      <c r="H130" s="62">
        <v>21.41</v>
      </c>
      <c r="I130" s="62">
        <v>101.62</v>
      </c>
      <c r="J130" s="53">
        <v>7148</v>
      </c>
      <c r="K130" s="41">
        <f t="shared" si="5"/>
        <v>8653.98976579413</v>
      </c>
      <c r="L130" s="42">
        <f t="shared" si="6"/>
        <v>879418.44</v>
      </c>
      <c r="M130" s="18"/>
      <c r="N130" s="18" t="s">
        <v>22</v>
      </c>
      <c r="O130" s="18"/>
      <c r="P130" s="63"/>
      <c r="Q130" s="62">
        <v>123.03</v>
      </c>
      <c r="R130" s="50">
        <v>7227</v>
      </c>
      <c r="S130" s="60">
        <f t="shared" si="7"/>
        <v>889137.81</v>
      </c>
      <c r="T130" s="60"/>
      <c r="U130" s="66"/>
      <c r="V130" s="60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</row>
    <row r="131" s="2" customFormat="true" spans="1:55">
      <c r="A131" s="16">
        <v>126</v>
      </c>
      <c r="B131" s="17" t="s">
        <v>19</v>
      </c>
      <c r="C131" s="25" t="s">
        <v>188</v>
      </c>
      <c r="D131" s="27">
        <v>9</v>
      </c>
      <c r="E131" s="18" t="s">
        <v>26</v>
      </c>
      <c r="F131" s="27">
        <v>3</v>
      </c>
      <c r="G131" s="62">
        <v>123.03</v>
      </c>
      <c r="H131" s="62">
        <v>21.41</v>
      </c>
      <c r="I131" s="62">
        <v>101.62</v>
      </c>
      <c r="J131" s="50">
        <v>7227</v>
      </c>
      <c r="K131" s="41">
        <f t="shared" si="5"/>
        <v>8749.6340287345</v>
      </c>
      <c r="L131" s="42">
        <f t="shared" si="6"/>
        <v>889137.81</v>
      </c>
      <c r="M131" s="18"/>
      <c r="N131" s="18" t="s">
        <v>22</v>
      </c>
      <c r="O131" s="18"/>
      <c r="P131" s="63"/>
      <c r="Q131" s="62">
        <v>123.03</v>
      </c>
      <c r="R131" s="53">
        <v>7108</v>
      </c>
      <c r="S131" s="60">
        <f t="shared" si="7"/>
        <v>874497.24</v>
      </c>
      <c r="T131" s="60"/>
      <c r="U131" s="66"/>
      <c r="V131" s="60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</row>
    <row r="132" s="2" customFormat="true" spans="1:55">
      <c r="A132" s="16">
        <v>127</v>
      </c>
      <c r="B132" s="17" t="s">
        <v>19</v>
      </c>
      <c r="C132" s="25" t="s">
        <v>189</v>
      </c>
      <c r="D132" s="27">
        <v>10</v>
      </c>
      <c r="E132" s="18" t="s">
        <v>26</v>
      </c>
      <c r="F132" s="27">
        <v>3</v>
      </c>
      <c r="G132" s="62">
        <v>123.03</v>
      </c>
      <c r="H132" s="62">
        <v>21.41</v>
      </c>
      <c r="I132" s="62">
        <v>101.62</v>
      </c>
      <c r="J132" s="50">
        <v>7227</v>
      </c>
      <c r="K132" s="41">
        <f t="shared" si="5"/>
        <v>8749.6340287345</v>
      </c>
      <c r="L132" s="42">
        <f t="shared" si="6"/>
        <v>889137.81</v>
      </c>
      <c r="M132" s="18"/>
      <c r="N132" s="18" t="s">
        <v>22</v>
      </c>
      <c r="O132" s="18"/>
      <c r="P132" s="63"/>
      <c r="Q132" s="62">
        <v>123.03</v>
      </c>
      <c r="R132" s="50">
        <v>7257</v>
      </c>
      <c r="S132" s="60">
        <f t="shared" si="7"/>
        <v>892828.71</v>
      </c>
      <c r="T132" s="60"/>
      <c r="U132" s="66"/>
      <c r="V132" s="60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</row>
    <row r="133" s="2" customFormat="true" ht="15" spans="1:55">
      <c r="A133" s="16">
        <v>128</v>
      </c>
      <c r="B133" s="17" t="s">
        <v>19</v>
      </c>
      <c r="C133" s="25" t="s">
        <v>190</v>
      </c>
      <c r="D133" s="27">
        <v>11</v>
      </c>
      <c r="E133" s="18" t="s">
        <v>26</v>
      </c>
      <c r="F133" s="27">
        <v>3</v>
      </c>
      <c r="G133" s="62">
        <v>123.03</v>
      </c>
      <c r="H133" s="62">
        <v>21.41</v>
      </c>
      <c r="I133" s="62">
        <v>101.62</v>
      </c>
      <c r="J133" s="50">
        <v>7227</v>
      </c>
      <c r="K133" s="41">
        <f t="shared" si="5"/>
        <v>8749.6340287345</v>
      </c>
      <c r="L133" s="42">
        <f t="shared" si="6"/>
        <v>889137.81</v>
      </c>
      <c r="M133" s="73"/>
      <c r="N133" s="18" t="s">
        <v>22</v>
      </c>
      <c r="O133" s="18"/>
      <c r="P133" s="63"/>
      <c r="Q133" s="62">
        <v>123.03</v>
      </c>
      <c r="R133" s="50">
        <v>7257</v>
      </c>
      <c r="S133" s="60">
        <f t="shared" si="7"/>
        <v>892828.71</v>
      </c>
      <c r="T133" s="60"/>
      <c r="U133" s="66"/>
      <c r="V133" s="60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</row>
    <row r="134" s="2" customFormat="true" ht="15" spans="1:55">
      <c r="A134" s="16">
        <v>129</v>
      </c>
      <c r="B134" s="17" t="s">
        <v>19</v>
      </c>
      <c r="C134" s="25" t="s">
        <v>191</v>
      </c>
      <c r="D134" s="27">
        <v>12</v>
      </c>
      <c r="E134" s="18" t="s">
        <v>26</v>
      </c>
      <c r="F134" s="27">
        <v>3</v>
      </c>
      <c r="G134" s="62">
        <v>123.03</v>
      </c>
      <c r="H134" s="62">
        <v>21.41</v>
      </c>
      <c r="I134" s="62">
        <v>101.62</v>
      </c>
      <c r="J134" s="50">
        <v>7227</v>
      </c>
      <c r="K134" s="41">
        <f t="shared" ref="K134:K197" si="8">SUM(L134/I134)</f>
        <v>8749.6340287345</v>
      </c>
      <c r="L134" s="42">
        <f t="shared" ref="L134:L150" si="9">SUM(G134*J134)</f>
        <v>889137.81</v>
      </c>
      <c r="M134" s="73"/>
      <c r="N134" s="18" t="s">
        <v>22</v>
      </c>
      <c r="O134" s="18"/>
      <c r="P134" s="63"/>
      <c r="Q134" s="62">
        <v>123.03</v>
      </c>
      <c r="R134" s="53">
        <v>7257</v>
      </c>
      <c r="S134" s="60">
        <f t="shared" si="7"/>
        <v>892828.71</v>
      </c>
      <c r="T134" s="60"/>
      <c r="U134" s="66"/>
      <c r="V134" s="60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</row>
    <row r="135" s="2" customFormat="true" ht="15" spans="1:55">
      <c r="A135" s="16">
        <v>130</v>
      </c>
      <c r="B135" s="17" t="s">
        <v>19</v>
      </c>
      <c r="C135" s="25" t="s">
        <v>192</v>
      </c>
      <c r="D135" s="27">
        <v>13</v>
      </c>
      <c r="E135" s="18" t="s">
        <v>26</v>
      </c>
      <c r="F135" s="27">
        <v>3</v>
      </c>
      <c r="G135" s="62">
        <v>123.03</v>
      </c>
      <c r="H135" s="62">
        <v>21.41</v>
      </c>
      <c r="I135" s="62">
        <v>101.62</v>
      </c>
      <c r="J135" s="50">
        <v>7227</v>
      </c>
      <c r="K135" s="41">
        <f t="shared" si="8"/>
        <v>8749.6340287345</v>
      </c>
      <c r="L135" s="42">
        <f t="shared" si="9"/>
        <v>889137.81</v>
      </c>
      <c r="M135" s="73"/>
      <c r="N135" s="18" t="s">
        <v>22</v>
      </c>
      <c r="O135" s="18"/>
      <c r="P135" s="63"/>
      <c r="Q135" s="62">
        <v>123.03</v>
      </c>
      <c r="R135" s="50">
        <v>7107</v>
      </c>
      <c r="S135" s="60">
        <f t="shared" si="7"/>
        <v>874374.21</v>
      </c>
      <c r="T135" s="60"/>
      <c r="U135" s="66"/>
      <c r="V135" s="60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</row>
    <row r="136" s="2" customFormat="true" ht="15" spans="1:55">
      <c r="A136" s="16">
        <v>131</v>
      </c>
      <c r="B136" s="17" t="s">
        <v>19</v>
      </c>
      <c r="C136" s="25" t="s">
        <v>193</v>
      </c>
      <c r="D136" s="27">
        <v>14</v>
      </c>
      <c r="E136" s="18" t="s">
        <v>26</v>
      </c>
      <c r="F136" s="27">
        <v>3</v>
      </c>
      <c r="G136" s="62">
        <v>123.03</v>
      </c>
      <c r="H136" s="62">
        <v>21.41</v>
      </c>
      <c r="I136" s="62">
        <v>101.62</v>
      </c>
      <c r="J136" s="53">
        <v>7108</v>
      </c>
      <c r="K136" s="41">
        <f t="shared" si="8"/>
        <v>8605.56229088762</v>
      </c>
      <c r="L136" s="42">
        <f t="shared" si="9"/>
        <v>874497.24</v>
      </c>
      <c r="M136" s="73"/>
      <c r="N136" s="18" t="s">
        <v>22</v>
      </c>
      <c r="O136" s="18"/>
      <c r="P136" s="63"/>
      <c r="Q136" s="62">
        <v>123.03</v>
      </c>
      <c r="R136" s="50">
        <v>7257</v>
      </c>
      <c r="S136" s="60">
        <f t="shared" si="7"/>
        <v>892828.71</v>
      </c>
      <c r="T136" s="60"/>
      <c r="U136" s="66"/>
      <c r="V136" s="60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</row>
    <row r="137" s="2" customFormat="true" spans="1:55">
      <c r="A137" s="26">
        <v>132</v>
      </c>
      <c r="B137" s="17" t="s">
        <v>19</v>
      </c>
      <c r="C137" s="25" t="s">
        <v>194</v>
      </c>
      <c r="D137" s="27">
        <v>15</v>
      </c>
      <c r="E137" s="18" t="s">
        <v>26</v>
      </c>
      <c r="F137" s="27">
        <v>3</v>
      </c>
      <c r="G137" s="62">
        <v>123.03</v>
      </c>
      <c r="H137" s="62">
        <v>21.41</v>
      </c>
      <c r="I137" s="62">
        <v>101.62</v>
      </c>
      <c r="J137" s="50">
        <v>7257</v>
      </c>
      <c r="K137" s="41">
        <f t="shared" si="8"/>
        <v>8785.95463491439</v>
      </c>
      <c r="L137" s="42">
        <f t="shared" si="9"/>
        <v>892828.71</v>
      </c>
      <c r="M137" s="74"/>
      <c r="N137" s="18" t="s">
        <v>22</v>
      </c>
      <c r="O137" s="18"/>
      <c r="P137" s="63"/>
      <c r="Q137" s="62">
        <v>123.03</v>
      </c>
      <c r="R137" s="50">
        <v>7257</v>
      </c>
      <c r="S137" s="60">
        <f t="shared" si="7"/>
        <v>892828.71</v>
      </c>
      <c r="T137" s="60"/>
      <c r="U137" s="66"/>
      <c r="V137" s="60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</row>
    <row r="138" s="2" customFormat="true" ht="15" spans="1:55">
      <c r="A138" s="26">
        <v>133</v>
      </c>
      <c r="B138" s="17" t="s">
        <v>19</v>
      </c>
      <c r="C138" s="25" t="s">
        <v>195</v>
      </c>
      <c r="D138" s="27">
        <v>16</v>
      </c>
      <c r="E138" s="18" t="s">
        <v>26</v>
      </c>
      <c r="F138" s="27">
        <v>3</v>
      </c>
      <c r="G138" s="62">
        <v>123.03</v>
      </c>
      <c r="H138" s="62">
        <v>21.41</v>
      </c>
      <c r="I138" s="62">
        <v>101.62</v>
      </c>
      <c r="J138" s="50">
        <v>7257</v>
      </c>
      <c r="K138" s="41">
        <f t="shared" si="8"/>
        <v>8785.95463491439</v>
      </c>
      <c r="L138" s="42">
        <f t="shared" si="9"/>
        <v>892828.71</v>
      </c>
      <c r="M138" s="73"/>
      <c r="N138" s="18" t="s">
        <v>22</v>
      </c>
      <c r="O138" s="18"/>
      <c r="P138" s="63"/>
      <c r="Q138" s="62">
        <v>123.03</v>
      </c>
      <c r="R138" s="53">
        <v>7207</v>
      </c>
      <c r="S138" s="60">
        <f t="shared" si="7"/>
        <v>886677.21</v>
      </c>
      <c r="T138" s="60"/>
      <c r="U138" s="66"/>
      <c r="V138" s="60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</row>
    <row r="139" s="2" customFormat="true" ht="15" spans="1:55">
      <c r="A139" s="16">
        <v>134</v>
      </c>
      <c r="B139" s="17" t="s">
        <v>19</v>
      </c>
      <c r="C139" s="25" t="s">
        <v>196</v>
      </c>
      <c r="D139" s="27">
        <v>17</v>
      </c>
      <c r="E139" s="18" t="s">
        <v>26</v>
      </c>
      <c r="F139" s="27">
        <v>3</v>
      </c>
      <c r="G139" s="62">
        <v>123.03</v>
      </c>
      <c r="H139" s="62">
        <v>21.41</v>
      </c>
      <c r="I139" s="62">
        <v>101.62</v>
      </c>
      <c r="J139" s="53">
        <v>7257</v>
      </c>
      <c r="K139" s="41">
        <f t="shared" si="8"/>
        <v>8785.95463491439</v>
      </c>
      <c r="L139" s="42">
        <f t="shared" si="9"/>
        <v>892828.71</v>
      </c>
      <c r="M139" s="73"/>
      <c r="N139" s="18" t="s">
        <v>22</v>
      </c>
      <c r="O139" s="18"/>
      <c r="P139" s="63"/>
      <c r="Q139" s="62">
        <v>123.03</v>
      </c>
      <c r="R139" s="50">
        <v>7197</v>
      </c>
      <c r="S139" s="60">
        <f t="shared" si="7"/>
        <v>885446.91</v>
      </c>
      <c r="T139" s="60"/>
      <c r="U139" s="66"/>
      <c r="V139" s="60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</row>
    <row r="140" s="2" customFormat="true" ht="15" spans="1:55">
      <c r="A140" s="16">
        <v>135</v>
      </c>
      <c r="B140" s="17" t="s">
        <v>19</v>
      </c>
      <c r="C140" s="25" t="s">
        <v>197</v>
      </c>
      <c r="D140" s="27">
        <v>18</v>
      </c>
      <c r="E140" s="18" t="s">
        <v>26</v>
      </c>
      <c r="F140" s="27">
        <v>3</v>
      </c>
      <c r="G140" s="62">
        <v>123.03</v>
      </c>
      <c r="H140" s="62">
        <v>21.41</v>
      </c>
      <c r="I140" s="62">
        <v>101.62</v>
      </c>
      <c r="J140" s="50">
        <v>7107</v>
      </c>
      <c r="K140" s="41">
        <f t="shared" si="8"/>
        <v>8604.35160401496</v>
      </c>
      <c r="L140" s="42">
        <f t="shared" si="9"/>
        <v>874374.21</v>
      </c>
      <c r="M140" s="73"/>
      <c r="N140" s="18" t="s">
        <v>22</v>
      </c>
      <c r="O140" s="18"/>
      <c r="P140" s="63"/>
      <c r="Q140" s="62">
        <v>123.03</v>
      </c>
      <c r="R140" s="50">
        <v>7197</v>
      </c>
      <c r="S140" s="60">
        <f t="shared" si="7"/>
        <v>885446.91</v>
      </c>
      <c r="T140" s="60"/>
      <c r="U140" s="66"/>
      <c r="V140" s="60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</row>
    <row r="141" s="2" customFormat="true" spans="1:55">
      <c r="A141" s="16">
        <v>136</v>
      </c>
      <c r="B141" s="17" t="s">
        <v>19</v>
      </c>
      <c r="C141" s="25" t="s">
        <v>198</v>
      </c>
      <c r="D141" s="27">
        <v>19</v>
      </c>
      <c r="E141" s="18" t="s">
        <v>26</v>
      </c>
      <c r="F141" s="27">
        <v>3</v>
      </c>
      <c r="G141" s="62">
        <v>123.03</v>
      </c>
      <c r="H141" s="62">
        <v>21.41</v>
      </c>
      <c r="I141" s="62">
        <v>101.62</v>
      </c>
      <c r="J141" s="50">
        <v>7257</v>
      </c>
      <c r="K141" s="41">
        <f t="shared" si="8"/>
        <v>8785.95463491439</v>
      </c>
      <c r="L141" s="42">
        <f t="shared" si="9"/>
        <v>892828.71</v>
      </c>
      <c r="M141" s="74"/>
      <c r="N141" s="18" t="s">
        <v>22</v>
      </c>
      <c r="O141" s="18"/>
      <c r="P141" s="63"/>
      <c r="Q141" s="67">
        <v>123.03</v>
      </c>
      <c r="R141" s="50">
        <v>6806</v>
      </c>
      <c r="S141" s="60">
        <f t="shared" si="7"/>
        <v>837342.18</v>
      </c>
      <c r="T141" s="60"/>
      <c r="U141" s="66"/>
      <c r="V141" s="60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</row>
    <row r="142" s="2" customFormat="true" ht="15.75" spans="1:55">
      <c r="A142" s="16">
        <v>137</v>
      </c>
      <c r="B142" s="17" t="s">
        <v>19</v>
      </c>
      <c r="C142" s="25" t="s">
        <v>199</v>
      </c>
      <c r="D142" s="27">
        <v>20</v>
      </c>
      <c r="E142" s="18" t="s">
        <v>26</v>
      </c>
      <c r="F142" s="27">
        <v>3</v>
      </c>
      <c r="G142" s="62">
        <v>123.03</v>
      </c>
      <c r="H142" s="62">
        <v>21.41</v>
      </c>
      <c r="I142" s="62">
        <v>101.62</v>
      </c>
      <c r="J142" s="50">
        <v>7257</v>
      </c>
      <c r="K142" s="41">
        <f t="shared" si="8"/>
        <v>8785.95463491439</v>
      </c>
      <c r="L142" s="42">
        <f t="shared" si="9"/>
        <v>892828.71</v>
      </c>
      <c r="M142" s="73"/>
      <c r="N142" s="18" t="s">
        <v>22</v>
      </c>
      <c r="O142" s="18"/>
      <c r="P142" s="63"/>
      <c r="Q142" s="79">
        <f>SUM(Q1:Q141)</f>
        <v>13455.22</v>
      </c>
      <c r="R142" s="80"/>
      <c r="S142" s="60">
        <f>SUM(S1:S141)</f>
        <v>102208978.28</v>
      </c>
      <c r="T142" s="60"/>
      <c r="U142" s="66"/>
      <c r="V142" s="60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</row>
    <row r="143" s="2" customFormat="true" ht="15.75" spans="1:55">
      <c r="A143" s="16">
        <v>138</v>
      </c>
      <c r="B143" s="17" t="s">
        <v>19</v>
      </c>
      <c r="C143" s="25" t="s">
        <v>200</v>
      </c>
      <c r="D143" s="27">
        <v>21</v>
      </c>
      <c r="E143" s="18" t="s">
        <v>26</v>
      </c>
      <c r="F143" s="27">
        <v>3</v>
      </c>
      <c r="G143" s="62">
        <v>123.03</v>
      </c>
      <c r="H143" s="62">
        <v>21.41</v>
      </c>
      <c r="I143" s="62">
        <v>101.62</v>
      </c>
      <c r="J143" s="53">
        <v>7207</v>
      </c>
      <c r="K143" s="41">
        <f t="shared" si="8"/>
        <v>8725.42029128124</v>
      </c>
      <c r="L143" s="42">
        <f t="shared" si="9"/>
        <v>886677.21</v>
      </c>
      <c r="M143" s="73"/>
      <c r="N143" s="18" t="s">
        <v>22</v>
      </c>
      <c r="O143" s="18"/>
      <c r="P143" s="63"/>
      <c r="Q143" s="79"/>
      <c r="R143" s="80"/>
      <c r="S143" s="60">
        <f>SUM(S142/Q142)</f>
        <v>7596.23241240202</v>
      </c>
      <c r="T143" s="60"/>
      <c r="U143" s="66"/>
      <c r="V143" s="60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</row>
    <row r="144" s="1" customFormat="true" ht="15.75" spans="1:22">
      <c r="A144" s="16">
        <v>139</v>
      </c>
      <c r="B144" s="17" t="s">
        <v>19</v>
      </c>
      <c r="C144" s="25" t="s">
        <v>201</v>
      </c>
      <c r="D144" s="19">
        <v>22</v>
      </c>
      <c r="E144" s="17" t="s">
        <v>26</v>
      </c>
      <c r="F144" s="19">
        <v>3</v>
      </c>
      <c r="G144" s="62">
        <v>123.03</v>
      </c>
      <c r="H144" s="62">
        <v>21.41</v>
      </c>
      <c r="I144" s="62">
        <v>101.62</v>
      </c>
      <c r="J144" s="50">
        <v>7197</v>
      </c>
      <c r="K144" s="41">
        <f t="shared" si="8"/>
        <v>8713.31342255461</v>
      </c>
      <c r="L144" s="42">
        <f t="shared" si="9"/>
        <v>885446.91</v>
      </c>
      <c r="M144" s="75"/>
      <c r="N144" s="17" t="s">
        <v>22</v>
      </c>
      <c r="O144" s="18"/>
      <c r="P144" s="63"/>
      <c r="Q144" s="79"/>
      <c r="R144" s="80"/>
      <c r="S144" s="60"/>
      <c r="T144" s="60"/>
      <c r="U144" s="66"/>
      <c r="V144" s="60"/>
    </row>
    <row r="145" s="1" customFormat="true" ht="15.75" spans="1:22">
      <c r="A145" s="26">
        <v>140</v>
      </c>
      <c r="B145" s="17" t="s">
        <v>19</v>
      </c>
      <c r="C145" s="25" t="s">
        <v>202</v>
      </c>
      <c r="D145" s="19">
        <v>23</v>
      </c>
      <c r="E145" s="17" t="s">
        <v>26</v>
      </c>
      <c r="F145" s="19">
        <v>3</v>
      </c>
      <c r="G145" s="62">
        <v>123.03</v>
      </c>
      <c r="H145" s="62">
        <v>21.41</v>
      </c>
      <c r="I145" s="62">
        <v>101.62</v>
      </c>
      <c r="J145" s="50">
        <v>7197</v>
      </c>
      <c r="K145" s="41">
        <f t="shared" si="8"/>
        <v>8713.31342255461</v>
      </c>
      <c r="L145" s="42">
        <f t="shared" si="9"/>
        <v>885446.91</v>
      </c>
      <c r="M145" s="75"/>
      <c r="N145" s="17" t="s">
        <v>22</v>
      </c>
      <c r="O145" s="18"/>
      <c r="P145" s="63"/>
      <c r="Q145" s="79"/>
      <c r="R145" s="80"/>
      <c r="S145" s="60"/>
      <c r="T145" s="60"/>
      <c r="U145" s="66"/>
      <c r="V145" s="60"/>
    </row>
    <row r="146" s="1" customFormat="true" ht="15.75" spans="1:22">
      <c r="A146" s="26">
        <v>141</v>
      </c>
      <c r="B146" s="17" t="s">
        <v>19</v>
      </c>
      <c r="C146" s="67" t="s">
        <v>203</v>
      </c>
      <c r="D146" s="68">
        <v>24</v>
      </c>
      <c r="E146" s="69" t="s">
        <v>26</v>
      </c>
      <c r="F146" s="68">
        <v>3</v>
      </c>
      <c r="G146" s="67">
        <v>123.03</v>
      </c>
      <c r="H146" s="67">
        <v>21.41</v>
      </c>
      <c r="I146" s="67">
        <v>101.62</v>
      </c>
      <c r="J146" s="50">
        <v>6806</v>
      </c>
      <c r="K146" s="51">
        <f t="shared" si="8"/>
        <v>8239.93485534344</v>
      </c>
      <c r="L146" s="71">
        <f t="shared" si="9"/>
        <v>837342.18</v>
      </c>
      <c r="M146" s="75"/>
      <c r="N146" s="17" t="s">
        <v>22</v>
      </c>
      <c r="O146" s="18"/>
      <c r="P146" s="63"/>
      <c r="Q146" s="79"/>
      <c r="R146" s="80"/>
      <c r="S146" s="60"/>
      <c r="T146" s="60"/>
      <c r="U146" s="66"/>
      <c r="V146" s="60"/>
    </row>
    <row r="147" s="1" customFormat="true" ht="15.75" spans="1:23">
      <c r="A147" s="16">
        <v>142</v>
      </c>
      <c r="B147" s="17" t="s">
        <v>28</v>
      </c>
      <c r="C147" s="20" t="s">
        <v>29</v>
      </c>
      <c r="D147" s="19">
        <v>1</v>
      </c>
      <c r="E147" s="17" t="s">
        <v>26</v>
      </c>
      <c r="F147" s="19">
        <v>4.2</v>
      </c>
      <c r="G147" s="20">
        <v>100.65</v>
      </c>
      <c r="H147" s="20">
        <v>3.2</v>
      </c>
      <c r="I147" s="20">
        <v>97.45</v>
      </c>
      <c r="J147" s="72">
        <v>8500</v>
      </c>
      <c r="K147" s="41">
        <f t="shared" si="8"/>
        <v>8779.11749615187</v>
      </c>
      <c r="L147" s="42">
        <f t="shared" si="9"/>
        <v>855525</v>
      </c>
      <c r="M147" s="17"/>
      <c r="N147" s="17" t="s">
        <v>22</v>
      </c>
      <c r="O147" s="17"/>
      <c r="P147" s="76">
        <v>100.65</v>
      </c>
      <c r="R147" s="81"/>
      <c r="S147" s="60">
        <v>8500</v>
      </c>
      <c r="T147" s="82">
        <f>SUM(P147*S147)</f>
        <v>855525</v>
      </c>
      <c r="U147" s="66"/>
      <c r="V147" s="60">
        <v>8500</v>
      </c>
      <c r="W147" s="82">
        <f>SUM(P147*V147)</f>
        <v>855525</v>
      </c>
    </row>
    <row r="148" s="1" customFormat="true" ht="15.75" spans="1:23">
      <c r="A148" s="16">
        <v>143</v>
      </c>
      <c r="B148" s="17" t="s">
        <v>28</v>
      </c>
      <c r="C148" s="20" t="s">
        <v>30</v>
      </c>
      <c r="D148" s="19">
        <v>1</v>
      </c>
      <c r="E148" s="17" t="s">
        <v>21</v>
      </c>
      <c r="F148" s="19">
        <v>4.2</v>
      </c>
      <c r="G148" s="20">
        <v>89.65</v>
      </c>
      <c r="H148" s="20">
        <v>15.15</v>
      </c>
      <c r="I148" s="20">
        <v>74.5</v>
      </c>
      <c r="J148" s="72">
        <v>8500</v>
      </c>
      <c r="K148" s="41">
        <f t="shared" si="8"/>
        <v>10228.5234899329</v>
      </c>
      <c r="L148" s="42">
        <f t="shared" si="9"/>
        <v>762025</v>
      </c>
      <c r="M148" s="17"/>
      <c r="N148" s="17" t="s">
        <v>22</v>
      </c>
      <c r="O148" s="17"/>
      <c r="P148" s="76">
        <v>89.65</v>
      </c>
      <c r="R148" s="81"/>
      <c r="S148" s="72">
        <v>8500</v>
      </c>
      <c r="T148" s="82">
        <f>SUM(P148*S148)</f>
        <v>762025</v>
      </c>
      <c r="U148" s="66"/>
      <c r="V148" s="72">
        <v>8500</v>
      </c>
      <c r="W148" s="82">
        <f>SUM(P148*V148)</f>
        <v>762025</v>
      </c>
    </row>
    <row r="149" s="1" customFormat="true" ht="15.75" spans="1:23">
      <c r="A149" s="16">
        <v>144</v>
      </c>
      <c r="B149" s="17" t="s">
        <v>28</v>
      </c>
      <c r="C149" s="20" t="s">
        <v>31</v>
      </c>
      <c r="D149" s="19">
        <v>1</v>
      </c>
      <c r="E149" s="17" t="s">
        <v>21</v>
      </c>
      <c r="F149" s="19">
        <v>4.2</v>
      </c>
      <c r="G149" s="20">
        <v>87.14</v>
      </c>
      <c r="H149" s="20">
        <v>14.72</v>
      </c>
      <c r="I149" s="20">
        <v>72.42</v>
      </c>
      <c r="J149" s="72">
        <v>8500</v>
      </c>
      <c r="K149" s="41">
        <f t="shared" si="8"/>
        <v>10227.6995305164</v>
      </c>
      <c r="L149" s="42">
        <f t="shared" si="9"/>
        <v>740690</v>
      </c>
      <c r="M149" s="17"/>
      <c r="N149" s="17" t="s">
        <v>22</v>
      </c>
      <c r="O149" s="17"/>
      <c r="P149" s="76">
        <v>87.14</v>
      </c>
      <c r="R149" s="81"/>
      <c r="S149" s="72">
        <v>8500</v>
      </c>
      <c r="T149" s="82">
        <f>SUM(P149*S149)</f>
        <v>740690</v>
      </c>
      <c r="U149" s="84"/>
      <c r="V149" s="72">
        <v>8500</v>
      </c>
      <c r="W149" s="82">
        <f>SUM(P149*V149)</f>
        <v>740690</v>
      </c>
    </row>
    <row r="150" s="1" customFormat="true" ht="15.75" spans="1:23">
      <c r="A150" s="16">
        <v>145</v>
      </c>
      <c r="B150" s="17" t="s">
        <v>28</v>
      </c>
      <c r="C150" s="20" t="s">
        <v>32</v>
      </c>
      <c r="D150" s="19">
        <v>1</v>
      </c>
      <c r="E150" s="17" t="s">
        <v>21</v>
      </c>
      <c r="F150" s="19">
        <v>4.2</v>
      </c>
      <c r="G150" s="20">
        <v>97.5</v>
      </c>
      <c r="H150" s="20">
        <v>16.47</v>
      </c>
      <c r="I150" s="20">
        <v>81.03</v>
      </c>
      <c r="J150" s="72">
        <v>8500</v>
      </c>
      <c r="K150" s="41">
        <f t="shared" si="8"/>
        <v>10227.6934468715</v>
      </c>
      <c r="L150" s="42">
        <f t="shared" si="9"/>
        <v>828750</v>
      </c>
      <c r="M150" s="17"/>
      <c r="N150" s="17" t="s">
        <v>22</v>
      </c>
      <c r="O150" s="17"/>
      <c r="P150" s="76">
        <v>97.5</v>
      </c>
      <c r="R150" s="81"/>
      <c r="S150" s="72">
        <v>8500</v>
      </c>
      <c r="T150" s="82">
        <f>SUM(P150*S150)</f>
        <v>828750</v>
      </c>
      <c r="U150" s="66"/>
      <c r="V150" s="72">
        <v>8500</v>
      </c>
      <c r="W150" s="82">
        <f>SUM(P150*V150)</f>
        <v>828750</v>
      </c>
    </row>
    <row r="151" s="1" customFormat="true" ht="15.75" spans="1:23">
      <c r="A151" s="21">
        <v>146</v>
      </c>
      <c r="B151" s="22" t="s">
        <v>28</v>
      </c>
      <c r="C151" s="23" t="s">
        <v>204</v>
      </c>
      <c r="D151" s="24">
        <v>2</v>
      </c>
      <c r="E151" s="22" t="s">
        <v>21</v>
      </c>
      <c r="F151" s="24">
        <v>3</v>
      </c>
      <c r="G151" s="70">
        <v>91.06</v>
      </c>
      <c r="H151" s="23">
        <v>15.39</v>
      </c>
      <c r="I151" s="23">
        <v>75.67</v>
      </c>
      <c r="J151" s="45">
        <f>SUM(Q151*R151)</f>
        <v>7214.8038114343</v>
      </c>
      <c r="K151" s="45">
        <f t="shared" si="8"/>
        <v>8682.17305496508</v>
      </c>
      <c r="L151" s="46">
        <f>SUM(G151*S151)</f>
        <v>656980.035069207</v>
      </c>
      <c r="M151" s="22"/>
      <c r="N151" s="22" t="s">
        <v>22</v>
      </c>
      <c r="O151" s="17"/>
      <c r="P151" s="70">
        <v>91.06</v>
      </c>
      <c r="Q151" s="83">
        <v>7143.37011033099</v>
      </c>
      <c r="R151" s="81">
        <v>1.01</v>
      </c>
      <c r="S151" s="60">
        <f>SUM(Q151*R151)</f>
        <v>7214.8038114343</v>
      </c>
      <c r="T151" s="60">
        <f>SUM(P151*S151)</f>
        <v>656980.035069207</v>
      </c>
      <c r="U151" s="85">
        <v>1.024</v>
      </c>
      <c r="V151" s="86">
        <f>SUM(Q151*U151)</f>
        <v>7314.81099297893</v>
      </c>
      <c r="W151" s="86">
        <f>SUM(P151*V151)</f>
        <v>666086.689020662</v>
      </c>
    </row>
    <row r="152" s="2" customFormat="true" ht="15.75" spans="1:55">
      <c r="A152" s="16">
        <v>147</v>
      </c>
      <c r="B152" s="17" t="s">
        <v>28</v>
      </c>
      <c r="C152" s="25" t="s">
        <v>205</v>
      </c>
      <c r="D152" s="27">
        <v>3</v>
      </c>
      <c r="E152" s="18" t="s">
        <v>21</v>
      </c>
      <c r="F152" s="27">
        <v>3</v>
      </c>
      <c r="G152" s="62">
        <v>91.06</v>
      </c>
      <c r="H152" s="62">
        <v>15.39</v>
      </c>
      <c r="I152" s="62">
        <v>75.67</v>
      </c>
      <c r="J152" s="53">
        <f>SUM(Q152*R152)</f>
        <v>7265.45576730191</v>
      </c>
      <c r="K152" s="41">
        <f t="shared" si="8"/>
        <v>8743.126763189</v>
      </c>
      <c r="L152" s="46">
        <f t="shared" ref="L152:L179" si="10">SUM(G152*S152)</f>
        <v>661592.402170512</v>
      </c>
      <c r="M152" s="18"/>
      <c r="N152" s="18" t="s">
        <v>22</v>
      </c>
      <c r="O152" s="18"/>
      <c r="P152" s="77">
        <v>91.06</v>
      </c>
      <c r="Q152" s="83">
        <v>7193.52056168506</v>
      </c>
      <c r="R152" s="81">
        <v>1.01</v>
      </c>
      <c r="S152" s="60">
        <f t="shared" ref="S152:S183" si="11">SUM(Q152*R152)</f>
        <v>7265.45576730191</v>
      </c>
      <c r="T152" s="60">
        <f t="shared" ref="T152:T183" si="12">SUM(P152*S152)</f>
        <v>661592.402170512</v>
      </c>
      <c r="U152" s="85">
        <v>1.024</v>
      </c>
      <c r="V152" s="86">
        <f t="shared" ref="V152:V173" si="13">SUM(Q152*U152)</f>
        <v>7366.1650551655</v>
      </c>
      <c r="W152" s="86">
        <f t="shared" ref="W152:W173" si="14">SUM(P152*V152)</f>
        <v>670762.989923371</v>
      </c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</row>
    <row r="153" s="2" customFormat="true" ht="15.75" spans="1:55">
      <c r="A153" s="16">
        <v>148</v>
      </c>
      <c r="B153" s="17" t="s">
        <v>28</v>
      </c>
      <c r="C153" s="25" t="s">
        <v>206</v>
      </c>
      <c r="D153" s="27">
        <v>4</v>
      </c>
      <c r="E153" s="18" t="s">
        <v>21</v>
      </c>
      <c r="F153" s="27">
        <v>3</v>
      </c>
      <c r="G153" s="62">
        <v>91.06</v>
      </c>
      <c r="H153" s="62">
        <v>15.39</v>
      </c>
      <c r="I153" s="62">
        <v>75.67</v>
      </c>
      <c r="J153" s="53">
        <f t="shared" ref="J153:J173" si="15">SUM(Q153*R153)</f>
        <v>7265.45576730191</v>
      </c>
      <c r="K153" s="41">
        <f t="shared" si="8"/>
        <v>8743.126763189</v>
      </c>
      <c r="L153" s="46">
        <f t="shared" si="10"/>
        <v>661592.402170512</v>
      </c>
      <c r="M153" s="18"/>
      <c r="N153" s="18" t="s">
        <v>22</v>
      </c>
      <c r="O153" s="18"/>
      <c r="P153" s="77">
        <v>91.06</v>
      </c>
      <c r="Q153" s="83">
        <v>7193.52056168506</v>
      </c>
      <c r="R153" s="81">
        <v>1.01</v>
      </c>
      <c r="S153" s="60">
        <f t="shared" si="11"/>
        <v>7265.45576730191</v>
      </c>
      <c r="T153" s="60">
        <f t="shared" si="12"/>
        <v>661592.402170512</v>
      </c>
      <c r="U153" s="85">
        <v>1.024</v>
      </c>
      <c r="V153" s="86">
        <f t="shared" si="13"/>
        <v>7366.1650551655</v>
      </c>
      <c r="W153" s="86">
        <f t="shared" si="14"/>
        <v>670762.989923371</v>
      </c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</row>
    <row r="154" s="2" customFormat="true" ht="15.75" spans="1:55">
      <c r="A154" s="26">
        <v>149</v>
      </c>
      <c r="B154" s="17" t="s">
        <v>28</v>
      </c>
      <c r="C154" s="25" t="s">
        <v>207</v>
      </c>
      <c r="D154" s="27">
        <v>5</v>
      </c>
      <c r="E154" s="18" t="s">
        <v>21</v>
      </c>
      <c r="F154" s="27">
        <v>3</v>
      </c>
      <c r="G154" s="62">
        <v>91.06</v>
      </c>
      <c r="H154" s="62">
        <v>15.39</v>
      </c>
      <c r="I154" s="62">
        <v>75.67</v>
      </c>
      <c r="J154" s="53">
        <f t="shared" si="15"/>
        <v>7518.71554663992</v>
      </c>
      <c r="K154" s="41">
        <f t="shared" si="8"/>
        <v>9047.89530430859</v>
      </c>
      <c r="L154" s="46">
        <f t="shared" si="10"/>
        <v>684654.237677031</v>
      </c>
      <c r="M154" s="18"/>
      <c r="N154" s="18" t="s">
        <v>22</v>
      </c>
      <c r="O154" s="18"/>
      <c r="P154" s="77">
        <v>91.06</v>
      </c>
      <c r="Q154" s="83">
        <v>7444.27281845537</v>
      </c>
      <c r="R154" s="81">
        <v>1.01</v>
      </c>
      <c r="S154" s="60">
        <f t="shared" si="11"/>
        <v>7518.71554663992</v>
      </c>
      <c r="T154" s="60">
        <f t="shared" si="12"/>
        <v>684654.237677031</v>
      </c>
      <c r="U154" s="85">
        <v>1.024</v>
      </c>
      <c r="V154" s="86">
        <f t="shared" si="13"/>
        <v>7622.9353660983</v>
      </c>
      <c r="W154" s="86">
        <f t="shared" si="14"/>
        <v>694144.494436911</v>
      </c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</row>
    <row r="155" s="2" customFormat="true" ht="15.75" spans="1:55">
      <c r="A155" s="26">
        <v>150</v>
      </c>
      <c r="B155" s="17" t="s">
        <v>28</v>
      </c>
      <c r="C155" s="25" t="s">
        <v>208</v>
      </c>
      <c r="D155" s="27">
        <v>6</v>
      </c>
      <c r="E155" s="18" t="s">
        <v>21</v>
      </c>
      <c r="F155" s="27">
        <v>3</v>
      </c>
      <c r="G155" s="62">
        <v>91.06</v>
      </c>
      <c r="H155" s="62">
        <v>15.39</v>
      </c>
      <c r="I155" s="62">
        <v>75.67</v>
      </c>
      <c r="J155" s="53">
        <f t="shared" si="15"/>
        <v>7518.71554663992</v>
      </c>
      <c r="K155" s="41">
        <f t="shared" si="8"/>
        <v>9047.89530430859</v>
      </c>
      <c r="L155" s="46">
        <f t="shared" si="10"/>
        <v>684654.237677031</v>
      </c>
      <c r="M155" s="18"/>
      <c r="N155" s="18" t="s">
        <v>22</v>
      </c>
      <c r="O155" s="18"/>
      <c r="P155" s="77">
        <v>91.06</v>
      </c>
      <c r="Q155" s="83">
        <v>7444.27281845537</v>
      </c>
      <c r="R155" s="81">
        <v>1.01</v>
      </c>
      <c r="S155" s="60">
        <f t="shared" si="11"/>
        <v>7518.71554663992</v>
      </c>
      <c r="T155" s="60">
        <f t="shared" si="12"/>
        <v>684654.237677031</v>
      </c>
      <c r="U155" s="85">
        <v>1.024</v>
      </c>
      <c r="V155" s="86">
        <f t="shared" si="13"/>
        <v>7622.9353660983</v>
      </c>
      <c r="W155" s="86">
        <f t="shared" si="14"/>
        <v>694144.494436911</v>
      </c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</row>
    <row r="156" s="2" customFormat="true" ht="15.75" spans="1:55">
      <c r="A156" s="16">
        <v>151</v>
      </c>
      <c r="B156" s="17" t="s">
        <v>28</v>
      </c>
      <c r="C156" s="25" t="s">
        <v>209</v>
      </c>
      <c r="D156" s="27">
        <v>7</v>
      </c>
      <c r="E156" s="18" t="s">
        <v>21</v>
      </c>
      <c r="F156" s="27">
        <v>3</v>
      </c>
      <c r="G156" s="62">
        <v>91.06</v>
      </c>
      <c r="H156" s="62">
        <v>15.39</v>
      </c>
      <c r="I156" s="62">
        <v>75.67</v>
      </c>
      <c r="J156" s="53">
        <f t="shared" si="15"/>
        <v>7549.10672016048</v>
      </c>
      <c r="K156" s="41">
        <f t="shared" si="8"/>
        <v>9084.46752924294</v>
      </c>
      <c r="L156" s="46">
        <f t="shared" si="10"/>
        <v>687421.657937813</v>
      </c>
      <c r="M156" s="18"/>
      <c r="N156" s="18" t="s">
        <v>22</v>
      </c>
      <c r="O156" s="18" t="s">
        <v>461</v>
      </c>
      <c r="P156" s="77">
        <v>91.06</v>
      </c>
      <c r="Q156" s="83">
        <v>7474.3630892678</v>
      </c>
      <c r="R156" s="81">
        <v>1.01</v>
      </c>
      <c r="S156" s="60">
        <f t="shared" si="11"/>
        <v>7549.10672016048</v>
      </c>
      <c r="T156" s="60">
        <f t="shared" si="12"/>
        <v>687421.657937813</v>
      </c>
      <c r="U156" s="85">
        <v>1.024</v>
      </c>
      <c r="V156" s="86">
        <f t="shared" si="13"/>
        <v>7653.74780341023</v>
      </c>
      <c r="W156" s="86">
        <f t="shared" si="14"/>
        <v>696950.274978535</v>
      </c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</row>
    <row r="157" s="2" customFormat="true" ht="15.75" spans="1:55">
      <c r="A157" s="16">
        <v>152</v>
      </c>
      <c r="B157" s="17" t="s">
        <v>28</v>
      </c>
      <c r="C157" s="25" t="s">
        <v>210</v>
      </c>
      <c r="D157" s="27">
        <v>8</v>
      </c>
      <c r="E157" s="18" t="s">
        <v>21</v>
      </c>
      <c r="F157" s="27">
        <v>3</v>
      </c>
      <c r="G157" s="62">
        <v>91.06</v>
      </c>
      <c r="H157" s="62">
        <v>15.39</v>
      </c>
      <c r="I157" s="62">
        <v>75.67</v>
      </c>
      <c r="J157" s="53">
        <f t="shared" si="15"/>
        <v>7549.10672016048</v>
      </c>
      <c r="K157" s="41">
        <f t="shared" si="8"/>
        <v>9084.46752924294</v>
      </c>
      <c r="L157" s="46">
        <f t="shared" si="10"/>
        <v>687421.657937813</v>
      </c>
      <c r="M157" s="18"/>
      <c r="N157" s="18" t="s">
        <v>22</v>
      </c>
      <c r="O157" s="18"/>
      <c r="P157" s="77">
        <v>91.06</v>
      </c>
      <c r="Q157" s="83">
        <v>7474.3630892678</v>
      </c>
      <c r="R157" s="81">
        <v>1.01</v>
      </c>
      <c r="S157" s="60">
        <f t="shared" si="11"/>
        <v>7549.10672016048</v>
      </c>
      <c r="T157" s="60">
        <f t="shared" si="12"/>
        <v>687421.657937813</v>
      </c>
      <c r="U157" s="85">
        <v>1.024</v>
      </c>
      <c r="V157" s="86">
        <f t="shared" si="13"/>
        <v>7653.74780341023</v>
      </c>
      <c r="W157" s="86">
        <f t="shared" si="14"/>
        <v>696950.274978535</v>
      </c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</row>
    <row r="158" s="2" customFormat="true" ht="15.75" spans="1:55">
      <c r="A158" s="16">
        <v>153</v>
      </c>
      <c r="B158" s="17" t="s">
        <v>28</v>
      </c>
      <c r="C158" s="25" t="s">
        <v>211</v>
      </c>
      <c r="D158" s="27">
        <v>9</v>
      </c>
      <c r="E158" s="18" t="s">
        <v>21</v>
      </c>
      <c r="F158" s="27">
        <v>3</v>
      </c>
      <c r="G158" s="62">
        <v>91.06</v>
      </c>
      <c r="H158" s="62">
        <v>15.39</v>
      </c>
      <c r="I158" s="62">
        <v>75.67</v>
      </c>
      <c r="J158" s="53">
        <f t="shared" si="15"/>
        <v>7640.28024072217</v>
      </c>
      <c r="K158" s="41">
        <f t="shared" si="8"/>
        <v>9194.184204046</v>
      </c>
      <c r="L158" s="46">
        <f t="shared" si="10"/>
        <v>695723.918720161</v>
      </c>
      <c r="M158" s="18"/>
      <c r="N158" s="18" t="s">
        <v>22</v>
      </c>
      <c r="O158" s="18"/>
      <c r="P158" s="77">
        <v>91.06</v>
      </c>
      <c r="Q158" s="83">
        <v>7564.63390170512</v>
      </c>
      <c r="R158" s="81">
        <v>1.01</v>
      </c>
      <c r="S158" s="60">
        <f t="shared" si="11"/>
        <v>7640.28024072217</v>
      </c>
      <c r="T158" s="60">
        <f t="shared" si="12"/>
        <v>695723.918720161</v>
      </c>
      <c r="U158" s="85">
        <v>1.024</v>
      </c>
      <c r="V158" s="86">
        <f t="shared" si="13"/>
        <v>7746.18511534604</v>
      </c>
      <c r="W158" s="86">
        <f t="shared" si="14"/>
        <v>705367.616603411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</row>
    <row r="159" s="2" customFormat="true" ht="15.75" spans="1:55">
      <c r="A159" s="16">
        <v>154</v>
      </c>
      <c r="B159" s="17" t="s">
        <v>28</v>
      </c>
      <c r="C159" s="25" t="s">
        <v>212</v>
      </c>
      <c r="D159" s="27">
        <v>10</v>
      </c>
      <c r="E159" s="18" t="s">
        <v>21</v>
      </c>
      <c r="F159" s="27">
        <v>3</v>
      </c>
      <c r="G159" s="62">
        <v>91.06</v>
      </c>
      <c r="H159" s="62">
        <v>15.39</v>
      </c>
      <c r="I159" s="62">
        <v>75.67</v>
      </c>
      <c r="J159" s="53">
        <f t="shared" si="15"/>
        <v>7640.28024072217</v>
      </c>
      <c r="K159" s="41">
        <f t="shared" si="8"/>
        <v>9194.184204046</v>
      </c>
      <c r="L159" s="46">
        <f t="shared" si="10"/>
        <v>695723.918720161</v>
      </c>
      <c r="M159" s="18"/>
      <c r="N159" s="18" t="s">
        <v>22</v>
      </c>
      <c r="O159" s="18"/>
      <c r="P159" s="77">
        <v>91.06</v>
      </c>
      <c r="Q159" s="83">
        <v>7564.63390170512</v>
      </c>
      <c r="R159" s="81">
        <v>1.01</v>
      </c>
      <c r="S159" s="60">
        <f t="shared" si="11"/>
        <v>7640.28024072217</v>
      </c>
      <c r="T159" s="60">
        <f t="shared" si="12"/>
        <v>695723.918720161</v>
      </c>
      <c r="U159" s="85">
        <v>1.024</v>
      </c>
      <c r="V159" s="86">
        <f t="shared" si="13"/>
        <v>7746.18511534604</v>
      </c>
      <c r="W159" s="86">
        <f t="shared" si="14"/>
        <v>705367.616603411</v>
      </c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</row>
    <row r="160" s="2" customFormat="true" ht="15.75" spans="1:55">
      <c r="A160" s="16">
        <v>155</v>
      </c>
      <c r="B160" s="17" t="s">
        <v>28</v>
      </c>
      <c r="C160" s="25" t="s">
        <v>213</v>
      </c>
      <c r="D160" s="27">
        <v>11</v>
      </c>
      <c r="E160" s="18" t="s">
        <v>21</v>
      </c>
      <c r="F160" s="27">
        <v>3</v>
      </c>
      <c r="G160" s="62">
        <v>91.06</v>
      </c>
      <c r="H160" s="62">
        <v>15.39</v>
      </c>
      <c r="I160" s="62">
        <v>75.67</v>
      </c>
      <c r="J160" s="53">
        <f t="shared" si="15"/>
        <v>7640.28024072217</v>
      </c>
      <c r="K160" s="41">
        <f t="shared" si="8"/>
        <v>9194.184204046</v>
      </c>
      <c r="L160" s="46">
        <f t="shared" si="10"/>
        <v>695723.918720161</v>
      </c>
      <c r="M160" s="18"/>
      <c r="N160" s="18" t="s">
        <v>22</v>
      </c>
      <c r="O160" s="18"/>
      <c r="P160" s="77">
        <v>91.06</v>
      </c>
      <c r="Q160" s="83">
        <v>7564.63390170512</v>
      </c>
      <c r="R160" s="81">
        <v>1.01</v>
      </c>
      <c r="S160" s="60">
        <f t="shared" si="11"/>
        <v>7640.28024072217</v>
      </c>
      <c r="T160" s="60">
        <f t="shared" si="12"/>
        <v>695723.918720161</v>
      </c>
      <c r="U160" s="85">
        <v>1.024</v>
      </c>
      <c r="V160" s="86">
        <f t="shared" si="13"/>
        <v>7746.18511534604</v>
      </c>
      <c r="W160" s="86">
        <f t="shared" si="14"/>
        <v>705367.616603411</v>
      </c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</row>
    <row r="161" s="2" customFormat="true" ht="15.75" spans="1:55">
      <c r="A161" s="16">
        <v>156</v>
      </c>
      <c r="B161" s="17" t="s">
        <v>28</v>
      </c>
      <c r="C161" s="25" t="s">
        <v>214</v>
      </c>
      <c r="D161" s="27">
        <v>12</v>
      </c>
      <c r="E161" s="18" t="s">
        <v>21</v>
      </c>
      <c r="F161" s="27">
        <v>3</v>
      </c>
      <c r="G161" s="62">
        <v>91.06</v>
      </c>
      <c r="H161" s="62">
        <v>15.39</v>
      </c>
      <c r="I161" s="62">
        <v>75.67</v>
      </c>
      <c r="J161" s="53">
        <f t="shared" si="15"/>
        <v>7640.28024072217</v>
      </c>
      <c r="K161" s="41">
        <f t="shared" si="8"/>
        <v>9194.184204046</v>
      </c>
      <c r="L161" s="46">
        <f t="shared" si="10"/>
        <v>695723.918720161</v>
      </c>
      <c r="M161" s="18"/>
      <c r="N161" s="18" t="s">
        <v>22</v>
      </c>
      <c r="O161" s="18"/>
      <c r="P161" s="77">
        <v>91.06</v>
      </c>
      <c r="Q161" s="83">
        <v>7564.63390170512</v>
      </c>
      <c r="R161" s="81">
        <v>1.01</v>
      </c>
      <c r="S161" s="60">
        <f t="shared" si="11"/>
        <v>7640.28024072217</v>
      </c>
      <c r="T161" s="60">
        <f t="shared" si="12"/>
        <v>695723.918720161</v>
      </c>
      <c r="U161" s="85">
        <v>1.024</v>
      </c>
      <c r="V161" s="86">
        <f t="shared" si="13"/>
        <v>7746.18511534604</v>
      </c>
      <c r="W161" s="86">
        <f t="shared" si="14"/>
        <v>705367.616603411</v>
      </c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</row>
    <row r="162" s="2" customFormat="true" ht="15.75" spans="1:55">
      <c r="A162" s="26">
        <v>157</v>
      </c>
      <c r="B162" s="17" t="s">
        <v>28</v>
      </c>
      <c r="C162" s="25" t="s">
        <v>215</v>
      </c>
      <c r="D162" s="27">
        <v>13</v>
      </c>
      <c r="E162" s="18" t="s">
        <v>21</v>
      </c>
      <c r="F162" s="27">
        <v>3</v>
      </c>
      <c r="G162" s="62">
        <v>91.06</v>
      </c>
      <c r="H162" s="62">
        <v>15.39</v>
      </c>
      <c r="I162" s="62">
        <v>75.67</v>
      </c>
      <c r="J162" s="53">
        <f t="shared" si="15"/>
        <v>7640.28024072217</v>
      </c>
      <c r="K162" s="41">
        <f t="shared" si="8"/>
        <v>9194.184204046</v>
      </c>
      <c r="L162" s="46">
        <f t="shared" si="10"/>
        <v>695723.918720161</v>
      </c>
      <c r="M162" s="18"/>
      <c r="N162" s="18" t="s">
        <v>22</v>
      </c>
      <c r="O162" s="18"/>
      <c r="P162" s="77">
        <v>91.06</v>
      </c>
      <c r="Q162" s="83">
        <v>7564.63390170512</v>
      </c>
      <c r="R162" s="81">
        <v>1.01</v>
      </c>
      <c r="S162" s="60">
        <f t="shared" si="11"/>
        <v>7640.28024072217</v>
      </c>
      <c r="T162" s="60">
        <f t="shared" si="12"/>
        <v>695723.918720161</v>
      </c>
      <c r="U162" s="85">
        <v>1.024</v>
      </c>
      <c r="V162" s="86">
        <f t="shared" si="13"/>
        <v>7746.18511534604</v>
      </c>
      <c r="W162" s="86">
        <f t="shared" si="14"/>
        <v>705367.616603411</v>
      </c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</row>
    <row r="163" s="2" customFormat="true" ht="15.75" spans="1:55">
      <c r="A163" s="26">
        <v>158</v>
      </c>
      <c r="B163" s="17" t="s">
        <v>28</v>
      </c>
      <c r="C163" s="25" t="s">
        <v>216</v>
      </c>
      <c r="D163" s="27">
        <v>14</v>
      </c>
      <c r="E163" s="18" t="s">
        <v>21</v>
      </c>
      <c r="F163" s="27">
        <v>3</v>
      </c>
      <c r="G163" s="62">
        <v>91.06</v>
      </c>
      <c r="H163" s="62">
        <v>15.39</v>
      </c>
      <c r="I163" s="62">
        <v>75.67</v>
      </c>
      <c r="J163" s="53">
        <f t="shared" si="15"/>
        <v>7508.5851554664</v>
      </c>
      <c r="K163" s="41">
        <f t="shared" si="8"/>
        <v>9035.7045626638</v>
      </c>
      <c r="L163" s="46">
        <f t="shared" si="10"/>
        <v>683731.76425677</v>
      </c>
      <c r="M163" s="18"/>
      <c r="N163" s="18" t="s">
        <v>22</v>
      </c>
      <c r="O163" s="18"/>
      <c r="P163" s="77">
        <v>91.06</v>
      </c>
      <c r="Q163" s="83">
        <v>7434.24272818455</v>
      </c>
      <c r="R163" s="81">
        <v>1.01</v>
      </c>
      <c r="S163" s="60">
        <f t="shared" si="11"/>
        <v>7508.5851554664</v>
      </c>
      <c r="T163" s="60">
        <f t="shared" si="12"/>
        <v>683731.76425677</v>
      </c>
      <c r="U163" s="85">
        <v>1.024</v>
      </c>
      <c r="V163" s="86">
        <f t="shared" si="13"/>
        <v>7612.66455366098</v>
      </c>
      <c r="W163" s="86">
        <f t="shared" si="14"/>
        <v>693209.234256369</v>
      </c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</row>
    <row r="164" s="2" customFormat="true" ht="15.75" spans="1:55">
      <c r="A164" s="16">
        <v>159</v>
      </c>
      <c r="B164" s="17" t="s">
        <v>28</v>
      </c>
      <c r="C164" s="25" t="s">
        <v>217</v>
      </c>
      <c r="D164" s="27">
        <v>15</v>
      </c>
      <c r="E164" s="18" t="s">
        <v>21</v>
      </c>
      <c r="F164" s="27">
        <v>3</v>
      </c>
      <c r="G164" s="62">
        <v>91.06</v>
      </c>
      <c r="H164" s="62">
        <v>15.39</v>
      </c>
      <c r="I164" s="62">
        <v>75.67</v>
      </c>
      <c r="J164" s="53">
        <f t="shared" si="15"/>
        <v>7670.67141424273</v>
      </c>
      <c r="K164" s="41">
        <f t="shared" si="8"/>
        <v>9230.75642898034</v>
      </c>
      <c r="L164" s="46">
        <f t="shared" si="10"/>
        <v>698491.338980943</v>
      </c>
      <c r="M164" s="18"/>
      <c r="N164" s="18" t="s">
        <v>22</v>
      </c>
      <c r="O164" s="18"/>
      <c r="P164" s="77">
        <v>91.06</v>
      </c>
      <c r="Q164" s="83">
        <v>7594.72417251755</v>
      </c>
      <c r="R164" s="81">
        <v>1.01</v>
      </c>
      <c r="S164" s="60">
        <f t="shared" si="11"/>
        <v>7670.67141424273</v>
      </c>
      <c r="T164" s="60">
        <f t="shared" si="12"/>
        <v>698491.338980943</v>
      </c>
      <c r="U164" s="85">
        <v>1.024</v>
      </c>
      <c r="V164" s="86">
        <f t="shared" si="13"/>
        <v>7776.99755265797</v>
      </c>
      <c r="W164" s="86">
        <f t="shared" si="14"/>
        <v>708173.397145035</v>
      </c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</row>
    <row r="165" s="2" customFormat="true" ht="15.75" spans="1:55">
      <c r="A165" s="16">
        <v>160</v>
      </c>
      <c r="B165" s="17" t="s">
        <v>28</v>
      </c>
      <c r="C165" s="25" t="s">
        <v>218</v>
      </c>
      <c r="D165" s="27">
        <v>16</v>
      </c>
      <c r="E165" s="18" t="s">
        <v>21</v>
      </c>
      <c r="F165" s="27">
        <v>3</v>
      </c>
      <c r="G165" s="62">
        <v>91.06</v>
      </c>
      <c r="H165" s="62">
        <v>15.39</v>
      </c>
      <c r="I165" s="62">
        <v>75.67</v>
      </c>
      <c r="J165" s="53">
        <f t="shared" si="15"/>
        <v>7670.67141424273</v>
      </c>
      <c r="K165" s="41">
        <f t="shared" si="8"/>
        <v>9230.75642898034</v>
      </c>
      <c r="L165" s="46">
        <f t="shared" si="10"/>
        <v>698491.338980943</v>
      </c>
      <c r="M165" s="18"/>
      <c r="N165" s="18" t="s">
        <v>22</v>
      </c>
      <c r="O165" s="18"/>
      <c r="P165" s="77">
        <v>91.06</v>
      </c>
      <c r="Q165" s="83">
        <v>7594.72417251755</v>
      </c>
      <c r="R165" s="81">
        <v>1.01</v>
      </c>
      <c r="S165" s="60">
        <f t="shared" si="11"/>
        <v>7670.67141424273</v>
      </c>
      <c r="T165" s="60">
        <f t="shared" si="12"/>
        <v>698491.338980943</v>
      </c>
      <c r="U165" s="85">
        <v>1.024</v>
      </c>
      <c r="V165" s="86">
        <f t="shared" si="13"/>
        <v>7776.99755265797</v>
      </c>
      <c r="W165" s="86">
        <f t="shared" si="14"/>
        <v>708173.397145035</v>
      </c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</row>
    <row r="166" s="2" customFormat="true" ht="15.75" spans="1:55">
      <c r="A166" s="16">
        <v>161</v>
      </c>
      <c r="B166" s="17" t="s">
        <v>28</v>
      </c>
      <c r="C166" s="25" t="s">
        <v>219</v>
      </c>
      <c r="D166" s="27">
        <v>17</v>
      </c>
      <c r="E166" s="18" t="s">
        <v>21</v>
      </c>
      <c r="F166" s="27">
        <v>3</v>
      </c>
      <c r="G166" s="62">
        <v>91.06</v>
      </c>
      <c r="H166" s="62">
        <v>15.39</v>
      </c>
      <c r="I166" s="62">
        <v>75.67</v>
      </c>
      <c r="J166" s="53">
        <f t="shared" si="15"/>
        <v>7670.67141424273</v>
      </c>
      <c r="K166" s="41">
        <f t="shared" si="8"/>
        <v>9230.75642898034</v>
      </c>
      <c r="L166" s="46">
        <f t="shared" si="10"/>
        <v>698491.338980943</v>
      </c>
      <c r="M166" s="18"/>
      <c r="N166" s="18" t="s">
        <v>22</v>
      </c>
      <c r="O166" s="18"/>
      <c r="P166" s="77">
        <v>91.06</v>
      </c>
      <c r="Q166" s="83">
        <v>7594.72417251755</v>
      </c>
      <c r="R166" s="81">
        <v>1.01</v>
      </c>
      <c r="S166" s="60">
        <f t="shared" si="11"/>
        <v>7670.67141424273</v>
      </c>
      <c r="T166" s="60">
        <f t="shared" si="12"/>
        <v>698491.338980943</v>
      </c>
      <c r="U166" s="85">
        <v>1.024</v>
      </c>
      <c r="V166" s="86">
        <f t="shared" si="13"/>
        <v>7776.99755265797</v>
      </c>
      <c r="W166" s="86">
        <f t="shared" si="14"/>
        <v>708173.397145035</v>
      </c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</row>
    <row r="167" s="2" customFormat="true" ht="15.75" spans="1:55">
      <c r="A167" s="16">
        <v>162</v>
      </c>
      <c r="B167" s="17" t="s">
        <v>28</v>
      </c>
      <c r="C167" s="25" t="s">
        <v>220</v>
      </c>
      <c r="D167" s="27">
        <v>18</v>
      </c>
      <c r="E167" s="18" t="s">
        <v>21</v>
      </c>
      <c r="F167" s="27">
        <v>3</v>
      </c>
      <c r="G167" s="62">
        <v>91.06</v>
      </c>
      <c r="H167" s="62">
        <v>15.39</v>
      </c>
      <c r="I167" s="62">
        <v>75.67</v>
      </c>
      <c r="J167" s="53">
        <f t="shared" si="15"/>
        <v>7518.71554663992</v>
      </c>
      <c r="K167" s="41">
        <f t="shared" si="8"/>
        <v>9047.89530430859</v>
      </c>
      <c r="L167" s="46">
        <f t="shared" si="10"/>
        <v>684654.237677031</v>
      </c>
      <c r="M167" s="18"/>
      <c r="N167" s="18" t="s">
        <v>22</v>
      </c>
      <c r="O167" s="18"/>
      <c r="P167" s="77">
        <v>91.06</v>
      </c>
      <c r="Q167" s="83">
        <v>7444.27281845537</v>
      </c>
      <c r="R167" s="81">
        <v>1.01</v>
      </c>
      <c r="S167" s="60">
        <f t="shared" si="11"/>
        <v>7518.71554663992</v>
      </c>
      <c r="T167" s="60">
        <f t="shared" si="12"/>
        <v>684654.237677031</v>
      </c>
      <c r="U167" s="85">
        <v>1.024</v>
      </c>
      <c r="V167" s="86">
        <f t="shared" si="13"/>
        <v>7622.9353660983</v>
      </c>
      <c r="W167" s="86">
        <f t="shared" si="14"/>
        <v>694144.494436911</v>
      </c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</row>
    <row r="168" s="2" customFormat="true" ht="15.75" spans="1:55">
      <c r="A168" s="16">
        <v>163</v>
      </c>
      <c r="B168" s="17" t="s">
        <v>28</v>
      </c>
      <c r="C168" s="25" t="s">
        <v>221</v>
      </c>
      <c r="D168" s="27">
        <v>19</v>
      </c>
      <c r="E168" s="18" t="s">
        <v>21</v>
      </c>
      <c r="F168" s="27">
        <v>3</v>
      </c>
      <c r="G168" s="62">
        <v>91.06</v>
      </c>
      <c r="H168" s="62">
        <v>15.39</v>
      </c>
      <c r="I168" s="62">
        <v>75.67</v>
      </c>
      <c r="J168" s="53">
        <f t="shared" si="15"/>
        <v>7670.67141424273</v>
      </c>
      <c r="K168" s="41">
        <f t="shared" si="8"/>
        <v>9230.75642898034</v>
      </c>
      <c r="L168" s="46">
        <f t="shared" si="10"/>
        <v>698491.338980943</v>
      </c>
      <c r="M168" s="18"/>
      <c r="N168" s="18" t="s">
        <v>22</v>
      </c>
      <c r="O168" s="18"/>
      <c r="P168" s="77">
        <v>91.06</v>
      </c>
      <c r="Q168" s="83">
        <v>7594.72417251755</v>
      </c>
      <c r="R168" s="81">
        <v>1.01</v>
      </c>
      <c r="S168" s="60">
        <f t="shared" si="11"/>
        <v>7670.67141424273</v>
      </c>
      <c r="T168" s="60">
        <f t="shared" si="12"/>
        <v>698491.338980943</v>
      </c>
      <c r="U168" s="85">
        <v>1.024</v>
      </c>
      <c r="V168" s="86">
        <f t="shared" si="13"/>
        <v>7776.99755265797</v>
      </c>
      <c r="W168" s="86">
        <f t="shared" si="14"/>
        <v>708173.397145035</v>
      </c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</row>
    <row r="169" s="2" customFormat="true" ht="15.75" spans="1:55">
      <c r="A169" s="16">
        <v>164</v>
      </c>
      <c r="B169" s="17" t="s">
        <v>28</v>
      </c>
      <c r="C169" s="25" t="s">
        <v>222</v>
      </c>
      <c r="D169" s="27">
        <v>20</v>
      </c>
      <c r="E169" s="18" t="s">
        <v>21</v>
      </c>
      <c r="F169" s="27">
        <v>3</v>
      </c>
      <c r="G169" s="62">
        <v>91.06</v>
      </c>
      <c r="H169" s="62">
        <v>15.39</v>
      </c>
      <c r="I169" s="62">
        <v>75.67</v>
      </c>
      <c r="J169" s="53">
        <f t="shared" si="15"/>
        <v>7670.67141424273</v>
      </c>
      <c r="K169" s="41">
        <f t="shared" si="8"/>
        <v>9230.75642898034</v>
      </c>
      <c r="L169" s="46">
        <f t="shared" si="10"/>
        <v>698491.338980943</v>
      </c>
      <c r="M169" s="18"/>
      <c r="N169" s="18" t="s">
        <v>22</v>
      </c>
      <c r="O169" s="18"/>
      <c r="P169" s="77">
        <v>91.06</v>
      </c>
      <c r="Q169" s="83">
        <v>7594.72417251755</v>
      </c>
      <c r="R169" s="81">
        <v>1.01</v>
      </c>
      <c r="S169" s="60">
        <f t="shared" si="11"/>
        <v>7670.67141424273</v>
      </c>
      <c r="T169" s="60">
        <f t="shared" si="12"/>
        <v>698491.338980943</v>
      </c>
      <c r="U169" s="85">
        <v>1.024</v>
      </c>
      <c r="V169" s="86">
        <f t="shared" si="13"/>
        <v>7776.99755265797</v>
      </c>
      <c r="W169" s="86">
        <f t="shared" si="14"/>
        <v>708173.397145035</v>
      </c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</row>
    <row r="170" s="2" customFormat="true" ht="15.75" spans="1:55">
      <c r="A170" s="16">
        <v>165</v>
      </c>
      <c r="B170" s="17" t="s">
        <v>28</v>
      </c>
      <c r="C170" s="25" t="s">
        <v>223</v>
      </c>
      <c r="D170" s="27">
        <v>21</v>
      </c>
      <c r="E170" s="18" t="s">
        <v>21</v>
      </c>
      <c r="F170" s="27">
        <v>3</v>
      </c>
      <c r="G170" s="62">
        <v>91.06</v>
      </c>
      <c r="H170" s="62">
        <v>15.39</v>
      </c>
      <c r="I170" s="62">
        <v>75.67</v>
      </c>
      <c r="J170" s="53">
        <f t="shared" si="15"/>
        <v>7609.88906720161</v>
      </c>
      <c r="K170" s="41">
        <f t="shared" si="8"/>
        <v>9157.61197911165</v>
      </c>
      <c r="L170" s="46">
        <f t="shared" si="10"/>
        <v>692956.498459378</v>
      </c>
      <c r="M170" s="18"/>
      <c r="N170" s="18" t="s">
        <v>22</v>
      </c>
      <c r="O170" s="18"/>
      <c r="P170" s="77">
        <v>91.06</v>
      </c>
      <c r="Q170" s="83">
        <v>7534.54363089268</v>
      </c>
      <c r="R170" s="81">
        <v>1.01</v>
      </c>
      <c r="S170" s="60">
        <f t="shared" si="11"/>
        <v>7609.88906720161</v>
      </c>
      <c r="T170" s="60">
        <f t="shared" si="12"/>
        <v>692956.498459378</v>
      </c>
      <c r="U170" s="85">
        <v>1.024</v>
      </c>
      <c r="V170" s="86">
        <f t="shared" si="13"/>
        <v>7715.3726780341</v>
      </c>
      <c r="W170" s="86">
        <f t="shared" si="14"/>
        <v>702561.836061786</v>
      </c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</row>
    <row r="171" s="2" customFormat="true" ht="15.75" spans="1:55">
      <c r="A171" s="16">
        <v>166</v>
      </c>
      <c r="B171" s="17" t="s">
        <v>28</v>
      </c>
      <c r="C171" s="25" t="s">
        <v>224</v>
      </c>
      <c r="D171" s="27">
        <v>22</v>
      </c>
      <c r="E171" s="18" t="s">
        <v>21</v>
      </c>
      <c r="F171" s="27">
        <v>3</v>
      </c>
      <c r="G171" s="62">
        <v>91.06</v>
      </c>
      <c r="H171" s="62">
        <v>15.39</v>
      </c>
      <c r="I171" s="62">
        <v>75.67</v>
      </c>
      <c r="J171" s="53">
        <f t="shared" si="15"/>
        <v>7609.88906720161</v>
      </c>
      <c r="K171" s="41">
        <f t="shared" si="8"/>
        <v>9157.61197911165</v>
      </c>
      <c r="L171" s="46">
        <f t="shared" si="10"/>
        <v>692956.498459378</v>
      </c>
      <c r="M171" s="18"/>
      <c r="N171" s="18" t="s">
        <v>22</v>
      </c>
      <c r="O171" s="18"/>
      <c r="P171" s="77">
        <v>91.06</v>
      </c>
      <c r="Q171" s="83">
        <v>7534.54363089268</v>
      </c>
      <c r="R171" s="81">
        <v>1.01</v>
      </c>
      <c r="S171" s="60">
        <f t="shared" si="11"/>
        <v>7609.88906720161</v>
      </c>
      <c r="T171" s="60">
        <f t="shared" si="12"/>
        <v>692956.498459378</v>
      </c>
      <c r="U171" s="85">
        <v>1.024</v>
      </c>
      <c r="V171" s="86">
        <f t="shared" si="13"/>
        <v>7715.3726780341</v>
      </c>
      <c r="W171" s="86">
        <f t="shared" si="14"/>
        <v>702561.836061786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</row>
    <row r="172" s="2" customFormat="true" ht="15.75" spans="1:55">
      <c r="A172" s="16">
        <v>167</v>
      </c>
      <c r="B172" s="17" t="s">
        <v>28</v>
      </c>
      <c r="C172" s="25" t="s">
        <v>225</v>
      </c>
      <c r="D172" s="27">
        <v>23</v>
      </c>
      <c r="E172" s="18" t="s">
        <v>21</v>
      </c>
      <c r="F172" s="27">
        <v>3</v>
      </c>
      <c r="G172" s="62">
        <v>91.06</v>
      </c>
      <c r="H172" s="62">
        <v>15.39</v>
      </c>
      <c r="I172" s="62">
        <v>75.67</v>
      </c>
      <c r="J172" s="53">
        <f t="shared" si="15"/>
        <v>7609.88906720161</v>
      </c>
      <c r="K172" s="41">
        <f t="shared" si="8"/>
        <v>9157.61197911165</v>
      </c>
      <c r="L172" s="46">
        <f t="shared" si="10"/>
        <v>692956.498459378</v>
      </c>
      <c r="M172" s="18"/>
      <c r="N172" s="18" t="s">
        <v>22</v>
      </c>
      <c r="O172" s="18"/>
      <c r="P172" s="77">
        <v>91.06</v>
      </c>
      <c r="Q172" s="83">
        <v>7534.54363089268</v>
      </c>
      <c r="R172" s="81">
        <v>1.01</v>
      </c>
      <c r="S172" s="60">
        <f t="shared" si="11"/>
        <v>7609.88906720161</v>
      </c>
      <c r="T172" s="60">
        <f t="shared" si="12"/>
        <v>692956.498459378</v>
      </c>
      <c r="U172" s="85">
        <v>1.024</v>
      </c>
      <c r="V172" s="86">
        <f t="shared" si="13"/>
        <v>7715.3726780341</v>
      </c>
      <c r="W172" s="86">
        <f t="shared" si="14"/>
        <v>702561.836061786</v>
      </c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</row>
    <row r="173" s="2" customFormat="true" ht="15.75" spans="1:55">
      <c r="A173" s="16">
        <v>168</v>
      </c>
      <c r="B173" s="17" t="s">
        <v>28</v>
      </c>
      <c r="C173" s="25" t="s">
        <v>226</v>
      </c>
      <c r="D173" s="27">
        <v>24</v>
      </c>
      <c r="E173" s="18" t="s">
        <v>21</v>
      </c>
      <c r="F173" s="27">
        <v>3</v>
      </c>
      <c r="G173" s="62">
        <v>91.06</v>
      </c>
      <c r="H173" s="62">
        <v>15.39</v>
      </c>
      <c r="I173" s="62">
        <v>75.67</v>
      </c>
      <c r="J173" s="53">
        <f t="shared" si="15"/>
        <v>7214.8038114343</v>
      </c>
      <c r="K173" s="41">
        <f t="shared" si="8"/>
        <v>8682.17305496508</v>
      </c>
      <c r="L173" s="46">
        <f t="shared" si="10"/>
        <v>656980.035069207</v>
      </c>
      <c r="M173" s="18"/>
      <c r="N173" s="18" t="s">
        <v>22</v>
      </c>
      <c r="O173" s="18"/>
      <c r="P173" s="77">
        <v>91.06</v>
      </c>
      <c r="Q173" s="83">
        <v>7143.37011033099</v>
      </c>
      <c r="R173" s="81">
        <v>1.01</v>
      </c>
      <c r="S173" s="60">
        <f t="shared" si="11"/>
        <v>7214.8038114343</v>
      </c>
      <c r="T173" s="60">
        <f t="shared" si="12"/>
        <v>656980.035069207</v>
      </c>
      <c r="U173" s="85">
        <v>1.024</v>
      </c>
      <c r="V173" s="86">
        <f t="shared" si="13"/>
        <v>7314.81099297893</v>
      </c>
      <c r="W173" s="86">
        <f t="shared" si="14"/>
        <v>666086.689020662</v>
      </c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</row>
    <row r="174" s="1" customFormat="true" ht="15.75" spans="1:23">
      <c r="A174" s="21">
        <v>169</v>
      </c>
      <c r="B174" s="22" t="s">
        <v>28</v>
      </c>
      <c r="C174" s="23" t="s">
        <v>227</v>
      </c>
      <c r="D174" s="24">
        <v>2</v>
      </c>
      <c r="E174" s="22" t="s">
        <v>21</v>
      </c>
      <c r="F174" s="24">
        <v>3</v>
      </c>
      <c r="G174" s="23">
        <v>91.62</v>
      </c>
      <c r="H174" s="23">
        <v>15.48</v>
      </c>
      <c r="I174" s="70">
        <v>76.14</v>
      </c>
      <c r="J174" s="53">
        <f t="shared" ref="J174:J205" si="16">SUM(Q174*R174)</f>
        <v>7305.97733199599</v>
      </c>
      <c r="K174" s="45">
        <f t="shared" si="8"/>
        <v>8791.35333802828</v>
      </c>
      <c r="L174" s="46">
        <f t="shared" si="10"/>
        <v>669373.643157473</v>
      </c>
      <c r="M174" s="22"/>
      <c r="N174" s="22" t="s">
        <v>22</v>
      </c>
      <c r="O174" s="17"/>
      <c r="P174" s="78">
        <v>91.62</v>
      </c>
      <c r="Q174" s="83">
        <v>7233.64092276831</v>
      </c>
      <c r="R174" s="81">
        <v>1.01</v>
      </c>
      <c r="S174" s="60">
        <f t="shared" si="11"/>
        <v>7305.97733199599</v>
      </c>
      <c r="T174" s="60">
        <f t="shared" si="12"/>
        <v>669373.643157473</v>
      </c>
      <c r="U174" s="85">
        <v>1.024</v>
      </c>
      <c r="V174" s="86">
        <f t="shared" ref="V174:V205" si="17">SUM(Q174*U174)</f>
        <v>7407.24830491475</v>
      </c>
      <c r="W174" s="86">
        <f t="shared" ref="W174:W205" si="18">SUM(P174*V174)</f>
        <v>678652.089696289</v>
      </c>
    </row>
    <row r="175" s="2" customFormat="true" ht="15.75" spans="1:55">
      <c r="A175" s="26">
        <v>170</v>
      </c>
      <c r="B175" s="17" t="s">
        <v>28</v>
      </c>
      <c r="C175" s="25" t="s">
        <v>228</v>
      </c>
      <c r="D175" s="27">
        <v>3</v>
      </c>
      <c r="E175" s="18" t="s">
        <v>21</v>
      </c>
      <c r="F175" s="27">
        <v>3</v>
      </c>
      <c r="G175" s="62">
        <v>91.62</v>
      </c>
      <c r="H175" s="62">
        <v>15.48</v>
      </c>
      <c r="I175" s="62">
        <v>76.14</v>
      </c>
      <c r="J175" s="53">
        <f t="shared" si="16"/>
        <v>7356.62928786359</v>
      </c>
      <c r="K175" s="41">
        <f t="shared" si="8"/>
        <v>8852.30332747652</v>
      </c>
      <c r="L175" s="46">
        <f t="shared" si="10"/>
        <v>674014.375354063</v>
      </c>
      <c r="M175" s="18"/>
      <c r="N175" s="18" t="s">
        <v>22</v>
      </c>
      <c r="O175" s="18"/>
      <c r="P175" s="77">
        <v>91.62</v>
      </c>
      <c r="Q175" s="83">
        <v>7283.79137412237</v>
      </c>
      <c r="R175" s="81">
        <v>1.01</v>
      </c>
      <c r="S175" s="60">
        <f t="shared" si="11"/>
        <v>7356.62928786359</v>
      </c>
      <c r="T175" s="60">
        <f t="shared" si="12"/>
        <v>674014.375354063</v>
      </c>
      <c r="U175" s="85">
        <v>1.024</v>
      </c>
      <c r="V175" s="86">
        <f t="shared" si="17"/>
        <v>7458.60236710131</v>
      </c>
      <c r="W175" s="86">
        <f t="shared" si="18"/>
        <v>683357.148873822</v>
      </c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</row>
    <row r="176" s="2" customFormat="true" ht="15.75" spans="1:55">
      <c r="A176" s="16">
        <v>171</v>
      </c>
      <c r="B176" s="17" t="s">
        <v>28</v>
      </c>
      <c r="C176" s="25" t="s">
        <v>229</v>
      </c>
      <c r="D176" s="27">
        <v>4</v>
      </c>
      <c r="E176" s="18" t="s">
        <v>21</v>
      </c>
      <c r="F176" s="27">
        <v>3</v>
      </c>
      <c r="G176" s="62">
        <v>91.62</v>
      </c>
      <c r="H176" s="62">
        <v>15.48</v>
      </c>
      <c r="I176" s="62">
        <v>76.14</v>
      </c>
      <c r="J176" s="53">
        <f t="shared" si="16"/>
        <v>7356.62928786359</v>
      </c>
      <c r="K176" s="41">
        <f t="shared" si="8"/>
        <v>8852.30332747652</v>
      </c>
      <c r="L176" s="46">
        <f t="shared" si="10"/>
        <v>674014.375354063</v>
      </c>
      <c r="M176" s="18"/>
      <c r="N176" s="18" t="s">
        <v>22</v>
      </c>
      <c r="O176" s="18"/>
      <c r="P176" s="77">
        <v>91.62</v>
      </c>
      <c r="Q176" s="83">
        <v>7283.79137412237</v>
      </c>
      <c r="R176" s="81">
        <v>1.01</v>
      </c>
      <c r="S176" s="60">
        <f t="shared" si="11"/>
        <v>7356.62928786359</v>
      </c>
      <c r="T176" s="60">
        <f t="shared" si="12"/>
        <v>674014.375354063</v>
      </c>
      <c r="U176" s="85">
        <v>1.024</v>
      </c>
      <c r="V176" s="86">
        <f t="shared" si="17"/>
        <v>7458.60236710131</v>
      </c>
      <c r="W176" s="86">
        <f t="shared" si="18"/>
        <v>683357.148873822</v>
      </c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="2" customFormat="true" ht="15.75" spans="1:55">
      <c r="A177" s="16">
        <v>172</v>
      </c>
      <c r="B177" s="17" t="s">
        <v>28</v>
      </c>
      <c r="C177" s="25" t="s">
        <v>230</v>
      </c>
      <c r="D177" s="27">
        <v>5</v>
      </c>
      <c r="E177" s="18" t="s">
        <v>21</v>
      </c>
      <c r="F177" s="27">
        <v>3</v>
      </c>
      <c r="G177" s="62">
        <v>91.62</v>
      </c>
      <c r="H177" s="62">
        <v>15.48</v>
      </c>
      <c r="I177" s="62">
        <v>76.14</v>
      </c>
      <c r="J177" s="53">
        <f t="shared" si="16"/>
        <v>7609.88906720161</v>
      </c>
      <c r="K177" s="41">
        <f t="shared" si="8"/>
        <v>9157.05327471777</v>
      </c>
      <c r="L177" s="46">
        <f t="shared" si="10"/>
        <v>697218.036337011</v>
      </c>
      <c r="M177" s="18"/>
      <c r="N177" s="18" t="s">
        <v>22</v>
      </c>
      <c r="O177" s="18"/>
      <c r="P177" s="77">
        <v>91.62</v>
      </c>
      <c r="Q177" s="83">
        <v>7534.54363089268</v>
      </c>
      <c r="R177" s="81">
        <v>1.01</v>
      </c>
      <c r="S177" s="60">
        <f t="shared" si="11"/>
        <v>7609.88906720161</v>
      </c>
      <c r="T177" s="60">
        <f t="shared" si="12"/>
        <v>697218.036337011</v>
      </c>
      <c r="U177" s="85">
        <v>1.024</v>
      </c>
      <c r="V177" s="86">
        <f t="shared" si="17"/>
        <v>7715.3726780341</v>
      </c>
      <c r="W177" s="86">
        <f t="shared" si="18"/>
        <v>706882.444761485</v>
      </c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</row>
    <row r="178" s="2" customFormat="true" ht="15.75" spans="1:55">
      <c r="A178" s="16">
        <v>173</v>
      </c>
      <c r="B178" s="17" t="s">
        <v>28</v>
      </c>
      <c r="C178" s="25" t="s">
        <v>231</v>
      </c>
      <c r="D178" s="27">
        <v>6</v>
      </c>
      <c r="E178" s="18" t="s">
        <v>21</v>
      </c>
      <c r="F178" s="27">
        <v>3</v>
      </c>
      <c r="G178" s="62">
        <v>91.62</v>
      </c>
      <c r="H178" s="62">
        <v>15.48</v>
      </c>
      <c r="I178" s="62">
        <v>76.14</v>
      </c>
      <c r="J178" s="53">
        <f t="shared" si="16"/>
        <v>7609.88906720161</v>
      </c>
      <c r="K178" s="41">
        <f t="shared" si="8"/>
        <v>9157.05327471777</v>
      </c>
      <c r="L178" s="46">
        <f t="shared" si="10"/>
        <v>697218.036337011</v>
      </c>
      <c r="M178" s="18"/>
      <c r="N178" s="18" t="s">
        <v>22</v>
      </c>
      <c r="O178" s="18"/>
      <c r="P178" s="77">
        <v>91.62</v>
      </c>
      <c r="Q178" s="83">
        <v>7534.54363089268</v>
      </c>
      <c r="R178" s="81">
        <v>1.01</v>
      </c>
      <c r="S178" s="60">
        <f t="shared" si="11"/>
        <v>7609.88906720161</v>
      </c>
      <c r="T178" s="60">
        <f t="shared" si="12"/>
        <v>697218.036337011</v>
      </c>
      <c r="U178" s="85">
        <v>1.024</v>
      </c>
      <c r="V178" s="86">
        <f t="shared" si="17"/>
        <v>7715.3726780341</v>
      </c>
      <c r="W178" s="86">
        <f t="shared" si="18"/>
        <v>706882.444761485</v>
      </c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</row>
    <row r="179" s="2" customFormat="true" ht="15.75" spans="1:55">
      <c r="A179" s="16">
        <v>174</v>
      </c>
      <c r="B179" s="17" t="s">
        <v>28</v>
      </c>
      <c r="C179" s="25" t="s">
        <v>232</v>
      </c>
      <c r="D179" s="27">
        <v>7</v>
      </c>
      <c r="E179" s="18" t="s">
        <v>21</v>
      </c>
      <c r="F179" s="27">
        <v>3</v>
      </c>
      <c r="G179" s="62">
        <v>91.62</v>
      </c>
      <c r="H179" s="62">
        <v>15.48</v>
      </c>
      <c r="I179" s="62">
        <v>76.14</v>
      </c>
      <c r="J179" s="53">
        <f t="shared" si="16"/>
        <v>7640.28024072217</v>
      </c>
      <c r="K179" s="41">
        <f t="shared" si="8"/>
        <v>9193.62326838673</v>
      </c>
      <c r="L179" s="46">
        <f t="shared" si="10"/>
        <v>700002.475654965</v>
      </c>
      <c r="M179" s="18"/>
      <c r="N179" s="18" t="s">
        <v>22</v>
      </c>
      <c r="O179" s="18"/>
      <c r="P179" s="77">
        <v>91.62</v>
      </c>
      <c r="Q179" s="83">
        <v>7564.63390170512</v>
      </c>
      <c r="R179" s="81">
        <v>1.01</v>
      </c>
      <c r="S179" s="60">
        <f t="shared" si="11"/>
        <v>7640.28024072217</v>
      </c>
      <c r="T179" s="60">
        <f t="shared" si="12"/>
        <v>700002.475654965</v>
      </c>
      <c r="U179" s="85">
        <v>1.024</v>
      </c>
      <c r="V179" s="86">
        <f t="shared" si="17"/>
        <v>7746.18511534604</v>
      </c>
      <c r="W179" s="86">
        <f t="shared" si="18"/>
        <v>709705.480268004</v>
      </c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</row>
    <row r="180" s="2" customFormat="true" ht="15.75" spans="1:55">
      <c r="A180" s="16">
        <v>175</v>
      </c>
      <c r="B180" s="17" t="s">
        <v>28</v>
      </c>
      <c r="C180" s="25" t="s">
        <v>233</v>
      </c>
      <c r="D180" s="27">
        <v>8</v>
      </c>
      <c r="E180" s="18" t="s">
        <v>21</v>
      </c>
      <c r="F180" s="27">
        <v>3</v>
      </c>
      <c r="G180" s="62">
        <v>91.62</v>
      </c>
      <c r="H180" s="62">
        <v>15.48</v>
      </c>
      <c r="I180" s="62">
        <v>76.14</v>
      </c>
      <c r="J180" s="53">
        <f t="shared" si="16"/>
        <v>7640.28024072217</v>
      </c>
      <c r="K180" s="41">
        <f t="shared" si="8"/>
        <v>9193.62326838673</v>
      </c>
      <c r="L180" s="46">
        <f t="shared" ref="L180:L216" si="19">SUM(G180*S180)</f>
        <v>700002.475654965</v>
      </c>
      <c r="M180" s="18"/>
      <c r="N180" s="18" t="s">
        <v>22</v>
      </c>
      <c r="O180" s="18"/>
      <c r="P180" s="77">
        <v>91.62</v>
      </c>
      <c r="Q180" s="83">
        <v>7564.63390170512</v>
      </c>
      <c r="R180" s="81">
        <v>1.01</v>
      </c>
      <c r="S180" s="60">
        <f t="shared" si="11"/>
        <v>7640.28024072217</v>
      </c>
      <c r="T180" s="60">
        <f t="shared" si="12"/>
        <v>700002.475654965</v>
      </c>
      <c r="U180" s="85">
        <v>1.024</v>
      </c>
      <c r="V180" s="86">
        <f t="shared" si="17"/>
        <v>7746.18511534604</v>
      </c>
      <c r="W180" s="86">
        <f t="shared" si="18"/>
        <v>709705.480268004</v>
      </c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</row>
    <row r="181" s="2" customFormat="true" ht="15.75" spans="1:55">
      <c r="A181" s="16">
        <v>176</v>
      </c>
      <c r="B181" s="17" t="s">
        <v>28</v>
      </c>
      <c r="C181" s="25" t="s">
        <v>234</v>
      </c>
      <c r="D181" s="27">
        <v>9</v>
      </c>
      <c r="E181" s="18" t="s">
        <v>21</v>
      </c>
      <c r="F181" s="27">
        <v>3</v>
      </c>
      <c r="G181" s="62">
        <v>91.62</v>
      </c>
      <c r="H181" s="62">
        <v>15.48</v>
      </c>
      <c r="I181" s="62">
        <v>76.14</v>
      </c>
      <c r="J181" s="53">
        <f t="shared" si="16"/>
        <v>7731.45376128385</v>
      </c>
      <c r="K181" s="41">
        <f t="shared" si="8"/>
        <v>9303.33324939357</v>
      </c>
      <c r="L181" s="46">
        <f t="shared" si="19"/>
        <v>708355.793608827</v>
      </c>
      <c r="M181" s="18"/>
      <c r="N181" s="18" t="s">
        <v>22</v>
      </c>
      <c r="O181" s="18"/>
      <c r="P181" s="77">
        <v>91.62</v>
      </c>
      <c r="Q181" s="83">
        <v>7654.90471414243</v>
      </c>
      <c r="R181" s="81">
        <v>1.01</v>
      </c>
      <c r="S181" s="60">
        <f t="shared" si="11"/>
        <v>7731.45376128385</v>
      </c>
      <c r="T181" s="60">
        <f t="shared" si="12"/>
        <v>708355.793608827</v>
      </c>
      <c r="U181" s="85">
        <v>1.024</v>
      </c>
      <c r="V181" s="86">
        <f t="shared" si="17"/>
        <v>7838.62242728185</v>
      </c>
      <c r="W181" s="86">
        <f t="shared" si="18"/>
        <v>718174.586787563</v>
      </c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</row>
    <row r="182" s="2" customFormat="true" ht="15.75" spans="1:55">
      <c r="A182" s="26">
        <v>177</v>
      </c>
      <c r="B182" s="17" t="s">
        <v>28</v>
      </c>
      <c r="C182" s="25" t="s">
        <v>33</v>
      </c>
      <c r="D182" s="27">
        <v>10</v>
      </c>
      <c r="E182" s="18" t="s">
        <v>21</v>
      </c>
      <c r="F182" s="27">
        <v>3</v>
      </c>
      <c r="G182" s="62">
        <v>91.62</v>
      </c>
      <c r="H182" s="62">
        <v>15.48</v>
      </c>
      <c r="I182" s="62">
        <v>76.14</v>
      </c>
      <c r="J182" s="53">
        <f t="shared" si="16"/>
        <v>7731.45376128385</v>
      </c>
      <c r="K182" s="41">
        <f t="shared" si="8"/>
        <v>9303.33324939357</v>
      </c>
      <c r="L182" s="46">
        <f t="shared" si="19"/>
        <v>708355.793608827</v>
      </c>
      <c r="M182" s="18"/>
      <c r="N182" s="18" t="s">
        <v>22</v>
      </c>
      <c r="O182" s="18"/>
      <c r="P182" s="77">
        <v>91.62</v>
      </c>
      <c r="Q182" s="83">
        <v>7654.90471414243</v>
      </c>
      <c r="R182" s="81">
        <v>1.01</v>
      </c>
      <c r="S182" s="60">
        <f t="shared" si="11"/>
        <v>7731.45376128385</v>
      </c>
      <c r="T182" s="60">
        <f t="shared" si="12"/>
        <v>708355.793608827</v>
      </c>
      <c r="U182" s="85">
        <v>1.024</v>
      </c>
      <c r="V182" s="86">
        <f t="shared" si="17"/>
        <v>7838.62242728185</v>
      </c>
      <c r="W182" s="86">
        <f t="shared" si="18"/>
        <v>718174.586787563</v>
      </c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</row>
    <row r="183" s="2" customFormat="true" ht="15.75" spans="1:55">
      <c r="A183" s="26">
        <v>178</v>
      </c>
      <c r="B183" s="17" t="s">
        <v>28</v>
      </c>
      <c r="C183" s="25" t="s">
        <v>235</v>
      </c>
      <c r="D183" s="27">
        <v>11</v>
      </c>
      <c r="E183" s="18" t="s">
        <v>21</v>
      </c>
      <c r="F183" s="27">
        <v>3</v>
      </c>
      <c r="G183" s="62">
        <v>91.62</v>
      </c>
      <c r="H183" s="62">
        <v>15.48</v>
      </c>
      <c r="I183" s="62">
        <v>76.14</v>
      </c>
      <c r="J183" s="53">
        <f t="shared" si="16"/>
        <v>7731.45376128385</v>
      </c>
      <c r="K183" s="41">
        <f t="shared" si="8"/>
        <v>9303.33324939357</v>
      </c>
      <c r="L183" s="46">
        <f t="shared" si="19"/>
        <v>708355.793608827</v>
      </c>
      <c r="M183" s="18"/>
      <c r="N183" s="18" t="s">
        <v>22</v>
      </c>
      <c r="O183" s="18"/>
      <c r="P183" s="77">
        <v>91.62</v>
      </c>
      <c r="Q183" s="83">
        <v>7654.90471414243</v>
      </c>
      <c r="R183" s="81">
        <v>1.01</v>
      </c>
      <c r="S183" s="60">
        <f t="shared" si="11"/>
        <v>7731.45376128385</v>
      </c>
      <c r="T183" s="60">
        <f t="shared" si="12"/>
        <v>708355.793608827</v>
      </c>
      <c r="U183" s="85">
        <v>1.024</v>
      </c>
      <c r="V183" s="86">
        <f t="shared" si="17"/>
        <v>7838.62242728185</v>
      </c>
      <c r="W183" s="86">
        <f t="shared" si="18"/>
        <v>718174.586787563</v>
      </c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</row>
    <row r="184" s="2" customFormat="true" ht="15.75" spans="1:55">
      <c r="A184" s="16">
        <v>179</v>
      </c>
      <c r="B184" s="17" t="s">
        <v>28</v>
      </c>
      <c r="C184" s="25" t="s">
        <v>236</v>
      </c>
      <c r="D184" s="27">
        <v>12</v>
      </c>
      <c r="E184" s="18" t="s">
        <v>21</v>
      </c>
      <c r="F184" s="27">
        <v>3</v>
      </c>
      <c r="G184" s="62">
        <v>91.62</v>
      </c>
      <c r="H184" s="62">
        <v>15.48</v>
      </c>
      <c r="I184" s="62">
        <v>76.14</v>
      </c>
      <c r="J184" s="53">
        <f t="shared" si="16"/>
        <v>7731.45376128385</v>
      </c>
      <c r="K184" s="41">
        <f t="shared" si="8"/>
        <v>9303.33324939357</v>
      </c>
      <c r="L184" s="46">
        <f t="shared" si="19"/>
        <v>708355.793608827</v>
      </c>
      <c r="M184" s="18"/>
      <c r="N184" s="18" t="s">
        <v>22</v>
      </c>
      <c r="O184" s="18"/>
      <c r="P184" s="77">
        <v>91.62</v>
      </c>
      <c r="Q184" s="83">
        <v>7654.90471414243</v>
      </c>
      <c r="R184" s="81">
        <v>1.01</v>
      </c>
      <c r="S184" s="60">
        <f t="shared" ref="S184:S215" si="20">SUM(Q184*R184)</f>
        <v>7731.45376128385</v>
      </c>
      <c r="T184" s="60">
        <f t="shared" ref="T184:T215" si="21">SUM(P184*S184)</f>
        <v>708355.793608827</v>
      </c>
      <c r="U184" s="85">
        <v>1.024</v>
      </c>
      <c r="V184" s="86">
        <f t="shared" si="17"/>
        <v>7838.62242728185</v>
      </c>
      <c r="W184" s="86">
        <f t="shared" si="18"/>
        <v>718174.586787563</v>
      </c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</row>
    <row r="185" s="2" customFormat="true" ht="15.75" spans="1:55">
      <c r="A185" s="16">
        <v>180</v>
      </c>
      <c r="B185" s="17" t="s">
        <v>28</v>
      </c>
      <c r="C185" s="25" t="s">
        <v>237</v>
      </c>
      <c r="D185" s="27">
        <v>13</v>
      </c>
      <c r="E185" s="18" t="s">
        <v>21</v>
      </c>
      <c r="F185" s="27">
        <v>3</v>
      </c>
      <c r="G185" s="62">
        <v>91.62</v>
      </c>
      <c r="H185" s="62">
        <v>15.48</v>
      </c>
      <c r="I185" s="62">
        <v>76.14</v>
      </c>
      <c r="J185" s="53">
        <f t="shared" si="16"/>
        <v>7731.45376128385</v>
      </c>
      <c r="K185" s="41">
        <f t="shared" si="8"/>
        <v>9303.33324939357</v>
      </c>
      <c r="L185" s="46">
        <f t="shared" si="19"/>
        <v>708355.793608827</v>
      </c>
      <c r="M185" s="18"/>
      <c r="N185" s="18" t="s">
        <v>22</v>
      </c>
      <c r="O185" s="18"/>
      <c r="P185" s="77">
        <v>91.62</v>
      </c>
      <c r="Q185" s="83">
        <v>7654.90471414243</v>
      </c>
      <c r="R185" s="81">
        <v>1.01</v>
      </c>
      <c r="S185" s="60">
        <f t="shared" si="20"/>
        <v>7731.45376128385</v>
      </c>
      <c r="T185" s="60">
        <f t="shared" si="21"/>
        <v>708355.793608827</v>
      </c>
      <c r="U185" s="85">
        <v>1.024</v>
      </c>
      <c r="V185" s="86">
        <f t="shared" si="17"/>
        <v>7838.62242728185</v>
      </c>
      <c r="W185" s="86">
        <f t="shared" si="18"/>
        <v>718174.586787563</v>
      </c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</row>
    <row r="186" s="2" customFormat="true" ht="15.75" spans="1:55">
      <c r="A186" s="16">
        <v>181</v>
      </c>
      <c r="B186" s="17" t="s">
        <v>28</v>
      </c>
      <c r="C186" s="25" t="s">
        <v>238</v>
      </c>
      <c r="D186" s="27">
        <v>14</v>
      </c>
      <c r="E186" s="18" t="s">
        <v>21</v>
      </c>
      <c r="F186" s="27">
        <v>3</v>
      </c>
      <c r="G186" s="62">
        <v>91.62</v>
      </c>
      <c r="H186" s="62">
        <v>15.48</v>
      </c>
      <c r="I186" s="62">
        <v>76.14</v>
      </c>
      <c r="J186" s="53">
        <f t="shared" si="16"/>
        <v>7599.75867602809</v>
      </c>
      <c r="K186" s="41">
        <f t="shared" si="8"/>
        <v>9144.86327682813</v>
      </c>
      <c r="L186" s="46">
        <f t="shared" si="19"/>
        <v>696289.889897694</v>
      </c>
      <c r="M186" s="18"/>
      <c r="N186" s="18" t="s">
        <v>22</v>
      </c>
      <c r="O186" s="18"/>
      <c r="P186" s="77">
        <v>91.62</v>
      </c>
      <c r="Q186" s="83">
        <v>7524.51354062187</v>
      </c>
      <c r="R186" s="81">
        <v>1.01</v>
      </c>
      <c r="S186" s="60">
        <f t="shared" si="20"/>
        <v>7599.75867602809</v>
      </c>
      <c r="T186" s="60">
        <f t="shared" si="21"/>
        <v>696289.889897694</v>
      </c>
      <c r="U186" s="85">
        <v>1.024</v>
      </c>
      <c r="V186" s="86">
        <f t="shared" si="17"/>
        <v>7705.10186559679</v>
      </c>
      <c r="W186" s="86">
        <f t="shared" si="18"/>
        <v>705941.432925978</v>
      </c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</row>
    <row r="187" s="2" customFormat="true" ht="15.75" spans="1:55">
      <c r="A187" s="16">
        <v>182</v>
      </c>
      <c r="B187" s="17" t="s">
        <v>28</v>
      </c>
      <c r="C187" s="25" t="s">
        <v>239</v>
      </c>
      <c r="D187" s="27">
        <v>15</v>
      </c>
      <c r="E187" s="18" t="s">
        <v>21</v>
      </c>
      <c r="F187" s="27">
        <v>3</v>
      </c>
      <c r="G187" s="62">
        <v>91.62</v>
      </c>
      <c r="H187" s="62">
        <v>15.48</v>
      </c>
      <c r="I187" s="62">
        <v>76.14</v>
      </c>
      <c r="J187" s="53">
        <f t="shared" si="16"/>
        <v>7761.84493480441</v>
      </c>
      <c r="K187" s="41">
        <f t="shared" si="8"/>
        <v>9339.90324306252</v>
      </c>
      <c r="L187" s="46">
        <f t="shared" si="19"/>
        <v>711140.23292678</v>
      </c>
      <c r="M187" s="18"/>
      <c r="N187" s="18" t="s">
        <v>22</v>
      </c>
      <c r="O187" s="18"/>
      <c r="P187" s="77">
        <v>91.62</v>
      </c>
      <c r="Q187" s="83">
        <v>7684.99498495486</v>
      </c>
      <c r="R187" s="81">
        <v>1.01</v>
      </c>
      <c r="S187" s="60">
        <f t="shared" si="20"/>
        <v>7761.84493480441</v>
      </c>
      <c r="T187" s="60">
        <f t="shared" si="21"/>
        <v>711140.23292678</v>
      </c>
      <c r="U187" s="85">
        <v>1.024</v>
      </c>
      <c r="V187" s="86">
        <f t="shared" si="17"/>
        <v>7869.43486459378</v>
      </c>
      <c r="W187" s="86">
        <f t="shared" si="18"/>
        <v>720997.622294082</v>
      </c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</row>
    <row r="188" s="2" customFormat="true" ht="15.75" spans="1:55">
      <c r="A188" s="16">
        <v>183</v>
      </c>
      <c r="B188" s="17" t="s">
        <v>28</v>
      </c>
      <c r="C188" s="25" t="s">
        <v>34</v>
      </c>
      <c r="D188" s="27">
        <v>16</v>
      </c>
      <c r="E188" s="18" t="s">
        <v>21</v>
      </c>
      <c r="F188" s="27">
        <v>3</v>
      </c>
      <c r="G188" s="62">
        <v>91.62</v>
      </c>
      <c r="H188" s="62">
        <v>15.48</v>
      </c>
      <c r="I188" s="62">
        <v>76.14</v>
      </c>
      <c r="J188" s="53">
        <f t="shared" si="16"/>
        <v>7761.84493480441</v>
      </c>
      <c r="K188" s="41">
        <f t="shared" si="8"/>
        <v>9339.90324306252</v>
      </c>
      <c r="L188" s="46">
        <f t="shared" si="19"/>
        <v>711140.23292678</v>
      </c>
      <c r="M188" s="18"/>
      <c r="N188" s="18" t="s">
        <v>22</v>
      </c>
      <c r="O188" s="18"/>
      <c r="P188" s="77">
        <v>91.62</v>
      </c>
      <c r="Q188" s="83">
        <v>7684.99498495486</v>
      </c>
      <c r="R188" s="81">
        <v>1.01</v>
      </c>
      <c r="S188" s="60">
        <f t="shared" si="20"/>
        <v>7761.84493480441</v>
      </c>
      <c r="T188" s="60">
        <f t="shared" si="21"/>
        <v>711140.23292678</v>
      </c>
      <c r="U188" s="85">
        <v>1.024</v>
      </c>
      <c r="V188" s="86">
        <f t="shared" si="17"/>
        <v>7869.43486459378</v>
      </c>
      <c r="W188" s="86">
        <f t="shared" si="18"/>
        <v>720997.622294082</v>
      </c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</row>
    <row r="189" s="2" customFormat="true" ht="15.75" spans="1:55">
      <c r="A189" s="16">
        <v>184</v>
      </c>
      <c r="B189" s="17" t="s">
        <v>28</v>
      </c>
      <c r="C189" s="25" t="s">
        <v>240</v>
      </c>
      <c r="D189" s="27">
        <v>17</v>
      </c>
      <c r="E189" s="18" t="s">
        <v>21</v>
      </c>
      <c r="F189" s="27">
        <v>3</v>
      </c>
      <c r="G189" s="62">
        <v>91.62</v>
      </c>
      <c r="H189" s="62">
        <v>15.48</v>
      </c>
      <c r="I189" s="62">
        <v>76.14</v>
      </c>
      <c r="J189" s="53">
        <f t="shared" si="16"/>
        <v>7761.84493480441</v>
      </c>
      <c r="K189" s="41">
        <f t="shared" si="8"/>
        <v>9339.90324306252</v>
      </c>
      <c r="L189" s="46">
        <f t="shared" si="19"/>
        <v>711140.23292678</v>
      </c>
      <c r="M189" s="18"/>
      <c r="N189" s="18" t="s">
        <v>22</v>
      </c>
      <c r="O189" s="18"/>
      <c r="P189" s="77">
        <v>91.62</v>
      </c>
      <c r="Q189" s="83">
        <v>7684.99498495486</v>
      </c>
      <c r="R189" s="81">
        <v>1.01</v>
      </c>
      <c r="S189" s="60">
        <f t="shared" si="20"/>
        <v>7761.84493480441</v>
      </c>
      <c r="T189" s="60">
        <f t="shared" si="21"/>
        <v>711140.23292678</v>
      </c>
      <c r="U189" s="85">
        <v>1.024</v>
      </c>
      <c r="V189" s="86">
        <f t="shared" si="17"/>
        <v>7869.43486459378</v>
      </c>
      <c r="W189" s="86">
        <f t="shared" si="18"/>
        <v>720997.622294082</v>
      </c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</row>
    <row r="190" s="2" customFormat="true" ht="15.75" spans="1:55">
      <c r="A190" s="26">
        <v>185</v>
      </c>
      <c r="B190" s="17" t="s">
        <v>28</v>
      </c>
      <c r="C190" s="25" t="s">
        <v>241</v>
      </c>
      <c r="D190" s="27">
        <v>18</v>
      </c>
      <c r="E190" s="18" t="s">
        <v>21</v>
      </c>
      <c r="F190" s="27">
        <v>3</v>
      </c>
      <c r="G190" s="62">
        <v>91.62</v>
      </c>
      <c r="H190" s="62">
        <v>15.48</v>
      </c>
      <c r="I190" s="62">
        <v>76.14</v>
      </c>
      <c r="J190" s="53">
        <f t="shared" si="16"/>
        <v>7609.88906720161</v>
      </c>
      <c r="K190" s="41">
        <f t="shared" si="8"/>
        <v>9157.05327471777</v>
      </c>
      <c r="L190" s="46">
        <f t="shared" si="19"/>
        <v>697218.036337011</v>
      </c>
      <c r="M190" s="18"/>
      <c r="N190" s="18" t="s">
        <v>22</v>
      </c>
      <c r="O190" s="18"/>
      <c r="P190" s="77">
        <v>91.62</v>
      </c>
      <c r="Q190" s="83">
        <v>7534.54363089268</v>
      </c>
      <c r="R190" s="81">
        <v>1.01</v>
      </c>
      <c r="S190" s="60">
        <f t="shared" si="20"/>
        <v>7609.88906720161</v>
      </c>
      <c r="T190" s="60">
        <f t="shared" si="21"/>
        <v>697218.036337011</v>
      </c>
      <c r="U190" s="85">
        <v>1.024</v>
      </c>
      <c r="V190" s="86">
        <f t="shared" si="17"/>
        <v>7715.3726780341</v>
      </c>
      <c r="W190" s="86">
        <f t="shared" si="18"/>
        <v>706882.444761485</v>
      </c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</row>
    <row r="191" s="2" customFormat="true" ht="15.75" spans="1:55">
      <c r="A191" s="26">
        <v>186</v>
      </c>
      <c r="B191" s="17" t="s">
        <v>28</v>
      </c>
      <c r="C191" s="25" t="s">
        <v>242</v>
      </c>
      <c r="D191" s="27">
        <v>19</v>
      </c>
      <c r="E191" s="18" t="s">
        <v>21</v>
      </c>
      <c r="F191" s="27">
        <v>3</v>
      </c>
      <c r="G191" s="62">
        <v>91.62</v>
      </c>
      <c r="H191" s="62">
        <v>15.48</v>
      </c>
      <c r="I191" s="62">
        <v>76.14</v>
      </c>
      <c r="J191" s="53">
        <f t="shared" si="16"/>
        <v>7761.84493480441</v>
      </c>
      <c r="K191" s="41">
        <f t="shared" si="8"/>
        <v>9339.90324306252</v>
      </c>
      <c r="L191" s="46">
        <f t="shared" si="19"/>
        <v>711140.23292678</v>
      </c>
      <c r="M191" s="18"/>
      <c r="N191" s="18" t="s">
        <v>22</v>
      </c>
      <c r="O191" s="18"/>
      <c r="P191" s="77">
        <v>91.62</v>
      </c>
      <c r="Q191" s="83">
        <v>7684.99498495486</v>
      </c>
      <c r="R191" s="81">
        <v>1.01</v>
      </c>
      <c r="S191" s="60">
        <f t="shared" si="20"/>
        <v>7761.84493480441</v>
      </c>
      <c r="T191" s="60">
        <f t="shared" si="21"/>
        <v>711140.23292678</v>
      </c>
      <c r="U191" s="85">
        <v>1.024</v>
      </c>
      <c r="V191" s="86">
        <f t="shared" si="17"/>
        <v>7869.43486459378</v>
      </c>
      <c r="W191" s="86">
        <f t="shared" si="18"/>
        <v>720997.622294082</v>
      </c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</row>
    <row r="192" s="2" customFormat="true" ht="15.75" spans="1:55">
      <c r="A192" s="16">
        <v>187</v>
      </c>
      <c r="B192" s="17" t="s">
        <v>28</v>
      </c>
      <c r="C192" s="25" t="s">
        <v>243</v>
      </c>
      <c r="D192" s="27">
        <v>20</v>
      </c>
      <c r="E192" s="18" t="s">
        <v>21</v>
      </c>
      <c r="F192" s="27">
        <v>3</v>
      </c>
      <c r="G192" s="62">
        <v>91.62</v>
      </c>
      <c r="H192" s="62">
        <v>15.48</v>
      </c>
      <c r="I192" s="62">
        <v>76.14</v>
      </c>
      <c r="J192" s="53">
        <f t="shared" si="16"/>
        <v>7761.84493480441</v>
      </c>
      <c r="K192" s="41">
        <f t="shared" si="8"/>
        <v>9339.90324306252</v>
      </c>
      <c r="L192" s="46">
        <f t="shared" si="19"/>
        <v>711140.23292678</v>
      </c>
      <c r="M192" s="18"/>
      <c r="N192" s="18" t="s">
        <v>22</v>
      </c>
      <c r="O192" s="18"/>
      <c r="P192" s="77">
        <v>91.62</v>
      </c>
      <c r="Q192" s="83">
        <v>7684.99498495486</v>
      </c>
      <c r="R192" s="81">
        <v>1.01</v>
      </c>
      <c r="S192" s="60">
        <f t="shared" si="20"/>
        <v>7761.84493480441</v>
      </c>
      <c r="T192" s="60">
        <f t="shared" si="21"/>
        <v>711140.23292678</v>
      </c>
      <c r="U192" s="85">
        <v>1.024</v>
      </c>
      <c r="V192" s="86">
        <f t="shared" si="17"/>
        <v>7869.43486459378</v>
      </c>
      <c r="W192" s="86">
        <f t="shared" si="18"/>
        <v>720997.622294082</v>
      </c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</row>
    <row r="193" s="2" customFormat="true" ht="15.75" spans="1:55">
      <c r="A193" s="16">
        <v>188</v>
      </c>
      <c r="B193" s="17" t="s">
        <v>28</v>
      </c>
      <c r="C193" s="25" t="s">
        <v>244</v>
      </c>
      <c r="D193" s="27">
        <v>21</v>
      </c>
      <c r="E193" s="18" t="s">
        <v>21</v>
      </c>
      <c r="F193" s="27">
        <v>3</v>
      </c>
      <c r="G193" s="62">
        <v>91.62</v>
      </c>
      <c r="H193" s="62">
        <v>15.48</v>
      </c>
      <c r="I193" s="62">
        <v>76.14</v>
      </c>
      <c r="J193" s="53">
        <f t="shared" si="16"/>
        <v>7701.06258776329</v>
      </c>
      <c r="K193" s="41">
        <f t="shared" si="8"/>
        <v>9266.76325572462</v>
      </c>
      <c r="L193" s="46">
        <f t="shared" si="19"/>
        <v>705571.354290873</v>
      </c>
      <c r="M193" s="18"/>
      <c r="N193" s="18" t="s">
        <v>22</v>
      </c>
      <c r="O193" s="18"/>
      <c r="P193" s="77">
        <v>91.62</v>
      </c>
      <c r="Q193" s="83">
        <v>7624.81444332999</v>
      </c>
      <c r="R193" s="81">
        <v>1.01</v>
      </c>
      <c r="S193" s="60">
        <f t="shared" si="20"/>
        <v>7701.06258776329</v>
      </c>
      <c r="T193" s="60">
        <f t="shared" si="21"/>
        <v>705571.354290873</v>
      </c>
      <c r="U193" s="85">
        <v>1.024</v>
      </c>
      <c r="V193" s="86">
        <f t="shared" si="17"/>
        <v>7807.80998996991</v>
      </c>
      <c r="W193" s="86">
        <f t="shared" si="18"/>
        <v>715351.551281043</v>
      </c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</row>
    <row r="194" s="2" customFormat="true" ht="15.75" spans="1:55">
      <c r="A194" s="16">
        <v>189</v>
      </c>
      <c r="B194" s="17" t="s">
        <v>28</v>
      </c>
      <c r="C194" s="25" t="s">
        <v>245</v>
      </c>
      <c r="D194" s="27">
        <v>22</v>
      </c>
      <c r="E194" s="18" t="s">
        <v>21</v>
      </c>
      <c r="F194" s="27">
        <v>3</v>
      </c>
      <c r="G194" s="62">
        <v>91.62</v>
      </c>
      <c r="H194" s="62">
        <v>15.48</v>
      </c>
      <c r="I194" s="62">
        <v>76.14</v>
      </c>
      <c r="J194" s="53">
        <f t="shared" si="16"/>
        <v>7701.06258776329</v>
      </c>
      <c r="K194" s="41">
        <f t="shared" si="8"/>
        <v>9266.76325572462</v>
      </c>
      <c r="L194" s="46">
        <f t="shared" si="19"/>
        <v>705571.354290873</v>
      </c>
      <c r="M194" s="18"/>
      <c r="N194" s="18" t="s">
        <v>22</v>
      </c>
      <c r="O194" s="18"/>
      <c r="P194" s="77">
        <v>91.62</v>
      </c>
      <c r="Q194" s="83">
        <v>7624.81444332999</v>
      </c>
      <c r="R194" s="81">
        <v>1.01</v>
      </c>
      <c r="S194" s="60">
        <f t="shared" si="20"/>
        <v>7701.06258776329</v>
      </c>
      <c r="T194" s="60">
        <f t="shared" si="21"/>
        <v>705571.354290873</v>
      </c>
      <c r="U194" s="85">
        <v>1.024</v>
      </c>
      <c r="V194" s="86">
        <f t="shared" si="17"/>
        <v>7807.80998996991</v>
      </c>
      <c r="W194" s="86">
        <f t="shared" si="18"/>
        <v>715351.551281043</v>
      </c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</row>
    <row r="195" s="2" customFormat="true" ht="15.75" spans="1:55">
      <c r="A195" s="16">
        <v>190</v>
      </c>
      <c r="B195" s="17" t="s">
        <v>28</v>
      </c>
      <c r="C195" s="25" t="s">
        <v>246</v>
      </c>
      <c r="D195" s="27">
        <v>23</v>
      </c>
      <c r="E195" s="18" t="s">
        <v>21</v>
      </c>
      <c r="F195" s="27">
        <v>3</v>
      </c>
      <c r="G195" s="62">
        <v>91.62</v>
      </c>
      <c r="H195" s="62">
        <v>15.48</v>
      </c>
      <c r="I195" s="62">
        <v>76.14</v>
      </c>
      <c r="J195" s="53">
        <f t="shared" si="16"/>
        <v>7701.06258776329</v>
      </c>
      <c r="K195" s="41">
        <f t="shared" si="8"/>
        <v>9266.76325572462</v>
      </c>
      <c r="L195" s="46">
        <f t="shared" si="19"/>
        <v>705571.354290873</v>
      </c>
      <c r="M195" s="18"/>
      <c r="N195" s="18" t="s">
        <v>22</v>
      </c>
      <c r="O195" s="18" t="s">
        <v>461</v>
      </c>
      <c r="P195" s="77">
        <v>91.62</v>
      </c>
      <c r="Q195" s="83">
        <v>7624.81444332999</v>
      </c>
      <c r="R195" s="81">
        <v>1.01</v>
      </c>
      <c r="S195" s="60">
        <f t="shared" si="20"/>
        <v>7701.06258776329</v>
      </c>
      <c r="T195" s="60">
        <f t="shared" si="21"/>
        <v>705571.354290873</v>
      </c>
      <c r="U195" s="85">
        <v>1.024</v>
      </c>
      <c r="V195" s="86">
        <f t="shared" si="17"/>
        <v>7807.80998996991</v>
      </c>
      <c r="W195" s="86">
        <f t="shared" si="18"/>
        <v>715351.551281043</v>
      </c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</row>
    <row r="196" s="2" customFormat="true" ht="15.75" spans="1:55">
      <c r="A196" s="16">
        <v>191</v>
      </c>
      <c r="B196" s="17" t="s">
        <v>28</v>
      </c>
      <c r="C196" s="25" t="s">
        <v>247</v>
      </c>
      <c r="D196" s="27">
        <v>24</v>
      </c>
      <c r="E196" s="18" t="s">
        <v>21</v>
      </c>
      <c r="F196" s="27">
        <v>3</v>
      </c>
      <c r="G196" s="62">
        <v>91.62</v>
      </c>
      <c r="H196" s="62">
        <v>15.48</v>
      </c>
      <c r="I196" s="62">
        <v>76.14</v>
      </c>
      <c r="J196" s="53">
        <f t="shared" si="16"/>
        <v>7305.97733199599</v>
      </c>
      <c r="K196" s="41">
        <f t="shared" si="8"/>
        <v>8791.35333802828</v>
      </c>
      <c r="L196" s="46">
        <f t="shared" si="19"/>
        <v>669373.643157473</v>
      </c>
      <c r="M196" s="18"/>
      <c r="N196" s="18" t="s">
        <v>22</v>
      </c>
      <c r="O196" s="18"/>
      <c r="P196" s="77">
        <v>91.62</v>
      </c>
      <c r="Q196" s="83">
        <v>7233.64092276831</v>
      </c>
      <c r="R196" s="81">
        <v>1.01</v>
      </c>
      <c r="S196" s="60">
        <f t="shared" si="20"/>
        <v>7305.97733199599</v>
      </c>
      <c r="T196" s="60">
        <f t="shared" si="21"/>
        <v>669373.643157473</v>
      </c>
      <c r="U196" s="85">
        <v>1.024</v>
      </c>
      <c r="V196" s="86">
        <f t="shared" si="17"/>
        <v>7407.24830491475</v>
      </c>
      <c r="W196" s="86">
        <f t="shared" si="18"/>
        <v>678652.089696289</v>
      </c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</row>
    <row r="197" s="1" customFormat="true" ht="15.75" spans="1:23">
      <c r="A197" s="21">
        <v>192</v>
      </c>
      <c r="B197" s="22" t="s">
        <v>28</v>
      </c>
      <c r="C197" s="23" t="s">
        <v>248</v>
      </c>
      <c r="D197" s="24">
        <v>2</v>
      </c>
      <c r="E197" s="22" t="s">
        <v>26</v>
      </c>
      <c r="F197" s="24">
        <v>3</v>
      </c>
      <c r="G197" s="23">
        <v>122.36</v>
      </c>
      <c r="H197" s="23">
        <v>20.68</v>
      </c>
      <c r="I197" s="23">
        <v>101.68</v>
      </c>
      <c r="J197" s="53">
        <f t="shared" si="16"/>
        <v>6865.36609829489</v>
      </c>
      <c r="K197" s="45">
        <f t="shared" si="8"/>
        <v>8261.6659695846</v>
      </c>
      <c r="L197" s="46">
        <f t="shared" si="19"/>
        <v>840046.195787362</v>
      </c>
      <c r="M197" s="22"/>
      <c r="N197" s="22" t="s">
        <v>22</v>
      </c>
      <c r="O197" s="17"/>
      <c r="P197" s="78">
        <v>122.36</v>
      </c>
      <c r="Q197" s="87">
        <v>6797.39217652959</v>
      </c>
      <c r="R197" s="81">
        <v>1.01</v>
      </c>
      <c r="S197" s="60">
        <f t="shared" si="20"/>
        <v>6865.36609829489</v>
      </c>
      <c r="T197" s="60">
        <f t="shared" si="21"/>
        <v>840046.195787362</v>
      </c>
      <c r="U197" s="85">
        <v>1.024</v>
      </c>
      <c r="V197" s="86">
        <f t="shared" si="17"/>
        <v>6960.5295887663</v>
      </c>
      <c r="W197" s="86">
        <f t="shared" si="18"/>
        <v>851690.400481445</v>
      </c>
    </row>
    <row r="198" s="2" customFormat="true" ht="15.75" spans="1:55">
      <c r="A198" s="26">
        <v>193</v>
      </c>
      <c r="B198" s="17" t="s">
        <v>28</v>
      </c>
      <c r="C198" s="25" t="s">
        <v>249</v>
      </c>
      <c r="D198" s="27">
        <v>3</v>
      </c>
      <c r="E198" s="18" t="s">
        <v>26</v>
      </c>
      <c r="F198" s="27">
        <v>3</v>
      </c>
      <c r="G198" s="62">
        <v>122.36</v>
      </c>
      <c r="H198" s="62">
        <v>20.68</v>
      </c>
      <c r="I198" s="62">
        <v>101.68</v>
      </c>
      <c r="J198" s="53">
        <f t="shared" si="16"/>
        <v>6916.01805416249</v>
      </c>
      <c r="K198" s="41">
        <f t="shared" ref="K198:K261" si="22">SUM(L198/I198)</f>
        <v>8322.6196804418</v>
      </c>
      <c r="L198" s="46">
        <f t="shared" si="19"/>
        <v>846243.969107322</v>
      </c>
      <c r="M198" s="18"/>
      <c r="N198" s="18" t="s">
        <v>22</v>
      </c>
      <c r="O198" s="18"/>
      <c r="P198" s="77">
        <v>122.36</v>
      </c>
      <c r="Q198" s="87">
        <v>6847.54262788365</v>
      </c>
      <c r="R198" s="81">
        <v>1.01</v>
      </c>
      <c r="S198" s="60">
        <f t="shared" si="20"/>
        <v>6916.01805416249</v>
      </c>
      <c r="T198" s="60">
        <f t="shared" si="21"/>
        <v>846243.969107322</v>
      </c>
      <c r="U198" s="85">
        <v>1.024</v>
      </c>
      <c r="V198" s="86">
        <f t="shared" si="17"/>
        <v>7011.88365095286</v>
      </c>
      <c r="W198" s="86">
        <f t="shared" si="18"/>
        <v>857974.083530592</v>
      </c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</row>
    <row r="199" s="2" customFormat="true" ht="15.75" spans="1:55">
      <c r="A199" s="16">
        <v>194</v>
      </c>
      <c r="B199" s="17" t="s">
        <v>28</v>
      </c>
      <c r="C199" s="25" t="s">
        <v>250</v>
      </c>
      <c r="D199" s="27">
        <v>4</v>
      </c>
      <c r="E199" s="18" t="s">
        <v>26</v>
      </c>
      <c r="F199" s="27">
        <v>3</v>
      </c>
      <c r="G199" s="62">
        <v>122.36</v>
      </c>
      <c r="H199" s="62">
        <v>20.68</v>
      </c>
      <c r="I199" s="62">
        <v>101.68</v>
      </c>
      <c r="J199" s="53">
        <f t="shared" si="16"/>
        <v>6916.01805416249</v>
      </c>
      <c r="K199" s="41">
        <f t="shared" si="22"/>
        <v>8322.6196804418</v>
      </c>
      <c r="L199" s="46">
        <f t="shared" si="19"/>
        <v>846243.969107322</v>
      </c>
      <c r="M199" s="18"/>
      <c r="N199" s="18" t="s">
        <v>22</v>
      </c>
      <c r="O199" s="18"/>
      <c r="P199" s="77">
        <v>122.36</v>
      </c>
      <c r="Q199" s="87">
        <v>6847.54262788365</v>
      </c>
      <c r="R199" s="81">
        <v>1.01</v>
      </c>
      <c r="S199" s="60">
        <f t="shared" si="20"/>
        <v>6916.01805416249</v>
      </c>
      <c r="T199" s="60">
        <f t="shared" si="21"/>
        <v>846243.969107322</v>
      </c>
      <c r="U199" s="85">
        <v>1.024</v>
      </c>
      <c r="V199" s="86">
        <f t="shared" si="17"/>
        <v>7011.88365095286</v>
      </c>
      <c r="W199" s="86">
        <f t="shared" si="18"/>
        <v>857974.083530592</v>
      </c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</row>
    <row r="200" s="2" customFormat="true" ht="15.75" spans="1:55">
      <c r="A200" s="16">
        <v>195</v>
      </c>
      <c r="B200" s="17" t="s">
        <v>28</v>
      </c>
      <c r="C200" s="25" t="s">
        <v>35</v>
      </c>
      <c r="D200" s="27">
        <v>5</v>
      </c>
      <c r="E200" s="18" t="s">
        <v>26</v>
      </c>
      <c r="F200" s="27">
        <v>3</v>
      </c>
      <c r="G200" s="62">
        <v>122.36</v>
      </c>
      <c r="H200" s="62">
        <v>20.68</v>
      </c>
      <c r="I200" s="62">
        <v>101.68</v>
      </c>
      <c r="J200" s="53">
        <f t="shared" si="16"/>
        <v>7169.2778335005</v>
      </c>
      <c r="K200" s="41">
        <f t="shared" si="22"/>
        <v>8627.38823472778</v>
      </c>
      <c r="L200" s="46">
        <f t="shared" si="19"/>
        <v>877232.835707121</v>
      </c>
      <c r="M200" s="18"/>
      <c r="N200" s="18" t="s">
        <v>22</v>
      </c>
      <c r="O200" s="18"/>
      <c r="P200" s="77">
        <v>122.36</v>
      </c>
      <c r="Q200" s="87">
        <v>7098.29488465396</v>
      </c>
      <c r="R200" s="81">
        <v>1.01</v>
      </c>
      <c r="S200" s="60">
        <f t="shared" si="20"/>
        <v>7169.2778335005</v>
      </c>
      <c r="T200" s="60">
        <f t="shared" si="21"/>
        <v>877232.835707121</v>
      </c>
      <c r="U200" s="85">
        <v>1.024</v>
      </c>
      <c r="V200" s="86">
        <f t="shared" si="17"/>
        <v>7268.65396188566</v>
      </c>
      <c r="W200" s="86">
        <f t="shared" si="18"/>
        <v>889392.498776329</v>
      </c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</row>
    <row r="201" s="2" customFormat="true" ht="15.75" spans="1:55">
      <c r="A201" s="16">
        <v>196</v>
      </c>
      <c r="B201" s="17" t="s">
        <v>28</v>
      </c>
      <c r="C201" s="25" t="s">
        <v>251</v>
      </c>
      <c r="D201" s="27">
        <v>6</v>
      </c>
      <c r="E201" s="18" t="s">
        <v>26</v>
      </c>
      <c r="F201" s="27">
        <v>3</v>
      </c>
      <c r="G201" s="62">
        <v>122.36</v>
      </c>
      <c r="H201" s="62">
        <v>20.68</v>
      </c>
      <c r="I201" s="62">
        <v>101.68</v>
      </c>
      <c r="J201" s="53">
        <f t="shared" si="16"/>
        <v>7169.2778335005</v>
      </c>
      <c r="K201" s="41">
        <f t="shared" si="22"/>
        <v>8627.38823472778</v>
      </c>
      <c r="L201" s="46">
        <f t="shared" si="19"/>
        <v>877232.835707121</v>
      </c>
      <c r="M201" s="18"/>
      <c r="N201" s="18" t="s">
        <v>22</v>
      </c>
      <c r="O201" s="18"/>
      <c r="P201" s="77">
        <v>122.36</v>
      </c>
      <c r="Q201" s="87">
        <v>7098.29488465396</v>
      </c>
      <c r="R201" s="81">
        <v>1.01</v>
      </c>
      <c r="S201" s="60">
        <f t="shared" si="20"/>
        <v>7169.2778335005</v>
      </c>
      <c r="T201" s="60">
        <f t="shared" si="21"/>
        <v>877232.835707121</v>
      </c>
      <c r="U201" s="85">
        <v>1.024</v>
      </c>
      <c r="V201" s="86">
        <f t="shared" si="17"/>
        <v>7268.65396188566</v>
      </c>
      <c r="W201" s="86">
        <f t="shared" si="18"/>
        <v>889392.498776329</v>
      </c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</row>
    <row r="202" s="2" customFormat="true" ht="15.75" spans="1:55">
      <c r="A202" s="16">
        <v>197</v>
      </c>
      <c r="B202" s="17" t="s">
        <v>28</v>
      </c>
      <c r="C202" s="25" t="s">
        <v>252</v>
      </c>
      <c r="D202" s="27">
        <v>7</v>
      </c>
      <c r="E202" s="18" t="s">
        <v>26</v>
      </c>
      <c r="F202" s="27">
        <v>3</v>
      </c>
      <c r="G202" s="62">
        <v>122.36</v>
      </c>
      <c r="H202" s="62">
        <v>20.68</v>
      </c>
      <c r="I202" s="62">
        <v>101.68</v>
      </c>
      <c r="J202" s="53">
        <f t="shared" si="16"/>
        <v>7199.66900702106</v>
      </c>
      <c r="K202" s="41">
        <f t="shared" si="22"/>
        <v>8663.96046124211</v>
      </c>
      <c r="L202" s="46">
        <f t="shared" si="19"/>
        <v>880951.499699097</v>
      </c>
      <c r="M202" s="18"/>
      <c r="N202" s="18" t="s">
        <v>22</v>
      </c>
      <c r="O202" s="18"/>
      <c r="P202" s="77">
        <v>122.36</v>
      </c>
      <c r="Q202" s="87">
        <v>7128.3851554664</v>
      </c>
      <c r="R202" s="81">
        <v>1.01</v>
      </c>
      <c r="S202" s="60">
        <f t="shared" si="20"/>
        <v>7199.66900702106</v>
      </c>
      <c r="T202" s="60">
        <f t="shared" si="21"/>
        <v>880951.499699097</v>
      </c>
      <c r="U202" s="85">
        <v>1.024</v>
      </c>
      <c r="V202" s="86">
        <f t="shared" si="17"/>
        <v>7299.46639919759</v>
      </c>
      <c r="W202" s="86">
        <f t="shared" si="18"/>
        <v>893162.708605818</v>
      </c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</row>
    <row r="203" s="2" customFormat="true" ht="15.75" spans="1:55">
      <c r="A203" s="16">
        <v>198</v>
      </c>
      <c r="B203" s="17" t="s">
        <v>28</v>
      </c>
      <c r="C203" s="25" t="s">
        <v>253</v>
      </c>
      <c r="D203" s="27">
        <v>8</v>
      </c>
      <c r="E203" s="18" t="s">
        <v>26</v>
      </c>
      <c r="F203" s="27">
        <v>3</v>
      </c>
      <c r="G203" s="62">
        <v>122.36</v>
      </c>
      <c r="H203" s="62">
        <v>20.68</v>
      </c>
      <c r="I203" s="62">
        <v>101.68</v>
      </c>
      <c r="J203" s="53">
        <f t="shared" si="16"/>
        <v>7199.66900702106</v>
      </c>
      <c r="K203" s="41">
        <f t="shared" si="22"/>
        <v>8663.96046124211</v>
      </c>
      <c r="L203" s="46">
        <f t="shared" si="19"/>
        <v>880951.499699097</v>
      </c>
      <c r="M203" s="18"/>
      <c r="N203" s="18" t="s">
        <v>22</v>
      </c>
      <c r="O203" s="18"/>
      <c r="P203" s="77">
        <v>122.36</v>
      </c>
      <c r="Q203" s="87">
        <v>7128.3851554664</v>
      </c>
      <c r="R203" s="81">
        <v>1.01</v>
      </c>
      <c r="S203" s="60">
        <f t="shared" si="20"/>
        <v>7199.66900702106</v>
      </c>
      <c r="T203" s="60">
        <f t="shared" si="21"/>
        <v>880951.499699097</v>
      </c>
      <c r="U203" s="85">
        <v>1.024</v>
      </c>
      <c r="V203" s="86">
        <f t="shared" si="17"/>
        <v>7299.46639919759</v>
      </c>
      <c r="W203" s="86">
        <f t="shared" si="18"/>
        <v>893162.708605818</v>
      </c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</row>
    <row r="204" s="2" customFormat="true" ht="15.75" spans="1:55">
      <c r="A204" s="16">
        <v>199</v>
      </c>
      <c r="B204" s="17" t="s">
        <v>28</v>
      </c>
      <c r="C204" s="25" t="s">
        <v>254</v>
      </c>
      <c r="D204" s="27">
        <v>9</v>
      </c>
      <c r="E204" s="18" t="s">
        <v>26</v>
      </c>
      <c r="F204" s="27">
        <v>3</v>
      </c>
      <c r="G204" s="62">
        <v>122.36</v>
      </c>
      <c r="H204" s="62">
        <v>20.68</v>
      </c>
      <c r="I204" s="62">
        <v>101.68</v>
      </c>
      <c r="J204" s="53">
        <f t="shared" si="16"/>
        <v>7290.84252758275</v>
      </c>
      <c r="K204" s="41">
        <f t="shared" si="22"/>
        <v>8773.67714078506</v>
      </c>
      <c r="L204" s="46">
        <f t="shared" si="19"/>
        <v>892107.491675025</v>
      </c>
      <c r="M204" s="18"/>
      <c r="N204" s="18" t="s">
        <v>22</v>
      </c>
      <c r="O204" s="18"/>
      <c r="P204" s="77">
        <v>122.36</v>
      </c>
      <c r="Q204" s="87">
        <v>7218.65596790371</v>
      </c>
      <c r="R204" s="81">
        <v>1.01</v>
      </c>
      <c r="S204" s="60">
        <f t="shared" si="20"/>
        <v>7290.84252758275</v>
      </c>
      <c r="T204" s="60">
        <f t="shared" si="21"/>
        <v>892107.491675025</v>
      </c>
      <c r="U204" s="85">
        <v>1.024</v>
      </c>
      <c r="V204" s="86">
        <f t="shared" si="17"/>
        <v>7391.9037111334</v>
      </c>
      <c r="W204" s="86">
        <f t="shared" si="18"/>
        <v>904473.338094283</v>
      </c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</row>
    <row r="205" s="2" customFormat="true" ht="15.75" spans="1:55">
      <c r="A205" s="16">
        <v>200</v>
      </c>
      <c r="B205" s="17" t="s">
        <v>28</v>
      </c>
      <c r="C205" s="25" t="s">
        <v>36</v>
      </c>
      <c r="D205" s="27">
        <v>10</v>
      </c>
      <c r="E205" s="18" t="s">
        <v>26</v>
      </c>
      <c r="F205" s="27">
        <v>3</v>
      </c>
      <c r="G205" s="62">
        <v>122.36</v>
      </c>
      <c r="H205" s="62">
        <v>20.68</v>
      </c>
      <c r="I205" s="62">
        <v>101.68</v>
      </c>
      <c r="J205" s="53">
        <f t="shared" si="16"/>
        <v>7290.84252758275</v>
      </c>
      <c r="K205" s="41">
        <f t="shared" si="22"/>
        <v>8773.67714078506</v>
      </c>
      <c r="L205" s="46">
        <f t="shared" si="19"/>
        <v>892107.491675025</v>
      </c>
      <c r="M205" s="18"/>
      <c r="N205" s="18" t="s">
        <v>22</v>
      </c>
      <c r="O205" s="18"/>
      <c r="P205" s="77">
        <v>122.36</v>
      </c>
      <c r="Q205" s="87">
        <v>7218.65596790371</v>
      </c>
      <c r="R205" s="81">
        <v>1.01</v>
      </c>
      <c r="S205" s="60">
        <f t="shared" si="20"/>
        <v>7290.84252758275</v>
      </c>
      <c r="T205" s="60">
        <f t="shared" si="21"/>
        <v>892107.491675025</v>
      </c>
      <c r="U205" s="85">
        <v>1.024</v>
      </c>
      <c r="V205" s="86">
        <f t="shared" si="17"/>
        <v>7391.9037111334</v>
      </c>
      <c r="W205" s="86">
        <f t="shared" si="18"/>
        <v>904473.338094283</v>
      </c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</row>
    <row r="206" s="2" customFormat="true" ht="15.75" spans="1:55">
      <c r="A206" s="16">
        <v>201</v>
      </c>
      <c r="B206" s="17" t="s">
        <v>28</v>
      </c>
      <c r="C206" s="25" t="s">
        <v>255</v>
      </c>
      <c r="D206" s="27">
        <v>11</v>
      </c>
      <c r="E206" s="18" t="s">
        <v>26</v>
      </c>
      <c r="F206" s="27">
        <v>3</v>
      </c>
      <c r="G206" s="62">
        <v>122.36</v>
      </c>
      <c r="H206" s="62">
        <v>20.68</v>
      </c>
      <c r="I206" s="62">
        <v>101.68</v>
      </c>
      <c r="J206" s="53">
        <f t="shared" ref="J206:J237" si="23">SUM(Q206*R206)</f>
        <v>7290.84252758275</v>
      </c>
      <c r="K206" s="41">
        <f t="shared" si="22"/>
        <v>8773.67714078506</v>
      </c>
      <c r="L206" s="46">
        <f t="shared" si="19"/>
        <v>892107.491675025</v>
      </c>
      <c r="M206" s="18"/>
      <c r="N206" s="18" t="s">
        <v>22</v>
      </c>
      <c r="O206" s="18"/>
      <c r="P206" s="77">
        <v>122.36</v>
      </c>
      <c r="Q206" s="87">
        <v>7218.65596790371</v>
      </c>
      <c r="R206" s="81">
        <v>1.01</v>
      </c>
      <c r="S206" s="60">
        <f t="shared" si="20"/>
        <v>7290.84252758275</v>
      </c>
      <c r="T206" s="60">
        <f t="shared" si="21"/>
        <v>892107.491675025</v>
      </c>
      <c r="U206" s="85">
        <v>1.024</v>
      </c>
      <c r="V206" s="86">
        <f t="shared" ref="V206:V237" si="24">SUM(Q206*U206)</f>
        <v>7391.9037111334</v>
      </c>
      <c r="W206" s="86">
        <f t="shared" ref="W206:W237" si="25">SUM(P206*V206)</f>
        <v>904473.338094283</v>
      </c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</row>
    <row r="207" s="2" customFormat="true" ht="15.75" spans="1:55">
      <c r="A207" s="16">
        <v>202</v>
      </c>
      <c r="B207" s="17" t="s">
        <v>28</v>
      </c>
      <c r="C207" s="25" t="s">
        <v>256</v>
      </c>
      <c r="D207" s="27">
        <v>12</v>
      </c>
      <c r="E207" s="18" t="s">
        <v>26</v>
      </c>
      <c r="F207" s="27">
        <v>3</v>
      </c>
      <c r="G207" s="62">
        <v>122.36</v>
      </c>
      <c r="H207" s="62">
        <v>20.68</v>
      </c>
      <c r="I207" s="62">
        <v>101.68</v>
      </c>
      <c r="J207" s="53">
        <f t="shared" si="23"/>
        <v>7290.84252758275</v>
      </c>
      <c r="K207" s="41">
        <f t="shared" si="22"/>
        <v>8773.67714078506</v>
      </c>
      <c r="L207" s="46">
        <f t="shared" si="19"/>
        <v>892107.491675025</v>
      </c>
      <c r="M207" s="18"/>
      <c r="N207" s="18" t="s">
        <v>22</v>
      </c>
      <c r="O207" s="18"/>
      <c r="P207" s="77">
        <v>122.36</v>
      </c>
      <c r="Q207" s="87">
        <v>7218.65596790371</v>
      </c>
      <c r="R207" s="81">
        <v>1.01</v>
      </c>
      <c r="S207" s="60">
        <f t="shared" si="20"/>
        <v>7290.84252758275</v>
      </c>
      <c r="T207" s="60">
        <f t="shared" si="21"/>
        <v>892107.491675025</v>
      </c>
      <c r="U207" s="85">
        <v>1.024</v>
      </c>
      <c r="V207" s="86">
        <f t="shared" si="24"/>
        <v>7391.9037111334</v>
      </c>
      <c r="W207" s="86">
        <f t="shared" si="25"/>
        <v>904473.338094283</v>
      </c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</row>
    <row r="208" s="2" customFormat="true" ht="15.75" spans="1:55">
      <c r="A208" s="16">
        <v>203</v>
      </c>
      <c r="B208" s="17" t="s">
        <v>28</v>
      </c>
      <c r="C208" s="25" t="s">
        <v>257</v>
      </c>
      <c r="D208" s="27">
        <v>13</v>
      </c>
      <c r="E208" s="18" t="s">
        <v>26</v>
      </c>
      <c r="F208" s="27">
        <v>3</v>
      </c>
      <c r="G208" s="62">
        <v>122.36</v>
      </c>
      <c r="H208" s="62">
        <v>20.68</v>
      </c>
      <c r="I208" s="62">
        <v>101.68</v>
      </c>
      <c r="J208" s="53">
        <f t="shared" si="23"/>
        <v>7290.84252758275</v>
      </c>
      <c r="K208" s="41">
        <f t="shared" si="22"/>
        <v>8773.67714078506</v>
      </c>
      <c r="L208" s="46">
        <f t="shared" si="19"/>
        <v>892107.491675025</v>
      </c>
      <c r="M208" s="18"/>
      <c r="N208" s="18" t="s">
        <v>22</v>
      </c>
      <c r="O208" s="18"/>
      <c r="P208" s="77">
        <v>122.36</v>
      </c>
      <c r="Q208" s="87">
        <v>7218.65596790371</v>
      </c>
      <c r="R208" s="81">
        <v>1.01</v>
      </c>
      <c r="S208" s="60">
        <f t="shared" si="20"/>
        <v>7290.84252758275</v>
      </c>
      <c r="T208" s="60">
        <f t="shared" si="21"/>
        <v>892107.491675025</v>
      </c>
      <c r="U208" s="85">
        <v>1.024</v>
      </c>
      <c r="V208" s="86">
        <f t="shared" si="24"/>
        <v>7391.9037111334</v>
      </c>
      <c r="W208" s="86">
        <f t="shared" si="25"/>
        <v>904473.338094283</v>
      </c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</row>
    <row r="209" s="2" customFormat="true" ht="15.75" spans="1:55">
      <c r="A209" s="16">
        <v>204</v>
      </c>
      <c r="B209" s="17" t="s">
        <v>28</v>
      </c>
      <c r="C209" s="25" t="s">
        <v>258</v>
      </c>
      <c r="D209" s="27">
        <v>14</v>
      </c>
      <c r="E209" s="18" t="s">
        <v>26</v>
      </c>
      <c r="F209" s="27">
        <v>3</v>
      </c>
      <c r="G209" s="62">
        <v>122.36</v>
      </c>
      <c r="H209" s="62">
        <v>20.68</v>
      </c>
      <c r="I209" s="62">
        <v>101.68</v>
      </c>
      <c r="J209" s="53">
        <f t="shared" si="23"/>
        <v>7159.14744232698</v>
      </c>
      <c r="K209" s="41">
        <f t="shared" si="22"/>
        <v>8615.19749255635</v>
      </c>
      <c r="L209" s="46">
        <f t="shared" si="19"/>
        <v>875993.281043129</v>
      </c>
      <c r="M209" s="18"/>
      <c r="N209" s="18" t="s">
        <v>22</v>
      </c>
      <c r="O209" s="18"/>
      <c r="P209" s="77">
        <v>122.36</v>
      </c>
      <c r="Q209" s="87">
        <v>7088.26479438315</v>
      </c>
      <c r="R209" s="81">
        <v>1.01</v>
      </c>
      <c r="S209" s="60">
        <f t="shared" si="20"/>
        <v>7159.14744232698</v>
      </c>
      <c r="T209" s="60">
        <f t="shared" si="21"/>
        <v>875993.281043129</v>
      </c>
      <c r="U209" s="85">
        <v>1.024</v>
      </c>
      <c r="V209" s="86">
        <f t="shared" si="24"/>
        <v>7258.38314944835</v>
      </c>
      <c r="W209" s="86">
        <f t="shared" si="25"/>
        <v>888135.7621665</v>
      </c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</row>
    <row r="210" s="2" customFormat="true" ht="15.75" spans="1:55">
      <c r="A210" s="26">
        <v>205</v>
      </c>
      <c r="B210" s="17" t="s">
        <v>28</v>
      </c>
      <c r="C210" s="25" t="s">
        <v>259</v>
      </c>
      <c r="D210" s="27">
        <v>15</v>
      </c>
      <c r="E210" s="18" t="s">
        <v>26</v>
      </c>
      <c r="F210" s="27">
        <v>3</v>
      </c>
      <c r="G210" s="62">
        <v>122.36</v>
      </c>
      <c r="H210" s="62">
        <v>20.68</v>
      </c>
      <c r="I210" s="62">
        <v>101.68</v>
      </c>
      <c r="J210" s="53">
        <f t="shared" si="23"/>
        <v>7321.23370110331</v>
      </c>
      <c r="K210" s="41">
        <f t="shared" si="22"/>
        <v>8810.24936729938</v>
      </c>
      <c r="L210" s="46">
        <f t="shared" si="19"/>
        <v>895826.155667001</v>
      </c>
      <c r="M210" s="18"/>
      <c r="N210" s="18" t="s">
        <v>22</v>
      </c>
      <c r="O210" s="18"/>
      <c r="P210" s="77">
        <v>122.36</v>
      </c>
      <c r="Q210" s="87">
        <v>7248.74623871615</v>
      </c>
      <c r="R210" s="81">
        <v>1.01</v>
      </c>
      <c r="S210" s="60">
        <f t="shared" si="20"/>
        <v>7321.23370110331</v>
      </c>
      <c r="T210" s="60">
        <f t="shared" si="21"/>
        <v>895826.155667001</v>
      </c>
      <c r="U210" s="85">
        <v>1.024</v>
      </c>
      <c r="V210" s="86">
        <f t="shared" si="24"/>
        <v>7422.71614844534</v>
      </c>
      <c r="W210" s="86">
        <f t="shared" si="25"/>
        <v>908243.547923772</v>
      </c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</row>
    <row r="211" s="2" customFormat="true" ht="15.75" spans="1:55">
      <c r="A211" s="26">
        <v>206</v>
      </c>
      <c r="B211" s="17" t="s">
        <v>28</v>
      </c>
      <c r="C211" s="25" t="s">
        <v>260</v>
      </c>
      <c r="D211" s="27">
        <v>16</v>
      </c>
      <c r="E211" s="18" t="s">
        <v>26</v>
      </c>
      <c r="F211" s="27">
        <v>3</v>
      </c>
      <c r="G211" s="62">
        <v>122.36</v>
      </c>
      <c r="H211" s="62">
        <v>20.68</v>
      </c>
      <c r="I211" s="62">
        <v>101.68</v>
      </c>
      <c r="J211" s="53">
        <f t="shared" si="23"/>
        <v>7321.23370110331</v>
      </c>
      <c r="K211" s="41">
        <f t="shared" si="22"/>
        <v>8810.24936729938</v>
      </c>
      <c r="L211" s="46">
        <f t="shared" si="19"/>
        <v>895826.155667001</v>
      </c>
      <c r="M211" s="18"/>
      <c r="N211" s="18" t="s">
        <v>22</v>
      </c>
      <c r="O211" s="18"/>
      <c r="P211" s="77">
        <v>122.36</v>
      </c>
      <c r="Q211" s="87">
        <v>7248.74623871615</v>
      </c>
      <c r="R211" s="81">
        <v>1.01</v>
      </c>
      <c r="S211" s="60">
        <f t="shared" si="20"/>
        <v>7321.23370110331</v>
      </c>
      <c r="T211" s="60">
        <f t="shared" si="21"/>
        <v>895826.155667001</v>
      </c>
      <c r="U211" s="85">
        <v>1.024</v>
      </c>
      <c r="V211" s="86">
        <f t="shared" si="24"/>
        <v>7422.71614844534</v>
      </c>
      <c r="W211" s="86">
        <f t="shared" si="25"/>
        <v>908243.547923772</v>
      </c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</row>
    <row r="212" s="2" customFormat="true" ht="15.75" spans="1:55">
      <c r="A212" s="16">
        <v>207</v>
      </c>
      <c r="B212" s="17" t="s">
        <v>28</v>
      </c>
      <c r="C212" s="25" t="s">
        <v>261</v>
      </c>
      <c r="D212" s="27">
        <v>17</v>
      </c>
      <c r="E212" s="18" t="s">
        <v>26</v>
      </c>
      <c r="F212" s="27">
        <v>3</v>
      </c>
      <c r="G212" s="62">
        <v>122.36</v>
      </c>
      <c r="H212" s="62">
        <v>20.68</v>
      </c>
      <c r="I212" s="62">
        <v>101.68</v>
      </c>
      <c r="J212" s="53">
        <f t="shared" si="23"/>
        <v>7321.23370110331</v>
      </c>
      <c r="K212" s="41">
        <f t="shared" si="22"/>
        <v>8810.24936729938</v>
      </c>
      <c r="L212" s="46">
        <f t="shared" si="19"/>
        <v>895826.155667001</v>
      </c>
      <c r="M212" s="18"/>
      <c r="N212" s="18" t="s">
        <v>22</v>
      </c>
      <c r="O212" s="18"/>
      <c r="P212" s="77">
        <v>122.36</v>
      </c>
      <c r="Q212" s="87">
        <v>7248.74623871615</v>
      </c>
      <c r="R212" s="81">
        <v>1.01</v>
      </c>
      <c r="S212" s="60">
        <f t="shared" si="20"/>
        <v>7321.23370110331</v>
      </c>
      <c r="T212" s="60">
        <f t="shared" si="21"/>
        <v>895826.155667001</v>
      </c>
      <c r="U212" s="85">
        <v>1.024</v>
      </c>
      <c r="V212" s="86">
        <f t="shared" si="24"/>
        <v>7422.71614844534</v>
      </c>
      <c r="W212" s="86">
        <f t="shared" si="25"/>
        <v>908243.547923772</v>
      </c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</row>
    <row r="213" s="2" customFormat="true" ht="15.75" spans="1:55">
      <c r="A213" s="16">
        <v>208</v>
      </c>
      <c r="B213" s="17" t="s">
        <v>28</v>
      </c>
      <c r="C213" s="25" t="s">
        <v>262</v>
      </c>
      <c r="D213" s="27">
        <v>18</v>
      </c>
      <c r="E213" s="18" t="s">
        <v>26</v>
      </c>
      <c r="F213" s="27">
        <v>3</v>
      </c>
      <c r="G213" s="62">
        <v>122.36</v>
      </c>
      <c r="H213" s="62">
        <v>20.68</v>
      </c>
      <c r="I213" s="62">
        <v>101.68</v>
      </c>
      <c r="J213" s="53">
        <f t="shared" si="23"/>
        <v>7169.2778335005</v>
      </c>
      <c r="K213" s="41">
        <f t="shared" si="22"/>
        <v>8627.38823472778</v>
      </c>
      <c r="L213" s="46">
        <f t="shared" si="19"/>
        <v>877232.835707121</v>
      </c>
      <c r="M213" s="18"/>
      <c r="N213" s="18" t="s">
        <v>22</v>
      </c>
      <c r="O213" s="18"/>
      <c r="P213" s="77">
        <v>122.36</v>
      </c>
      <c r="Q213" s="87">
        <v>7098.29488465396</v>
      </c>
      <c r="R213" s="81">
        <v>1.01</v>
      </c>
      <c r="S213" s="60">
        <f t="shared" si="20"/>
        <v>7169.2778335005</v>
      </c>
      <c r="T213" s="60">
        <f t="shared" si="21"/>
        <v>877232.835707121</v>
      </c>
      <c r="U213" s="85">
        <v>1.024</v>
      </c>
      <c r="V213" s="86">
        <f t="shared" si="24"/>
        <v>7268.65396188566</v>
      </c>
      <c r="W213" s="86">
        <f t="shared" si="25"/>
        <v>889392.498776329</v>
      </c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</row>
    <row r="214" s="2" customFormat="true" ht="15.75" spans="1:55">
      <c r="A214" s="16">
        <v>209</v>
      </c>
      <c r="B214" s="17" t="s">
        <v>28</v>
      </c>
      <c r="C214" s="25" t="s">
        <v>263</v>
      </c>
      <c r="D214" s="27">
        <v>19</v>
      </c>
      <c r="E214" s="18" t="s">
        <v>26</v>
      </c>
      <c r="F214" s="27">
        <v>3</v>
      </c>
      <c r="G214" s="62">
        <v>122.36</v>
      </c>
      <c r="H214" s="62">
        <v>20.68</v>
      </c>
      <c r="I214" s="62">
        <v>101.68</v>
      </c>
      <c r="J214" s="53">
        <f t="shared" si="23"/>
        <v>7321.23370110331</v>
      </c>
      <c r="K214" s="41">
        <f t="shared" si="22"/>
        <v>8810.24936729938</v>
      </c>
      <c r="L214" s="46">
        <f t="shared" si="19"/>
        <v>895826.155667001</v>
      </c>
      <c r="M214" s="18"/>
      <c r="N214" s="18" t="s">
        <v>22</v>
      </c>
      <c r="O214" s="18"/>
      <c r="P214" s="77">
        <v>122.36</v>
      </c>
      <c r="Q214" s="87">
        <v>7248.74623871615</v>
      </c>
      <c r="R214" s="81">
        <v>1.01</v>
      </c>
      <c r="S214" s="60">
        <f t="shared" si="20"/>
        <v>7321.23370110331</v>
      </c>
      <c r="T214" s="60">
        <f t="shared" si="21"/>
        <v>895826.155667001</v>
      </c>
      <c r="U214" s="85">
        <v>1.024</v>
      </c>
      <c r="V214" s="86">
        <f t="shared" si="24"/>
        <v>7422.71614844534</v>
      </c>
      <c r="W214" s="86">
        <f t="shared" si="25"/>
        <v>908243.547923772</v>
      </c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</row>
    <row r="215" s="2" customFormat="true" ht="15.75" spans="1:55">
      <c r="A215" s="16">
        <v>210</v>
      </c>
      <c r="B215" s="17" t="s">
        <v>28</v>
      </c>
      <c r="C215" s="25" t="s">
        <v>264</v>
      </c>
      <c r="D215" s="27">
        <v>20</v>
      </c>
      <c r="E215" s="18" t="s">
        <v>26</v>
      </c>
      <c r="F215" s="27">
        <v>3</v>
      </c>
      <c r="G215" s="62">
        <v>122.36</v>
      </c>
      <c r="H215" s="62">
        <v>20.68</v>
      </c>
      <c r="I215" s="62">
        <v>101.68</v>
      </c>
      <c r="J215" s="53">
        <f t="shared" si="23"/>
        <v>7321.23370110331</v>
      </c>
      <c r="K215" s="41">
        <f t="shared" si="22"/>
        <v>8810.24936729938</v>
      </c>
      <c r="L215" s="46">
        <f t="shared" si="19"/>
        <v>895826.155667001</v>
      </c>
      <c r="M215" s="18"/>
      <c r="N215" s="18" t="s">
        <v>22</v>
      </c>
      <c r="O215" s="18"/>
      <c r="P215" s="77">
        <v>122.36</v>
      </c>
      <c r="Q215" s="87">
        <v>7248.74623871615</v>
      </c>
      <c r="R215" s="81">
        <v>1.01</v>
      </c>
      <c r="S215" s="60">
        <f t="shared" si="20"/>
        <v>7321.23370110331</v>
      </c>
      <c r="T215" s="60">
        <f t="shared" si="21"/>
        <v>895826.155667001</v>
      </c>
      <c r="U215" s="85">
        <v>1.024</v>
      </c>
      <c r="V215" s="86">
        <f t="shared" si="24"/>
        <v>7422.71614844534</v>
      </c>
      <c r="W215" s="86">
        <f t="shared" si="25"/>
        <v>908243.547923772</v>
      </c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="2" customFormat="true" ht="15.75" spans="1:55">
      <c r="A216" s="16">
        <v>211</v>
      </c>
      <c r="B216" s="17" t="s">
        <v>28</v>
      </c>
      <c r="C216" s="25" t="s">
        <v>265</v>
      </c>
      <c r="D216" s="27">
        <v>21</v>
      </c>
      <c r="E216" s="18" t="s">
        <v>26</v>
      </c>
      <c r="F216" s="27">
        <v>3</v>
      </c>
      <c r="G216" s="62">
        <v>122.36</v>
      </c>
      <c r="H216" s="62">
        <v>20.68</v>
      </c>
      <c r="I216" s="62">
        <v>101.68</v>
      </c>
      <c r="J216" s="53">
        <f t="shared" si="23"/>
        <v>7260.45135406218</v>
      </c>
      <c r="K216" s="41">
        <f t="shared" si="22"/>
        <v>8737.10491427074</v>
      </c>
      <c r="L216" s="46">
        <f t="shared" si="19"/>
        <v>888388.827683049</v>
      </c>
      <c r="M216" s="18"/>
      <c r="N216" s="18" t="s">
        <v>22</v>
      </c>
      <c r="O216" s="18"/>
      <c r="P216" s="77">
        <v>122.36</v>
      </c>
      <c r="Q216" s="87">
        <v>7188.56569709127</v>
      </c>
      <c r="R216" s="81">
        <v>1.01</v>
      </c>
      <c r="S216" s="60">
        <f t="shared" ref="S216:S247" si="26">SUM(Q216*R216)</f>
        <v>7260.45135406218</v>
      </c>
      <c r="T216" s="60">
        <f t="shared" ref="T216:T247" si="27">SUM(P216*S216)</f>
        <v>888388.827683049</v>
      </c>
      <c r="U216" s="85">
        <v>1.024</v>
      </c>
      <c r="V216" s="86">
        <f t="shared" si="24"/>
        <v>7361.09127382146</v>
      </c>
      <c r="W216" s="86">
        <f t="shared" si="25"/>
        <v>900703.128264794</v>
      </c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</row>
    <row r="217" s="2" customFormat="true" ht="15.75" spans="1:55">
      <c r="A217" s="16">
        <v>212</v>
      </c>
      <c r="B217" s="17" t="s">
        <v>28</v>
      </c>
      <c r="C217" s="25" t="s">
        <v>266</v>
      </c>
      <c r="D217" s="27">
        <v>22</v>
      </c>
      <c r="E217" s="18" t="s">
        <v>26</v>
      </c>
      <c r="F217" s="27">
        <v>3</v>
      </c>
      <c r="G217" s="62">
        <v>122.36</v>
      </c>
      <c r="H217" s="62">
        <v>20.68</v>
      </c>
      <c r="I217" s="62">
        <v>101.68</v>
      </c>
      <c r="J217" s="53">
        <f t="shared" si="23"/>
        <v>7260.45135406218</v>
      </c>
      <c r="K217" s="41">
        <f t="shared" si="22"/>
        <v>8737.10491427074</v>
      </c>
      <c r="L217" s="46">
        <f t="shared" ref="L217:L248" si="28">SUM(G217*S217)</f>
        <v>888388.827683049</v>
      </c>
      <c r="M217" s="18"/>
      <c r="N217" s="18" t="s">
        <v>22</v>
      </c>
      <c r="O217" s="18"/>
      <c r="P217" s="77">
        <v>122.36</v>
      </c>
      <c r="Q217" s="87">
        <v>7188.56569709127</v>
      </c>
      <c r="R217" s="81">
        <v>1.01</v>
      </c>
      <c r="S217" s="60">
        <f t="shared" si="26"/>
        <v>7260.45135406218</v>
      </c>
      <c r="T217" s="60">
        <f t="shared" si="27"/>
        <v>888388.827683049</v>
      </c>
      <c r="U217" s="85">
        <v>1.024</v>
      </c>
      <c r="V217" s="86">
        <f t="shared" si="24"/>
        <v>7361.09127382146</v>
      </c>
      <c r="W217" s="86">
        <f t="shared" si="25"/>
        <v>900703.128264794</v>
      </c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</row>
    <row r="218" s="2" customFormat="true" ht="15.75" spans="1:55">
      <c r="A218" s="26">
        <v>213</v>
      </c>
      <c r="B218" s="17" t="s">
        <v>28</v>
      </c>
      <c r="C218" s="25" t="s">
        <v>267</v>
      </c>
      <c r="D218" s="27">
        <v>23</v>
      </c>
      <c r="E218" s="18" t="s">
        <v>26</v>
      </c>
      <c r="F218" s="27">
        <v>3</v>
      </c>
      <c r="G218" s="62">
        <v>122.36</v>
      </c>
      <c r="H218" s="62">
        <v>20.68</v>
      </c>
      <c r="I218" s="62">
        <v>101.68</v>
      </c>
      <c r="J218" s="53">
        <f t="shared" si="23"/>
        <v>7260.45135406218</v>
      </c>
      <c r="K218" s="41">
        <f t="shared" si="22"/>
        <v>8737.10491427074</v>
      </c>
      <c r="L218" s="46">
        <f t="shared" si="28"/>
        <v>888388.827683049</v>
      </c>
      <c r="M218" s="18"/>
      <c r="N218" s="18" t="s">
        <v>22</v>
      </c>
      <c r="O218" s="18"/>
      <c r="P218" s="77">
        <v>122.36</v>
      </c>
      <c r="Q218" s="87">
        <v>7188.56569709127</v>
      </c>
      <c r="R218" s="81">
        <v>1.01</v>
      </c>
      <c r="S218" s="60">
        <f t="shared" si="26"/>
        <v>7260.45135406218</v>
      </c>
      <c r="T218" s="60">
        <f t="shared" si="27"/>
        <v>888388.827683049</v>
      </c>
      <c r="U218" s="85">
        <v>1.024</v>
      </c>
      <c r="V218" s="86">
        <f t="shared" si="24"/>
        <v>7361.09127382146</v>
      </c>
      <c r="W218" s="86">
        <f t="shared" si="25"/>
        <v>900703.128264794</v>
      </c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</row>
    <row r="219" s="2" customFormat="true" ht="15.75" spans="1:55">
      <c r="A219" s="26">
        <v>214</v>
      </c>
      <c r="B219" s="17" t="s">
        <v>28</v>
      </c>
      <c r="C219" s="25" t="s">
        <v>268</v>
      </c>
      <c r="D219" s="27">
        <v>24</v>
      </c>
      <c r="E219" s="18" t="s">
        <v>26</v>
      </c>
      <c r="F219" s="27">
        <v>3</v>
      </c>
      <c r="G219" s="62">
        <v>122.36</v>
      </c>
      <c r="H219" s="62">
        <v>20.68</v>
      </c>
      <c r="I219" s="62">
        <v>101.68</v>
      </c>
      <c r="J219" s="53">
        <f t="shared" si="23"/>
        <v>6865.36609829489</v>
      </c>
      <c r="K219" s="41">
        <f t="shared" si="22"/>
        <v>8261.6659695846</v>
      </c>
      <c r="L219" s="46">
        <f t="shared" si="28"/>
        <v>840046.195787362</v>
      </c>
      <c r="M219" s="18"/>
      <c r="N219" s="18" t="s">
        <v>22</v>
      </c>
      <c r="O219" s="18"/>
      <c r="P219" s="77">
        <v>122.36</v>
      </c>
      <c r="Q219" s="87">
        <v>6797.39217652959</v>
      </c>
      <c r="R219" s="81">
        <v>1.01</v>
      </c>
      <c r="S219" s="60">
        <f t="shared" si="26"/>
        <v>6865.36609829489</v>
      </c>
      <c r="T219" s="60">
        <f t="shared" si="27"/>
        <v>840046.195787362</v>
      </c>
      <c r="U219" s="85">
        <v>1.024</v>
      </c>
      <c r="V219" s="86">
        <f t="shared" si="24"/>
        <v>6960.5295887663</v>
      </c>
      <c r="W219" s="86">
        <f t="shared" si="25"/>
        <v>851690.400481445</v>
      </c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</row>
    <row r="220" s="1" customFormat="true" ht="15.75" spans="1:23">
      <c r="A220" s="21">
        <v>215</v>
      </c>
      <c r="B220" s="22" t="s">
        <v>28</v>
      </c>
      <c r="C220" s="23" t="s">
        <v>269</v>
      </c>
      <c r="D220" s="24">
        <v>2</v>
      </c>
      <c r="E220" s="22" t="s">
        <v>21</v>
      </c>
      <c r="F220" s="24">
        <v>3</v>
      </c>
      <c r="G220" s="23">
        <v>93.58</v>
      </c>
      <c r="H220" s="23">
        <v>15.81</v>
      </c>
      <c r="I220" s="23">
        <v>77.77</v>
      </c>
      <c r="J220" s="53">
        <f t="shared" si="23"/>
        <v>7427.60280842528</v>
      </c>
      <c r="K220" s="45">
        <f t="shared" si="22"/>
        <v>8937.57323919812</v>
      </c>
      <c r="L220" s="46">
        <f t="shared" si="28"/>
        <v>695075.070812437</v>
      </c>
      <c r="M220" s="22"/>
      <c r="N220" s="22" t="s">
        <v>22</v>
      </c>
      <c r="O220" s="17"/>
      <c r="P220" s="78">
        <v>93.58</v>
      </c>
      <c r="Q220" s="83">
        <v>7354.06218655968</v>
      </c>
      <c r="R220" s="81">
        <v>1.01</v>
      </c>
      <c r="S220" s="60">
        <f t="shared" si="26"/>
        <v>7427.60280842528</v>
      </c>
      <c r="T220" s="60">
        <f t="shared" si="27"/>
        <v>695075.070812437</v>
      </c>
      <c r="U220" s="85">
        <v>1.024</v>
      </c>
      <c r="V220" s="86">
        <f t="shared" si="24"/>
        <v>7530.55967903711</v>
      </c>
      <c r="W220" s="86">
        <f t="shared" si="25"/>
        <v>704709.774764293</v>
      </c>
    </row>
    <row r="221" s="1" customFormat="true" ht="15.75" spans="1:23">
      <c r="A221" s="16">
        <v>216</v>
      </c>
      <c r="B221" s="17" t="s">
        <v>28</v>
      </c>
      <c r="C221" s="25" t="s">
        <v>270</v>
      </c>
      <c r="D221" s="19">
        <v>3</v>
      </c>
      <c r="E221" s="17" t="s">
        <v>21</v>
      </c>
      <c r="F221" s="19">
        <v>3</v>
      </c>
      <c r="G221" s="62">
        <v>93.58</v>
      </c>
      <c r="H221" s="62">
        <v>15.81</v>
      </c>
      <c r="I221" s="62">
        <v>77.77</v>
      </c>
      <c r="J221" s="53">
        <f t="shared" si="23"/>
        <v>7478.25476429288</v>
      </c>
      <c r="K221" s="41">
        <f t="shared" si="22"/>
        <v>8998.52232020737</v>
      </c>
      <c r="L221" s="46">
        <f t="shared" si="28"/>
        <v>699815.080842527</v>
      </c>
      <c r="M221" s="17"/>
      <c r="N221" s="17" t="s">
        <v>22</v>
      </c>
      <c r="O221" s="18"/>
      <c r="P221" s="77">
        <v>93.58</v>
      </c>
      <c r="Q221" s="83">
        <v>7404.21263791374</v>
      </c>
      <c r="R221" s="81">
        <v>1.01</v>
      </c>
      <c r="S221" s="60">
        <f t="shared" si="26"/>
        <v>7478.25476429288</v>
      </c>
      <c r="T221" s="60">
        <f t="shared" si="27"/>
        <v>699815.080842527</v>
      </c>
      <c r="U221" s="85">
        <v>1.024</v>
      </c>
      <c r="V221" s="86">
        <f t="shared" si="24"/>
        <v>7581.91374122367</v>
      </c>
      <c r="W221" s="86">
        <f t="shared" si="25"/>
        <v>709515.487903711</v>
      </c>
    </row>
    <row r="222" s="1" customFormat="true" ht="15.75" spans="1:23">
      <c r="A222" s="16">
        <v>217</v>
      </c>
      <c r="B222" s="17" t="s">
        <v>28</v>
      </c>
      <c r="C222" s="25" t="s">
        <v>271</v>
      </c>
      <c r="D222" s="27">
        <v>4</v>
      </c>
      <c r="E222" s="17" t="s">
        <v>21</v>
      </c>
      <c r="F222" s="19">
        <v>3</v>
      </c>
      <c r="G222" s="62">
        <v>93.58</v>
      </c>
      <c r="H222" s="62">
        <v>15.81</v>
      </c>
      <c r="I222" s="62">
        <v>77.77</v>
      </c>
      <c r="J222" s="53">
        <f t="shared" si="23"/>
        <v>7478.25476429288</v>
      </c>
      <c r="K222" s="41">
        <f t="shared" si="22"/>
        <v>8998.52232020737</v>
      </c>
      <c r="L222" s="46">
        <f t="shared" si="28"/>
        <v>699815.080842527</v>
      </c>
      <c r="M222" s="17"/>
      <c r="N222" s="17" t="s">
        <v>22</v>
      </c>
      <c r="O222" s="18"/>
      <c r="P222" s="77">
        <v>93.58</v>
      </c>
      <c r="Q222" s="83">
        <v>7404.21263791374</v>
      </c>
      <c r="R222" s="81">
        <v>1.01</v>
      </c>
      <c r="S222" s="60">
        <f t="shared" si="26"/>
        <v>7478.25476429288</v>
      </c>
      <c r="T222" s="60">
        <f t="shared" si="27"/>
        <v>699815.080842527</v>
      </c>
      <c r="U222" s="85">
        <v>1.024</v>
      </c>
      <c r="V222" s="86">
        <f t="shared" si="24"/>
        <v>7581.91374122367</v>
      </c>
      <c r="W222" s="86">
        <f t="shared" si="25"/>
        <v>709515.487903711</v>
      </c>
    </row>
    <row r="223" s="1" customFormat="true" ht="15.75" spans="1:23">
      <c r="A223" s="16">
        <v>218</v>
      </c>
      <c r="B223" s="17" t="s">
        <v>28</v>
      </c>
      <c r="C223" s="25" t="s">
        <v>272</v>
      </c>
      <c r="D223" s="19">
        <v>5</v>
      </c>
      <c r="E223" s="17" t="s">
        <v>21</v>
      </c>
      <c r="F223" s="19">
        <v>3</v>
      </c>
      <c r="G223" s="62">
        <v>93.58</v>
      </c>
      <c r="H223" s="62">
        <v>15.81</v>
      </c>
      <c r="I223" s="62">
        <v>77.77</v>
      </c>
      <c r="J223" s="53">
        <f t="shared" si="23"/>
        <v>7731.51454363089</v>
      </c>
      <c r="K223" s="41">
        <f t="shared" si="22"/>
        <v>9303.26772525368</v>
      </c>
      <c r="L223" s="46">
        <f t="shared" si="28"/>
        <v>723515.130992979</v>
      </c>
      <c r="M223" s="17"/>
      <c r="N223" s="17" t="s">
        <v>22</v>
      </c>
      <c r="O223" s="18"/>
      <c r="P223" s="77">
        <v>93.58</v>
      </c>
      <c r="Q223" s="83">
        <v>7654.96489468405</v>
      </c>
      <c r="R223" s="81">
        <v>1.01</v>
      </c>
      <c r="S223" s="60">
        <f t="shared" si="26"/>
        <v>7731.51454363089</v>
      </c>
      <c r="T223" s="60">
        <f t="shared" si="27"/>
        <v>723515.130992979</v>
      </c>
      <c r="U223" s="85">
        <v>1.024</v>
      </c>
      <c r="V223" s="86">
        <f t="shared" si="24"/>
        <v>7838.68405215647</v>
      </c>
      <c r="W223" s="86">
        <f t="shared" si="25"/>
        <v>733544.053600802</v>
      </c>
    </row>
    <row r="224" s="2" customFormat="true" ht="15.75" spans="1:55">
      <c r="A224" s="16">
        <v>219</v>
      </c>
      <c r="B224" s="17" t="s">
        <v>28</v>
      </c>
      <c r="C224" s="25" t="s">
        <v>273</v>
      </c>
      <c r="D224" s="27">
        <v>6</v>
      </c>
      <c r="E224" s="18" t="s">
        <v>21</v>
      </c>
      <c r="F224" s="27">
        <v>3</v>
      </c>
      <c r="G224" s="62">
        <v>93.58</v>
      </c>
      <c r="H224" s="62">
        <v>15.81</v>
      </c>
      <c r="I224" s="62">
        <v>77.77</v>
      </c>
      <c r="J224" s="53">
        <f t="shared" si="23"/>
        <v>7731.51454363089</v>
      </c>
      <c r="K224" s="41">
        <f t="shared" si="22"/>
        <v>9303.26772525368</v>
      </c>
      <c r="L224" s="46">
        <f t="shared" si="28"/>
        <v>723515.130992979</v>
      </c>
      <c r="M224" s="18"/>
      <c r="N224" s="18" t="s">
        <v>22</v>
      </c>
      <c r="O224" s="18"/>
      <c r="P224" s="77">
        <v>93.58</v>
      </c>
      <c r="Q224" s="83">
        <v>7654.96489468405</v>
      </c>
      <c r="R224" s="81">
        <v>1.01</v>
      </c>
      <c r="S224" s="60">
        <f t="shared" si="26"/>
        <v>7731.51454363089</v>
      </c>
      <c r="T224" s="60">
        <f t="shared" si="27"/>
        <v>723515.130992979</v>
      </c>
      <c r="U224" s="85">
        <v>1.024</v>
      </c>
      <c r="V224" s="86">
        <f t="shared" si="24"/>
        <v>7838.68405215647</v>
      </c>
      <c r="W224" s="86">
        <f t="shared" si="25"/>
        <v>733544.053600802</v>
      </c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</row>
    <row r="225" s="2" customFormat="true" ht="15.75" spans="1:55">
      <c r="A225" s="16">
        <v>220</v>
      </c>
      <c r="B225" s="17" t="s">
        <v>28</v>
      </c>
      <c r="C225" s="25" t="s">
        <v>274</v>
      </c>
      <c r="D225" s="19">
        <v>7</v>
      </c>
      <c r="E225" s="18" t="s">
        <v>21</v>
      </c>
      <c r="F225" s="27">
        <v>3</v>
      </c>
      <c r="G225" s="62">
        <v>93.58</v>
      </c>
      <c r="H225" s="62">
        <v>15.81</v>
      </c>
      <c r="I225" s="62">
        <v>77.77</v>
      </c>
      <c r="J225" s="53">
        <f t="shared" si="23"/>
        <v>7761.90571715146</v>
      </c>
      <c r="K225" s="41">
        <f t="shared" si="22"/>
        <v>9339.83717385924</v>
      </c>
      <c r="L225" s="46">
        <f t="shared" si="28"/>
        <v>726359.137011033</v>
      </c>
      <c r="M225" s="18"/>
      <c r="N225" s="18" t="s">
        <v>22</v>
      </c>
      <c r="O225" s="18"/>
      <c r="P225" s="77">
        <v>93.58</v>
      </c>
      <c r="Q225" s="83">
        <v>7685.05516549649</v>
      </c>
      <c r="R225" s="81">
        <v>1.01</v>
      </c>
      <c r="S225" s="60">
        <f t="shared" si="26"/>
        <v>7761.90571715146</v>
      </c>
      <c r="T225" s="60">
        <f t="shared" si="27"/>
        <v>726359.137011033</v>
      </c>
      <c r="U225" s="85">
        <v>1.024</v>
      </c>
      <c r="V225" s="86">
        <f t="shared" si="24"/>
        <v>7869.49648946841</v>
      </c>
      <c r="W225" s="86">
        <f t="shared" si="25"/>
        <v>736427.481484453</v>
      </c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</row>
    <row r="226" s="2" customFormat="true" ht="15.75" spans="1:55">
      <c r="A226" s="26">
        <v>221</v>
      </c>
      <c r="B226" s="17" t="s">
        <v>28</v>
      </c>
      <c r="C226" s="25" t="s">
        <v>275</v>
      </c>
      <c r="D226" s="27">
        <v>8</v>
      </c>
      <c r="E226" s="18" t="s">
        <v>21</v>
      </c>
      <c r="F226" s="27">
        <v>3</v>
      </c>
      <c r="G226" s="62">
        <v>93.58</v>
      </c>
      <c r="H226" s="62">
        <v>15.81</v>
      </c>
      <c r="I226" s="62">
        <v>77.77</v>
      </c>
      <c r="J226" s="53">
        <f t="shared" si="23"/>
        <v>7761.90571715146</v>
      </c>
      <c r="K226" s="41">
        <f t="shared" si="22"/>
        <v>9339.83717385924</v>
      </c>
      <c r="L226" s="46">
        <f t="shared" si="28"/>
        <v>726359.137011033</v>
      </c>
      <c r="M226" s="18"/>
      <c r="N226" s="18" t="s">
        <v>22</v>
      </c>
      <c r="O226" s="18"/>
      <c r="P226" s="77">
        <v>93.58</v>
      </c>
      <c r="Q226" s="83">
        <v>7685.05516549649</v>
      </c>
      <c r="R226" s="81">
        <v>1.01</v>
      </c>
      <c r="S226" s="60">
        <f t="shared" si="26"/>
        <v>7761.90571715146</v>
      </c>
      <c r="T226" s="60">
        <f t="shared" si="27"/>
        <v>726359.137011033</v>
      </c>
      <c r="U226" s="85">
        <v>1.024</v>
      </c>
      <c r="V226" s="86">
        <f t="shared" si="24"/>
        <v>7869.49648946841</v>
      </c>
      <c r="W226" s="86">
        <f t="shared" si="25"/>
        <v>736427.481484453</v>
      </c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</row>
    <row r="227" s="2" customFormat="true" ht="15.75" spans="1:55">
      <c r="A227" s="26">
        <v>222</v>
      </c>
      <c r="B227" s="17" t="s">
        <v>28</v>
      </c>
      <c r="C227" s="25" t="s">
        <v>276</v>
      </c>
      <c r="D227" s="19">
        <v>9</v>
      </c>
      <c r="E227" s="18" t="s">
        <v>21</v>
      </c>
      <c r="F227" s="27">
        <v>3</v>
      </c>
      <c r="G227" s="62">
        <v>93.58</v>
      </c>
      <c r="H227" s="62">
        <v>15.81</v>
      </c>
      <c r="I227" s="62">
        <v>77.77</v>
      </c>
      <c r="J227" s="53">
        <f t="shared" si="23"/>
        <v>7853.07923771314</v>
      </c>
      <c r="K227" s="41">
        <f t="shared" si="22"/>
        <v>9449.54551967591</v>
      </c>
      <c r="L227" s="46">
        <f t="shared" si="28"/>
        <v>734891.155065195</v>
      </c>
      <c r="M227" s="18"/>
      <c r="N227" s="18" t="s">
        <v>22</v>
      </c>
      <c r="O227" s="18"/>
      <c r="P227" s="77">
        <v>93.58</v>
      </c>
      <c r="Q227" s="83">
        <v>7775.3259779338</v>
      </c>
      <c r="R227" s="81">
        <v>1.01</v>
      </c>
      <c r="S227" s="60">
        <f t="shared" si="26"/>
        <v>7853.07923771314</v>
      </c>
      <c r="T227" s="60">
        <f t="shared" si="27"/>
        <v>734891.155065195</v>
      </c>
      <c r="U227" s="85">
        <v>1.024</v>
      </c>
      <c r="V227" s="86">
        <f t="shared" si="24"/>
        <v>7961.93380140421</v>
      </c>
      <c r="W227" s="86">
        <f t="shared" si="25"/>
        <v>745077.765135406</v>
      </c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</row>
    <row r="228" s="2" customFormat="true" ht="15.75" spans="1:55">
      <c r="A228" s="16">
        <v>223</v>
      </c>
      <c r="B228" s="17" t="s">
        <v>28</v>
      </c>
      <c r="C228" s="25" t="s">
        <v>277</v>
      </c>
      <c r="D228" s="27">
        <v>10</v>
      </c>
      <c r="E228" s="18" t="s">
        <v>21</v>
      </c>
      <c r="F228" s="27">
        <v>3</v>
      </c>
      <c r="G228" s="62">
        <v>93.58</v>
      </c>
      <c r="H228" s="62">
        <v>15.81</v>
      </c>
      <c r="I228" s="62">
        <v>77.77</v>
      </c>
      <c r="J228" s="53">
        <f t="shared" si="23"/>
        <v>7853.07923771314</v>
      </c>
      <c r="K228" s="41">
        <f t="shared" si="22"/>
        <v>9449.54551967591</v>
      </c>
      <c r="L228" s="46">
        <f t="shared" si="28"/>
        <v>734891.155065195</v>
      </c>
      <c r="M228" s="18"/>
      <c r="N228" s="18" t="s">
        <v>22</v>
      </c>
      <c r="O228" s="18"/>
      <c r="P228" s="77">
        <v>93.58</v>
      </c>
      <c r="Q228" s="83">
        <v>7775.3259779338</v>
      </c>
      <c r="R228" s="81">
        <v>1.01</v>
      </c>
      <c r="S228" s="60">
        <f t="shared" si="26"/>
        <v>7853.07923771314</v>
      </c>
      <c r="T228" s="60">
        <f t="shared" si="27"/>
        <v>734891.155065195</v>
      </c>
      <c r="U228" s="85">
        <v>1.024</v>
      </c>
      <c r="V228" s="86">
        <f t="shared" si="24"/>
        <v>7961.93380140421</v>
      </c>
      <c r="W228" s="86">
        <f t="shared" si="25"/>
        <v>745077.765135406</v>
      </c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</row>
    <row r="229" s="2" customFormat="true" ht="15.75" spans="1:55">
      <c r="A229" s="16">
        <v>224</v>
      </c>
      <c r="B229" s="17" t="s">
        <v>28</v>
      </c>
      <c r="C229" s="25" t="s">
        <v>278</v>
      </c>
      <c r="D229" s="19">
        <v>11</v>
      </c>
      <c r="E229" s="18" t="s">
        <v>21</v>
      </c>
      <c r="F229" s="27">
        <v>3</v>
      </c>
      <c r="G229" s="62">
        <v>93.58</v>
      </c>
      <c r="H229" s="62">
        <v>15.81</v>
      </c>
      <c r="I229" s="62">
        <v>77.77</v>
      </c>
      <c r="J229" s="53">
        <f t="shared" si="23"/>
        <v>7853.07923771314</v>
      </c>
      <c r="K229" s="41">
        <f t="shared" si="22"/>
        <v>9449.54551967591</v>
      </c>
      <c r="L229" s="46">
        <f t="shared" si="28"/>
        <v>734891.155065195</v>
      </c>
      <c r="M229" s="18"/>
      <c r="N229" s="18" t="s">
        <v>22</v>
      </c>
      <c r="O229" s="18"/>
      <c r="P229" s="77">
        <v>93.58</v>
      </c>
      <c r="Q229" s="83">
        <v>7775.3259779338</v>
      </c>
      <c r="R229" s="81">
        <v>1.01</v>
      </c>
      <c r="S229" s="60">
        <f t="shared" si="26"/>
        <v>7853.07923771314</v>
      </c>
      <c r="T229" s="60">
        <f t="shared" si="27"/>
        <v>734891.155065195</v>
      </c>
      <c r="U229" s="85">
        <v>1.024</v>
      </c>
      <c r="V229" s="86">
        <f t="shared" si="24"/>
        <v>7961.93380140421</v>
      </c>
      <c r="W229" s="86">
        <f t="shared" si="25"/>
        <v>745077.765135406</v>
      </c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</row>
    <row r="230" s="2" customFormat="true" ht="15.75" spans="1:55">
      <c r="A230" s="16">
        <v>225</v>
      </c>
      <c r="B230" s="17" t="s">
        <v>28</v>
      </c>
      <c r="C230" s="25" t="s">
        <v>279</v>
      </c>
      <c r="D230" s="27">
        <v>12</v>
      </c>
      <c r="E230" s="18" t="s">
        <v>21</v>
      </c>
      <c r="F230" s="27">
        <v>3</v>
      </c>
      <c r="G230" s="62">
        <v>93.58</v>
      </c>
      <c r="H230" s="62">
        <v>15.81</v>
      </c>
      <c r="I230" s="62">
        <v>77.77</v>
      </c>
      <c r="J230" s="53">
        <f t="shared" si="23"/>
        <v>7853.07923771314</v>
      </c>
      <c r="K230" s="41">
        <f t="shared" si="22"/>
        <v>9449.54551967591</v>
      </c>
      <c r="L230" s="46">
        <f t="shared" si="28"/>
        <v>734891.155065195</v>
      </c>
      <c r="M230" s="18"/>
      <c r="N230" s="18" t="s">
        <v>22</v>
      </c>
      <c r="O230" s="18"/>
      <c r="P230" s="77">
        <v>93.58</v>
      </c>
      <c r="Q230" s="83">
        <v>7775.3259779338</v>
      </c>
      <c r="R230" s="81">
        <v>1.01</v>
      </c>
      <c r="S230" s="60">
        <f t="shared" si="26"/>
        <v>7853.07923771314</v>
      </c>
      <c r="T230" s="60">
        <f t="shared" si="27"/>
        <v>734891.155065195</v>
      </c>
      <c r="U230" s="85">
        <v>1.024</v>
      </c>
      <c r="V230" s="86">
        <f t="shared" si="24"/>
        <v>7961.93380140421</v>
      </c>
      <c r="W230" s="86">
        <f t="shared" si="25"/>
        <v>745077.765135406</v>
      </c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</row>
    <row r="231" s="2" customFormat="true" ht="15.75" spans="1:55">
      <c r="A231" s="16">
        <v>226</v>
      </c>
      <c r="B231" s="17" t="s">
        <v>28</v>
      </c>
      <c r="C231" s="25" t="s">
        <v>280</v>
      </c>
      <c r="D231" s="19">
        <v>13</v>
      </c>
      <c r="E231" s="18" t="s">
        <v>21</v>
      </c>
      <c r="F231" s="27">
        <v>3</v>
      </c>
      <c r="G231" s="62">
        <v>93.58</v>
      </c>
      <c r="H231" s="62">
        <v>15.81</v>
      </c>
      <c r="I231" s="62">
        <v>77.77</v>
      </c>
      <c r="J231" s="53">
        <f t="shared" si="23"/>
        <v>7853.07923771314</v>
      </c>
      <c r="K231" s="41">
        <f t="shared" si="22"/>
        <v>9449.54551967591</v>
      </c>
      <c r="L231" s="46">
        <f t="shared" si="28"/>
        <v>734891.155065195</v>
      </c>
      <c r="M231" s="18"/>
      <c r="N231" s="18" t="s">
        <v>22</v>
      </c>
      <c r="O231" s="18"/>
      <c r="P231" s="77">
        <v>93.58</v>
      </c>
      <c r="Q231" s="83">
        <v>7775.3259779338</v>
      </c>
      <c r="R231" s="81">
        <v>1.01</v>
      </c>
      <c r="S231" s="60">
        <f t="shared" si="26"/>
        <v>7853.07923771314</v>
      </c>
      <c r="T231" s="60">
        <f t="shared" si="27"/>
        <v>734891.155065195</v>
      </c>
      <c r="U231" s="85">
        <v>1.024</v>
      </c>
      <c r="V231" s="86">
        <f t="shared" si="24"/>
        <v>7961.93380140421</v>
      </c>
      <c r="W231" s="86">
        <f t="shared" si="25"/>
        <v>745077.765135406</v>
      </c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</row>
    <row r="232" s="2" customFormat="true" ht="15.75" spans="1:55">
      <c r="A232" s="16">
        <v>227</v>
      </c>
      <c r="B232" s="17" t="s">
        <v>28</v>
      </c>
      <c r="C232" s="25" t="s">
        <v>281</v>
      </c>
      <c r="D232" s="27">
        <v>14</v>
      </c>
      <c r="E232" s="18" t="s">
        <v>21</v>
      </c>
      <c r="F232" s="27">
        <v>3</v>
      </c>
      <c r="G232" s="62">
        <v>93.58</v>
      </c>
      <c r="H232" s="62">
        <v>15.81</v>
      </c>
      <c r="I232" s="62">
        <v>77.77</v>
      </c>
      <c r="J232" s="53">
        <f t="shared" si="23"/>
        <v>7721.38415245737</v>
      </c>
      <c r="K232" s="41">
        <f t="shared" si="22"/>
        <v>9291.07790905183</v>
      </c>
      <c r="L232" s="46">
        <f t="shared" si="28"/>
        <v>722567.128986961</v>
      </c>
      <c r="M232" s="18"/>
      <c r="N232" s="18" t="s">
        <v>22</v>
      </c>
      <c r="O232" s="18"/>
      <c r="P232" s="77">
        <v>93.58</v>
      </c>
      <c r="Q232" s="83">
        <v>7644.93480441324</v>
      </c>
      <c r="R232" s="81">
        <v>1.01</v>
      </c>
      <c r="S232" s="60">
        <f t="shared" si="26"/>
        <v>7721.38415245737</v>
      </c>
      <c r="T232" s="60">
        <f t="shared" si="27"/>
        <v>722567.128986961</v>
      </c>
      <c r="U232" s="85">
        <v>1.024</v>
      </c>
      <c r="V232" s="86">
        <f t="shared" si="24"/>
        <v>7828.41323971916</v>
      </c>
      <c r="W232" s="86">
        <f t="shared" si="25"/>
        <v>732582.910972919</v>
      </c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</row>
    <row r="233" s="2" customFormat="true" ht="15.75" spans="1:55">
      <c r="A233" s="16">
        <v>228</v>
      </c>
      <c r="B233" s="17" t="s">
        <v>28</v>
      </c>
      <c r="C233" s="25" t="s">
        <v>282</v>
      </c>
      <c r="D233" s="19">
        <v>15</v>
      </c>
      <c r="E233" s="18" t="s">
        <v>21</v>
      </c>
      <c r="F233" s="27">
        <v>3</v>
      </c>
      <c r="G233" s="62">
        <v>93.58</v>
      </c>
      <c r="H233" s="62">
        <v>15.81</v>
      </c>
      <c r="I233" s="62">
        <v>77.77</v>
      </c>
      <c r="J233" s="53">
        <f t="shared" si="23"/>
        <v>7883.4704112337</v>
      </c>
      <c r="K233" s="41">
        <f t="shared" si="22"/>
        <v>9486.11496828147</v>
      </c>
      <c r="L233" s="46">
        <f t="shared" si="28"/>
        <v>737735.16108325</v>
      </c>
      <c r="M233" s="18"/>
      <c r="N233" s="18" t="s">
        <v>22</v>
      </c>
      <c r="O233" s="18"/>
      <c r="P233" s="77">
        <v>93.58</v>
      </c>
      <c r="Q233" s="83">
        <v>7805.41624874624</v>
      </c>
      <c r="R233" s="81">
        <v>1.01</v>
      </c>
      <c r="S233" s="60">
        <f t="shared" si="26"/>
        <v>7883.4704112337</v>
      </c>
      <c r="T233" s="60">
        <f t="shared" si="27"/>
        <v>737735.16108325</v>
      </c>
      <c r="U233" s="85">
        <v>1.024</v>
      </c>
      <c r="V233" s="86">
        <f t="shared" si="24"/>
        <v>7992.74623871615</v>
      </c>
      <c r="W233" s="86">
        <f t="shared" si="25"/>
        <v>747961.193019057</v>
      </c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</row>
    <row r="234" s="2" customFormat="true" ht="15.75" spans="1:55">
      <c r="A234" s="26">
        <v>229</v>
      </c>
      <c r="B234" s="17" t="s">
        <v>28</v>
      </c>
      <c r="C234" s="25" t="s">
        <v>283</v>
      </c>
      <c r="D234" s="27">
        <v>16</v>
      </c>
      <c r="E234" s="18" t="s">
        <v>21</v>
      </c>
      <c r="F234" s="27">
        <v>3</v>
      </c>
      <c r="G234" s="62">
        <v>93.58</v>
      </c>
      <c r="H234" s="62">
        <v>15.81</v>
      </c>
      <c r="I234" s="62">
        <v>77.77</v>
      </c>
      <c r="J234" s="53">
        <f t="shared" si="23"/>
        <v>7883.4704112337</v>
      </c>
      <c r="K234" s="41">
        <f t="shared" si="22"/>
        <v>9486.11496828147</v>
      </c>
      <c r="L234" s="46">
        <f t="shared" si="28"/>
        <v>737735.16108325</v>
      </c>
      <c r="M234" s="18"/>
      <c r="N234" s="18" t="s">
        <v>22</v>
      </c>
      <c r="O234" s="18"/>
      <c r="P234" s="77">
        <v>93.58</v>
      </c>
      <c r="Q234" s="83">
        <v>7805.41624874624</v>
      </c>
      <c r="R234" s="81">
        <v>1.01</v>
      </c>
      <c r="S234" s="60">
        <f t="shared" si="26"/>
        <v>7883.4704112337</v>
      </c>
      <c r="T234" s="60">
        <f t="shared" si="27"/>
        <v>737735.16108325</v>
      </c>
      <c r="U234" s="85">
        <v>1.024</v>
      </c>
      <c r="V234" s="86">
        <f t="shared" si="24"/>
        <v>7992.74623871615</v>
      </c>
      <c r="W234" s="86">
        <f t="shared" si="25"/>
        <v>747961.193019057</v>
      </c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</row>
    <row r="235" s="2" customFormat="true" ht="15.75" spans="1:55">
      <c r="A235" s="16">
        <v>230</v>
      </c>
      <c r="B235" s="17" t="s">
        <v>28</v>
      </c>
      <c r="C235" s="25" t="s">
        <v>284</v>
      </c>
      <c r="D235" s="19">
        <v>17</v>
      </c>
      <c r="E235" s="18" t="s">
        <v>21</v>
      </c>
      <c r="F235" s="27">
        <v>3</v>
      </c>
      <c r="G235" s="62">
        <v>93.58</v>
      </c>
      <c r="H235" s="62">
        <v>15.81</v>
      </c>
      <c r="I235" s="62">
        <v>77.77</v>
      </c>
      <c r="J235" s="53">
        <f t="shared" si="23"/>
        <v>7883.4704112337</v>
      </c>
      <c r="K235" s="41">
        <f t="shared" si="22"/>
        <v>9486.11496828147</v>
      </c>
      <c r="L235" s="46">
        <f t="shared" si="28"/>
        <v>737735.16108325</v>
      </c>
      <c r="M235" s="18"/>
      <c r="N235" s="18" t="s">
        <v>22</v>
      </c>
      <c r="O235" s="18" t="s">
        <v>461</v>
      </c>
      <c r="P235" s="77">
        <v>93.58</v>
      </c>
      <c r="Q235" s="83">
        <v>7805.41624874624</v>
      </c>
      <c r="R235" s="81">
        <v>1.01</v>
      </c>
      <c r="S235" s="60">
        <f t="shared" si="26"/>
        <v>7883.4704112337</v>
      </c>
      <c r="T235" s="60">
        <f t="shared" si="27"/>
        <v>737735.16108325</v>
      </c>
      <c r="U235" s="85">
        <v>1.024</v>
      </c>
      <c r="V235" s="86">
        <f t="shared" si="24"/>
        <v>7992.74623871615</v>
      </c>
      <c r="W235" s="86">
        <f t="shared" si="25"/>
        <v>747961.193019057</v>
      </c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</row>
    <row r="236" s="2" customFormat="true" ht="15.75" spans="1:55">
      <c r="A236" s="16">
        <v>231</v>
      </c>
      <c r="B236" s="17" t="s">
        <v>28</v>
      </c>
      <c r="C236" s="25" t="s">
        <v>285</v>
      </c>
      <c r="D236" s="27">
        <v>18</v>
      </c>
      <c r="E236" s="18" t="s">
        <v>21</v>
      </c>
      <c r="F236" s="27">
        <v>3</v>
      </c>
      <c r="G236" s="62">
        <v>93.58</v>
      </c>
      <c r="H236" s="62">
        <v>15.81</v>
      </c>
      <c r="I236" s="62">
        <v>77.77</v>
      </c>
      <c r="J236" s="53">
        <f t="shared" si="23"/>
        <v>7731.51454363089</v>
      </c>
      <c r="K236" s="41">
        <f t="shared" si="22"/>
        <v>9303.26772525368</v>
      </c>
      <c r="L236" s="46">
        <f t="shared" si="28"/>
        <v>723515.130992979</v>
      </c>
      <c r="M236" s="18"/>
      <c r="N236" s="18" t="s">
        <v>22</v>
      </c>
      <c r="O236" s="18"/>
      <c r="P236" s="77">
        <v>93.58</v>
      </c>
      <c r="Q236" s="83">
        <v>7654.96489468405</v>
      </c>
      <c r="R236" s="81">
        <v>1.01</v>
      </c>
      <c r="S236" s="60">
        <f t="shared" si="26"/>
        <v>7731.51454363089</v>
      </c>
      <c r="T236" s="60">
        <f t="shared" si="27"/>
        <v>723515.130992979</v>
      </c>
      <c r="U236" s="85">
        <v>1.024</v>
      </c>
      <c r="V236" s="86">
        <f t="shared" si="24"/>
        <v>7838.68405215647</v>
      </c>
      <c r="W236" s="86">
        <f t="shared" si="25"/>
        <v>733544.053600802</v>
      </c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</row>
    <row r="237" s="2" customFormat="true" ht="15.75" spans="1:55">
      <c r="A237" s="16">
        <v>232</v>
      </c>
      <c r="B237" s="17" t="s">
        <v>28</v>
      </c>
      <c r="C237" s="25" t="s">
        <v>286</v>
      </c>
      <c r="D237" s="19">
        <v>19</v>
      </c>
      <c r="E237" s="18" t="s">
        <v>21</v>
      </c>
      <c r="F237" s="27">
        <v>3</v>
      </c>
      <c r="G237" s="62">
        <v>93.58</v>
      </c>
      <c r="H237" s="62">
        <v>15.81</v>
      </c>
      <c r="I237" s="62">
        <v>77.77</v>
      </c>
      <c r="J237" s="53">
        <f t="shared" si="23"/>
        <v>7883.4704112337</v>
      </c>
      <c r="K237" s="41">
        <f t="shared" si="22"/>
        <v>9486.11496828147</v>
      </c>
      <c r="L237" s="46">
        <f t="shared" si="28"/>
        <v>737735.16108325</v>
      </c>
      <c r="M237" s="18"/>
      <c r="N237" s="18" t="s">
        <v>22</v>
      </c>
      <c r="O237" s="18"/>
      <c r="P237" s="77">
        <v>93.58</v>
      </c>
      <c r="Q237" s="83">
        <v>7805.41624874624</v>
      </c>
      <c r="R237" s="81">
        <v>1.01</v>
      </c>
      <c r="S237" s="60">
        <f t="shared" si="26"/>
        <v>7883.4704112337</v>
      </c>
      <c r="T237" s="60">
        <f t="shared" si="27"/>
        <v>737735.16108325</v>
      </c>
      <c r="U237" s="85">
        <v>1.024</v>
      </c>
      <c r="V237" s="86">
        <f t="shared" si="24"/>
        <v>7992.74623871615</v>
      </c>
      <c r="W237" s="86">
        <f t="shared" si="25"/>
        <v>747961.193019057</v>
      </c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</row>
    <row r="238" s="2" customFormat="true" ht="15.75" spans="1:55">
      <c r="A238" s="16">
        <v>233</v>
      </c>
      <c r="B238" s="17" t="s">
        <v>28</v>
      </c>
      <c r="C238" s="25" t="s">
        <v>287</v>
      </c>
      <c r="D238" s="27">
        <v>20</v>
      </c>
      <c r="E238" s="18" t="s">
        <v>21</v>
      </c>
      <c r="F238" s="27">
        <v>3</v>
      </c>
      <c r="G238" s="62">
        <v>93.58</v>
      </c>
      <c r="H238" s="62">
        <v>15.81</v>
      </c>
      <c r="I238" s="62">
        <v>77.77</v>
      </c>
      <c r="J238" s="53">
        <f t="shared" ref="J238:J269" si="29">SUM(Q238*R238)</f>
        <v>7883.4704112337</v>
      </c>
      <c r="K238" s="41">
        <f t="shared" si="22"/>
        <v>9486.11496828147</v>
      </c>
      <c r="L238" s="46">
        <f t="shared" si="28"/>
        <v>737735.16108325</v>
      </c>
      <c r="M238" s="18"/>
      <c r="N238" s="18" t="s">
        <v>22</v>
      </c>
      <c r="O238" s="18"/>
      <c r="P238" s="77">
        <v>93.58</v>
      </c>
      <c r="Q238" s="83">
        <v>7805.41624874624</v>
      </c>
      <c r="R238" s="81">
        <v>1.01</v>
      </c>
      <c r="S238" s="60">
        <f t="shared" si="26"/>
        <v>7883.4704112337</v>
      </c>
      <c r="T238" s="60">
        <f t="shared" si="27"/>
        <v>737735.16108325</v>
      </c>
      <c r="U238" s="85">
        <v>1.024</v>
      </c>
      <c r="V238" s="86">
        <f t="shared" ref="V238:V269" si="30">SUM(Q238*U238)</f>
        <v>7992.74623871615</v>
      </c>
      <c r="W238" s="86">
        <f t="shared" ref="W238:W269" si="31">SUM(P238*V238)</f>
        <v>747961.193019057</v>
      </c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</row>
    <row r="239" s="2" customFormat="true" ht="15.75" spans="1:55">
      <c r="A239" s="16">
        <v>234</v>
      </c>
      <c r="B239" s="17" t="s">
        <v>28</v>
      </c>
      <c r="C239" s="25" t="s">
        <v>288</v>
      </c>
      <c r="D239" s="19">
        <v>21</v>
      </c>
      <c r="E239" s="18" t="s">
        <v>21</v>
      </c>
      <c r="F239" s="27">
        <v>3</v>
      </c>
      <c r="G239" s="62">
        <v>93.58</v>
      </c>
      <c r="H239" s="62">
        <v>15.81</v>
      </c>
      <c r="I239" s="62">
        <v>77.77</v>
      </c>
      <c r="J239" s="53">
        <f t="shared" si="29"/>
        <v>7822.68806419257</v>
      </c>
      <c r="K239" s="41">
        <f t="shared" si="22"/>
        <v>9412.97607107035</v>
      </c>
      <c r="L239" s="46">
        <f t="shared" si="28"/>
        <v>732047.149047141</v>
      </c>
      <c r="M239" s="18"/>
      <c r="N239" s="18" t="s">
        <v>22</v>
      </c>
      <c r="O239" s="18"/>
      <c r="P239" s="77">
        <v>93.58</v>
      </c>
      <c r="Q239" s="83">
        <v>7745.23570712136</v>
      </c>
      <c r="R239" s="81">
        <v>1.01</v>
      </c>
      <c r="S239" s="60">
        <f t="shared" si="26"/>
        <v>7822.68806419257</v>
      </c>
      <c r="T239" s="60">
        <f t="shared" si="27"/>
        <v>732047.149047141</v>
      </c>
      <c r="U239" s="85">
        <v>1.024</v>
      </c>
      <c r="V239" s="86">
        <f t="shared" si="30"/>
        <v>7931.12136409227</v>
      </c>
      <c r="W239" s="86">
        <f t="shared" si="31"/>
        <v>742194.337251755</v>
      </c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</row>
    <row r="240" s="2" customFormat="true" ht="15.75" spans="1:55">
      <c r="A240" s="16">
        <v>235</v>
      </c>
      <c r="B240" s="17" t="s">
        <v>28</v>
      </c>
      <c r="C240" s="25" t="s">
        <v>289</v>
      </c>
      <c r="D240" s="27">
        <v>22</v>
      </c>
      <c r="E240" s="18" t="s">
        <v>21</v>
      </c>
      <c r="F240" s="27">
        <v>3</v>
      </c>
      <c r="G240" s="62">
        <v>93.58</v>
      </c>
      <c r="H240" s="62">
        <v>15.81</v>
      </c>
      <c r="I240" s="62">
        <v>77.77</v>
      </c>
      <c r="J240" s="53">
        <f t="shared" si="29"/>
        <v>7822.68806419257</v>
      </c>
      <c r="K240" s="41">
        <f t="shared" si="22"/>
        <v>9412.97607107035</v>
      </c>
      <c r="L240" s="46">
        <f t="shared" si="28"/>
        <v>732047.149047141</v>
      </c>
      <c r="M240" s="18"/>
      <c r="N240" s="18" t="s">
        <v>22</v>
      </c>
      <c r="O240" s="18"/>
      <c r="P240" s="77">
        <v>93.58</v>
      </c>
      <c r="Q240" s="83">
        <v>7745.23570712136</v>
      </c>
      <c r="R240" s="81">
        <v>1.01</v>
      </c>
      <c r="S240" s="60">
        <f t="shared" si="26"/>
        <v>7822.68806419257</v>
      </c>
      <c r="T240" s="60">
        <f t="shared" si="27"/>
        <v>732047.149047141</v>
      </c>
      <c r="U240" s="85">
        <v>1.024</v>
      </c>
      <c r="V240" s="86">
        <f t="shared" si="30"/>
        <v>7931.12136409227</v>
      </c>
      <c r="W240" s="86">
        <f t="shared" si="31"/>
        <v>742194.337251755</v>
      </c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</row>
    <row r="241" s="2" customFormat="true" ht="15.75" spans="1:55">
      <c r="A241" s="16">
        <v>236</v>
      </c>
      <c r="B241" s="17" t="s">
        <v>28</v>
      </c>
      <c r="C241" s="25" t="s">
        <v>290</v>
      </c>
      <c r="D241" s="19">
        <v>23</v>
      </c>
      <c r="E241" s="18" t="s">
        <v>21</v>
      </c>
      <c r="F241" s="27">
        <v>3</v>
      </c>
      <c r="G241" s="62">
        <v>93.58</v>
      </c>
      <c r="H241" s="62">
        <v>15.81</v>
      </c>
      <c r="I241" s="62">
        <v>77.77</v>
      </c>
      <c r="J241" s="53">
        <f t="shared" si="29"/>
        <v>7822.68806419257</v>
      </c>
      <c r="K241" s="41">
        <f t="shared" si="22"/>
        <v>9412.97607107035</v>
      </c>
      <c r="L241" s="46">
        <f t="shared" si="28"/>
        <v>732047.149047141</v>
      </c>
      <c r="M241" s="18"/>
      <c r="N241" s="18" t="s">
        <v>22</v>
      </c>
      <c r="O241" s="18"/>
      <c r="P241" s="77">
        <v>93.58</v>
      </c>
      <c r="Q241" s="83">
        <v>7745.23570712136</v>
      </c>
      <c r="R241" s="81">
        <v>1.01</v>
      </c>
      <c r="S241" s="60">
        <f t="shared" si="26"/>
        <v>7822.68806419257</v>
      </c>
      <c r="T241" s="60">
        <f t="shared" si="27"/>
        <v>732047.149047141</v>
      </c>
      <c r="U241" s="85">
        <v>1.024</v>
      </c>
      <c r="V241" s="86">
        <f t="shared" si="30"/>
        <v>7931.12136409227</v>
      </c>
      <c r="W241" s="86">
        <f t="shared" si="31"/>
        <v>742194.337251755</v>
      </c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</row>
    <row r="242" s="2" customFormat="true" ht="15.75" spans="1:55">
      <c r="A242" s="26">
        <v>237</v>
      </c>
      <c r="B242" s="17" t="s">
        <v>28</v>
      </c>
      <c r="C242" s="25" t="s">
        <v>291</v>
      </c>
      <c r="D242" s="27">
        <v>24</v>
      </c>
      <c r="E242" s="18" t="s">
        <v>21</v>
      </c>
      <c r="F242" s="27">
        <v>3</v>
      </c>
      <c r="G242" s="62">
        <v>93.58</v>
      </c>
      <c r="H242" s="62">
        <v>15.81</v>
      </c>
      <c r="I242" s="62">
        <v>77.77</v>
      </c>
      <c r="J242" s="53">
        <f t="shared" si="29"/>
        <v>7427.60280842528</v>
      </c>
      <c r="K242" s="41">
        <f t="shared" si="22"/>
        <v>8937.57323919812</v>
      </c>
      <c r="L242" s="46">
        <f t="shared" si="28"/>
        <v>695075.070812437</v>
      </c>
      <c r="M242" s="18"/>
      <c r="N242" s="18" t="s">
        <v>22</v>
      </c>
      <c r="O242" s="18"/>
      <c r="P242" s="77">
        <v>93.58</v>
      </c>
      <c r="Q242" s="83">
        <v>7354.06218655968</v>
      </c>
      <c r="R242" s="81">
        <v>1.01</v>
      </c>
      <c r="S242" s="60">
        <f t="shared" si="26"/>
        <v>7427.60280842528</v>
      </c>
      <c r="T242" s="60">
        <f t="shared" si="27"/>
        <v>695075.070812437</v>
      </c>
      <c r="U242" s="85">
        <v>1.024</v>
      </c>
      <c r="V242" s="86">
        <f t="shared" si="30"/>
        <v>7530.55967903711</v>
      </c>
      <c r="W242" s="86">
        <f t="shared" si="31"/>
        <v>704709.774764293</v>
      </c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</row>
    <row r="243" s="1" customFormat="true" ht="15.75" spans="1:23">
      <c r="A243" s="21">
        <v>238</v>
      </c>
      <c r="B243" s="22" t="s">
        <v>28</v>
      </c>
      <c r="C243" s="23" t="s">
        <v>292</v>
      </c>
      <c r="D243" s="24">
        <v>2</v>
      </c>
      <c r="E243" s="22" t="s">
        <v>21</v>
      </c>
      <c r="F243" s="24">
        <v>3</v>
      </c>
      <c r="G243" s="23">
        <v>95.5</v>
      </c>
      <c r="H243" s="23">
        <v>16.14</v>
      </c>
      <c r="I243" s="23">
        <v>79.36</v>
      </c>
      <c r="J243" s="53">
        <f t="shared" si="29"/>
        <v>7498.51554663992</v>
      </c>
      <c r="K243" s="45">
        <f t="shared" si="22"/>
        <v>9023.54126391271</v>
      </c>
      <c r="L243" s="46">
        <f t="shared" si="28"/>
        <v>716108.234704113</v>
      </c>
      <c r="M243" s="22"/>
      <c r="N243" s="22" t="s">
        <v>22</v>
      </c>
      <c r="O243" s="17"/>
      <c r="P243" s="78">
        <v>95.5</v>
      </c>
      <c r="Q243" s="83">
        <v>7424.27281845537</v>
      </c>
      <c r="R243" s="81">
        <v>1.01</v>
      </c>
      <c r="S243" s="60">
        <f t="shared" si="26"/>
        <v>7498.51554663992</v>
      </c>
      <c r="T243" s="60">
        <f t="shared" si="27"/>
        <v>716108.234704113</v>
      </c>
      <c r="U243" s="85">
        <v>1.024</v>
      </c>
      <c r="V243" s="86">
        <f t="shared" si="30"/>
        <v>7602.4553660983</v>
      </c>
      <c r="W243" s="86">
        <f t="shared" si="31"/>
        <v>726034.487462388</v>
      </c>
    </row>
    <row r="244" s="2" customFormat="true" ht="15.75" spans="1:55">
      <c r="A244" s="16">
        <v>239</v>
      </c>
      <c r="B244" s="17" t="s">
        <v>28</v>
      </c>
      <c r="C244" s="25" t="s">
        <v>293</v>
      </c>
      <c r="D244" s="27">
        <v>3</v>
      </c>
      <c r="E244" s="18" t="s">
        <v>21</v>
      </c>
      <c r="F244" s="27">
        <v>3</v>
      </c>
      <c r="G244" s="62">
        <v>95.5</v>
      </c>
      <c r="H244" s="62">
        <v>16.14</v>
      </c>
      <c r="I244" s="62">
        <v>79.36</v>
      </c>
      <c r="J244" s="53">
        <f t="shared" si="29"/>
        <v>7549.16750250752</v>
      </c>
      <c r="K244" s="41">
        <f t="shared" si="22"/>
        <v>9084.49466342576</v>
      </c>
      <c r="L244" s="46">
        <f t="shared" si="28"/>
        <v>720945.496489469</v>
      </c>
      <c r="M244" s="18"/>
      <c r="N244" s="18" t="s">
        <v>22</v>
      </c>
      <c r="O244" s="18"/>
      <c r="P244" s="77">
        <v>95.5</v>
      </c>
      <c r="Q244" s="83">
        <v>7474.42326980943</v>
      </c>
      <c r="R244" s="81">
        <v>1.01</v>
      </c>
      <c r="S244" s="60">
        <f t="shared" si="26"/>
        <v>7549.16750250752</v>
      </c>
      <c r="T244" s="60">
        <f t="shared" si="27"/>
        <v>720945.496489469</v>
      </c>
      <c r="U244" s="85">
        <v>1.024</v>
      </c>
      <c r="V244" s="86">
        <f t="shared" si="30"/>
        <v>7653.80942828486</v>
      </c>
      <c r="W244" s="86">
        <f t="shared" si="31"/>
        <v>730938.800401204</v>
      </c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</row>
    <row r="245" s="2" customFormat="true" ht="15.75" spans="1:55">
      <c r="A245" s="16">
        <v>240</v>
      </c>
      <c r="B245" s="17" t="s">
        <v>28</v>
      </c>
      <c r="C245" s="25" t="s">
        <v>294</v>
      </c>
      <c r="D245" s="27">
        <v>4</v>
      </c>
      <c r="E245" s="18" t="s">
        <v>21</v>
      </c>
      <c r="F245" s="27">
        <v>3</v>
      </c>
      <c r="G245" s="62">
        <v>95.5</v>
      </c>
      <c r="H245" s="62">
        <v>16.14</v>
      </c>
      <c r="I245" s="62">
        <v>79.36</v>
      </c>
      <c r="J245" s="53">
        <f t="shared" si="29"/>
        <v>7549.16750250752</v>
      </c>
      <c r="K245" s="41">
        <f t="shared" si="22"/>
        <v>9084.49466342576</v>
      </c>
      <c r="L245" s="46">
        <f t="shared" si="28"/>
        <v>720945.496489469</v>
      </c>
      <c r="M245" s="18"/>
      <c r="N245" s="18" t="s">
        <v>22</v>
      </c>
      <c r="O245" s="18"/>
      <c r="P245" s="77">
        <v>95.5</v>
      </c>
      <c r="Q245" s="83">
        <v>7474.42326980943</v>
      </c>
      <c r="R245" s="81">
        <v>1.01</v>
      </c>
      <c r="S245" s="60">
        <f t="shared" si="26"/>
        <v>7549.16750250752</v>
      </c>
      <c r="T245" s="60">
        <f t="shared" si="27"/>
        <v>720945.496489469</v>
      </c>
      <c r="U245" s="85">
        <v>1.024</v>
      </c>
      <c r="V245" s="86">
        <f t="shared" si="30"/>
        <v>7653.80942828486</v>
      </c>
      <c r="W245" s="86">
        <f t="shared" si="31"/>
        <v>730938.800401204</v>
      </c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</row>
    <row r="246" s="2" customFormat="true" ht="15.75" spans="1:55">
      <c r="A246" s="16">
        <v>241</v>
      </c>
      <c r="B246" s="17" t="s">
        <v>28</v>
      </c>
      <c r="C246" s="25" t="s">
        <v>295</v>
      </c>
      <c r="D246" s="27">
        <v>5</v>
      </c>
      <c r="E246" s="18" t="s">
        <v>21</v>
      </c>
      <c r="F246" s="27">
        <v>3</v>
      </c>
      <c r="G246" s="62">
        <v>95.5</v>
      </c>
      <c r="H246" s="62">
        <v>16.14</v>
      </c>
      <c r="I246" s="62">
        <v>79.36</v>
      </c>
      <c r="J246" s="53">
        <f t="shared" si="29"/>
        <v>7802.42728184554</v>
      </c>
      <c r="K246" s="41">
        <f t="shared" si="22"/>
        <v>9389.26166099104</v>
      </c>
      <c r="L246" s="46">
        <f t="shared" si="28"/>
        <v>745131.805416249</v>
      </c>
      <c r="M246" s="18"/>
      <c r="N246" s="18" t="s">
        <v>22</v>
      </c>
      <c r="O246" s="18"/>
      <c r="P246" s="77">
        <v>95.5</v>
      </c>
      <c r="Q246" s="83">
        <v>7725.17552657974</v>
      </c>
      <c r="R246" s="81">
        <v>1.01</v>
      </c>
      <c r="S246" s="60">
        <f t="shared" si="26"/>
        <v>7802.42728184554</v>
      </c>
      <c r="T246" s="60">
        <f t="shared" si="27"/>
        <v>745131.805416249</v>
      </c>
      <c r="U246" s="85">
        <v>1.024</v>
      </c>
      <c r="V246" s="86">
        <f t="shared" si="30"/>
        <v>7910.57973921765</v>
      </c>
      <c r="W246" s="86">
        <f t="shared" si="31"/>
        <v>755460.365095286</v>
      </c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</row>
    <row r="247" s="2" customFormat="true" ht="15.75" spans="1:55">
      <c r="A247" s="16">
        <v>242</v>
      </c>
      <c r="B247" s="17" t="s">
        <v>28</v>
      </c>
      <c r="C247" s="25" t="s">
        <v>296</v>
      </c>
      <c r="D247" s="27">
        <v>6</v>
      </c>
      <c r="E247" s="18" t="s">
        <v>21</v>
      </c>
      <c r="F247" s="27">
        <v>3</v>
      </c>
      <c r="G247" s="62">
        <v>95.5</v>
      </c>
      <c r="H247" s="62">
        <v>16.14</v>
      </c>
      <c r="I247" s="62">
        <v>79.36</v>
      </c>
      <c r="J247" s="53">
        <f t="shared" si="29"/>
        <v>7802.42728184554</v>
      </c>
      <c r="K247" s="41">
        <f t="shared" si="22"/>
        <v>9389.26166099104</v>
      </c>
      <c r="L247" s="46">
        <f t="shared" si="28"/>
        <v>745131.805416249</v>
      </c>
      <c r="M247" s="18"/>
      <c r="N247" s="18" t="s">
        <v>22</v>
      </c>
      <c r="O247" s="18"/>
      <c r="P247" s="77">
        <v>95.5</v>
      </c>
      <c r="Q247" s="83">
        <v>7725.17552657974</v>
      </c>
      <c r="R247" s="81">
        <v>1.01</v>
      </c>
      <c r="S247" s="60">
        <f t="shared" si="26"/>
        <v>7802.42728184554</v>
      </c>
      <c r="T247" s="60">
        <f t="shared" si="27"/>
        <v>745131.805416249</v>
      </c>
      <c r="U247" s="85">
        <v>1.024</v>
      </c>
      <c r="V247" s="86">
        <f t="shared" si="30"/>
        <v>7910.57973921765</v>
      </c>
      <c r="W247" s="86">
        <f t="shared" si="31"/>
        <v>755460.365095286</v>
      </c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</row>
    <row r="248" s="2" customFormat="true" ht="15.75" spans="1:55">
      <c r="A248" s="16">
        <v>243</v>
      </c>
      <c r="B248" s="17" t="s">
        <v>28</v>
      </c>
      <c r="C248" s="25" t="s">
        <v>297</v>
      </c>
      <c r="D248" s="27">
        <v>7</v>
      </c>
      <c r="E248" s="18" t="s">
        <v>21</v>
      </c>
      <c r="F248" s="27">
        <v>3</v>
      </c>
      <c r="G248" s="62">
        <v>95.5</v>
      </c>
      <c r="H248" s="62">
        <v>16.14</v>
      </c>
      <c r="I248" s="62">
        <v>79.36</v>
      </c>
      <c r="J248" s="53">
        <f t="shared" si="29"/>
        <v>7832.8184553661</v>
      </c>
      <c r="K248" s="41">
        <f t="shared" si="22"/>
        <v>9425.83370069887</v>
      </c>
      <c r="L248" s="46">
        <f t="shared" si="28"/>
        <v>748034.162487463</v>
      </c>
      <c r="M248" s="18"/>
      <c r="N248" s="18" t="s">
        <v>22</v>
      </c>
      <c r="O248" s="18"/>
      <c r="P248" s="77">
        <v>95.5</v>
      </c>
      <c r="Q248" s="83">
        <v>7755.26579739218</v>
      </c>
      <c r="R248" s="81">
        <v>1.01</v>
      </c>
      <c r="S248" s="60">
        <f t="shared" ref="S248:S288" si="32">SUM(Q248*R248)</f>
        <v>7832.8184553661</v>
      </c>
      <c r="T248" s="60">
        <f t="shared" ref="T248:T288" si="33">SUM(P248*S248)</f>
        <v>748034.162487463</v>
      </c>
      <c r="U248" s="85">
        <v>1.024</v>
      </c>
      <c r="V248" s="86">
        <f t="shared" si="30"/>
        <v>7941.39217652959</v>
      </c>
      <c r="W248" s="86">
        <f t="shared" si="31"/>
        <v>758402.952858576</v>
      </c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</row>
    <row r="249" s="2" customFormat="true" ht="15.75" spans="1:55">
      <c r="A249" s="16">
        <v>244</v>
      </c>
      <c r="B249" s="17" t="s">
        <v>28</v>
      </c>
      <c r="C249" s="25" t="s">
        <v>298</v>
      </c>
      <c r="D249" s="27">
        <v>8</v>
      </c>
      <c r="E249" s="18" t="s">
        <v>21</v>
      </c>
      <c r="F249" s="27">
        <v>3</v>
      </c>
      <c r="G249" s="62">
        <v>95.5</v>
      </c>
      <c r="H249" s="62">
        <v>16.14</v>
      </c>
      <c r="I249" s="62">
        <v>79.36</v>
      </c>
      <c r="J249" s="53">
        <f t="shared" si="29"/>
        <v>7832.8184553661</v>
      </c>
      <c r="K249" s="41">
        <f t="shared" si="22"/>
        <v>9425.83370069887</v>
      </c>
      <c r="L249" s="46">
        <f t="shared" ref="L249:L288" si="34">SUM(G249*S249)</f>
        <v>748034.162487463</v>
      </c>
      <c r="M249" s="18"/>
      <c r="N249" s="18" t="s">
        <v>22</v>
      </c>
      <c r="O249" s="18"/>
      <c r="P249" s="77">
        <v>95.5</v>
      </c>
      <c r="Q249" s="83">
        <v>7755.26579739218</v>
      </c>
      <c r="R249" s="81">
        <v>1.01</v>
      </c>
      <c r="S249" s="60">
        <f t="shared" si="32"/>
        <v>7832.8184553661</v>
      </c>
      <c r="T249" s="60">
        <f t="shared" si="33"/>
        <v>748034.162487463</v>
      </c>
      <c r="U249" s="85">
        <v>1.024</v>
      </c>
      <c r="V249" s="86">
        <f t="shared" si="30"/>
        <v>7941.39217652959</v>
      </c>
      <c r="W249" s="86">
        <f t="shared" si="31"/>
        <v>758402.952858576</v>
      </c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</row>
    <row r="250" s="2" customFormat="true" ht="15.75" spans="1:55">
      <c r="A250" s="26">
        <v>245</v>
      </c>
      <c r="B250" s="17" t="s">
        <v>28</v>
      </c>
      <c r="C250" s="25" t="s">
        <v>299</v>
      </c>
      <c r="D250" s="27">
        <v>9</v>
      </c>
      <c r="E250" s="18" t="s">
        <v>21</v>
      </c>
      <c r="F250" s="27">
        <v>3</v>
      </c>
      <c r="G250" s="62">
        <v>95.5</v>
      </c>
      <c r="H250" s="62">
        <v>16.14</v>
      </c>
      <c r="I250" s="62">
        <v>79.36</v>
      </c>
      <c r="J250" s="53">
        <f t="shared" si="29"/>
        <v>7923.99197592778</v>
      </c>
      <c r="K250" s="41">
        <f t="shared" si="22"/>
        <v>9535.54981982237</v>
      </c>
      <c r="L250" s="46">
        <f t="shared" si="34"/>
        <v>756741.233701103</v>
      </c>
      <c r="M250" s="18"/>
      <c r="N250" s="18" t="s">
        <v>22</v>
      </c>
      <c r="O250" s="18"/>
      <c r="P250" s="77">
        <v>95.5</v>
      </c>
      <c r="Q250" s="83">
        <v>7845.53660982949</v>
      </c>
      <c r="R250" s="81">
        <v>1.01</v>
      </c>
      <c r="S250" s="60">
        <f t="shared" si="32"/>
        <v>7923.99197592778</v>
      </c>
      <c r="T250" s="60">
        <f t="shared" si="33"/>
        <v>756741.233701103</v>
      </c>
      <c r="U250" s="85">
        <v>1.024</v>
      </c>
      <c r="V250" s="86">
        <f t="shared" si="30"/>
        <v>8033.8294884654</v>
      </c>
      <c r="W250" s="86">
        <f t="shared" si="31"/>
        <v>767230.716148445</v>
      </c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</row>
    <row r="251" s="2" customFormat="true" ht="15.75" spans="1:55">
      <c r="A251" s="26">
        <v>246</v>
      </c>
      <c r="B251" s="17" t="s">
        <v>28</v>
      </c>
      <c r="C251" s="25" t="s">
        <v>300</v>
      </c>
      <c r="D251" s="27">
        <v>10</v>
      </c>
      <c r="E251" s="18" t="s">
        <v>21</v>
      </c>
      <c r="F251" s="27">
        <v>3</v>
      </c>
      <c r="G251" s="62">
        <v>95.5</v>
      </c>
      <c r="H251" s="62">
        <v>16.14</v>
      </c>
      <c r="I251" s="62">
        <v>79.36</v>
      </c>
      <c r="J251" s="53">
        <f t="shared" si="29"/>
        <v>7923.99197592778</v>
      </c>
      <c r="K251" s="41">
        <f t="shared" si="22"/>
        <v>9535.54981982237</v>
      </c>
      <c r="L251" s="46">
        <f t="shared" si="34"/>
        <v>756741.233701103</v>
      </c>
      <c r="M251" s="18"/>
      <c r="N251" s="18" t="s">
        <v>22</v>
      </c>
      <c r="O251" s="18"/>
      <c r="P251" s="77">
        <v>95.5</v>
      </c>
      <c r="Q251" s="83">
        <v>7845.53660982949</v>
      </c>
      <c r="R251" s="81">
        <v>1.01</v>
      </c>
      <c r="S251" s="60">
        <f t="shared" si="32"/>
        <v>7923.99197592778</v>
      </c>
      <c r="T251" s="60">
        <f t="shared" si="33"/>
        <v>756741.233701103</v>
      </c>
      <c r="U251" s="85">
        <v>1.024</v>
      </c>
      <c r="V251" s="86">
        <f t="shared" si="30"/>
        <v>8033.8294884654</v>
      </c>
      <c r="W251" s="86">
        <f t="shared" si="31"/>
        <v>767230.716148445</v>
      </c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</row>
    <row r="252" s="2" customFormat="true" ht="15.75" spans="1:55">
      <c r="A252" s="16">
        <v>247</v>
      </c>
      <c r="B252" s="17" t="s">
        <v>28</v>
      </c>
      <c r="C252" s="25" t="s">
        <v>301</v>
      </c>
      <c r="D252" s="27">
        <v>11</v>
      </c>
      <c r="E252" s="18" t="s">
        <v>21</v>
      </c>
      <c r="F252" s="27">
        <v>3</v>
      </c>
      <c r="G252" s="62">
        <v>95.5</v>
      </c>
      <c r="H252" s="62">
        <v>16.14</v>
      </c>
      <c r="I252" s="62">
        <v>79.36</v>
      </c>
      <c r="J252" s="53">
        <f t="shared" si="29"/>
        <v>7923.99197592778</v>
      </c>
      <c r="K252" s="41">
        <f t="shared" si="22"/>
        <v>9535.54981982237</v>
      </c>
      <c r="L252" s="46">
        <f t="shared" si="34"/>
        <v>756741.233701103</v>
      </c>
      <c r="M252" s="18"/>
      <c r="N252" s="18" t="s">
        <v>22</v>
      </c>
      <c r="O252" s="18"/>
      <c r="P252" s="77">
        <v>95.5</v>
      </c>
      <c r="Q252" s="83">
        <v>7845.53660982949</v>
      </c>
      <c r="R252" s="81">
        <v>1.01</v>
      </c>
      <c r="S252" s="60">
        <f t="shared" si="32"/>
        <v>7923.99197592778</v>
      </c>
      <c r="T252" s="60">
        <f t="shared" si="33"/>
        <v>756741.233701103</v>
      </c>
      <c r="U252" s="85">
        <v>1.024</v>
      </c>
      <c r="V252" s="86">
        <f t="shared" si="30"/>
        <v>8033.8294884654</v>
      </c>
      <c r="W252" s="86">
        <f t="shared" si="31"/>
        <v>767230.716148445</v>
      </c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</row>
    <row r="253" s="2" customFormat="true" ht="15.75" spans="1:55">
      <c r="A253" s="16">
        <v>248</v>
      </c>
      <c r="B253" s="17" t="s">
        <v>28</v>
      </c>
      <c r="C253" s="25" t="s">
        <v>302</v>
      </c>
      <c r="D253" s="27">
        <v>12</v>
      </c>
      <c r="E253" s="18" t="s">
        <v>21</v>
      </c>
      <c r="F253" s="27">
        <v>3</v>
      </c>
      <c r="G253" s="62">
        <v>95.5</v>
      </c>
      <c r="H253" s="62">
        <v>16.14</v>
      </c>
      <c r="I253" s="62">
        <v>79.36</v>
      </c>
      <c r="J253" s="53">
        <f t="shared" si="29"/>
        <v>7923.99197592778</v>
      </c>
      <c r="K253" s="41">
        <f t="shared" si="22"/>
        <v>9535.54981982237</v>
      </c>
      <c r="L253" s="46">
        <f t="shared" si="34"/>
        <v>756741.233701103</v>
      </c>
      <c r="M253" s="18"/>
      <c r="N253" s="18" t="s">
        <v>22</v>
      </c>
      <c r="O253" s="18"/>
      <c r="P253" s="77">
        <v>95.5</v>
      </c>
      <c r="Q253" s="83">
        <v>7845.53660982949</v>
      </c>
      <c r="R253" s="81">
        <v>1.01</v>
      </c>
      <c r="S253" s="60">
        <f t="shared" si="32"/>
        <v>7923.99197592778</v>
      </c>
      <c r="T253" s="60">
        <f t="shared" si="33"/>
        <v>756741.233701103</v>
      </c>
      <c r="U253" s="85">
        <v>1.024</v>
      </c>
      <c r="V253" s="86">
        <f t="shared" si="30"/>
        <v>8033.8294884654</v>
      </c>
      <c r="W253" s="86">
        <f t="shared" si="31"/>
        <v>767230.716148445</v>
      </c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</row>
    <row r="254" s="2" customFormat="true" ht="15.75" spans="1:55">
      <c r="A254" s="16">
        <v>249</v>
      </c>
      <c r="B254" s="17" t="s">
        <v>28</v>
      </c>
      <c r="C254" s="25" t="s">
        <v>303</v>
      </c>
      <c r="D254" s="27">
        <v>13</v>
      </c>
      <c r="E254" s="18" t="s">
        <v>21</v>
      </c>
      <c r="F254" s="27">
        <v>3</v>
      </c>
      <c r="G254" s="62">
        <v>95.5</v>
      </c>
      <c r="H254" s="62">
        <v>16.14</v>
      </c>
      <c r="I254" s="62">
        <v>79.36</v>
      </c>
      <c r="J254" s="53">
        <f t="shared" si="29"/>
        <v>7923.99197592778</v>
      </c>
      <c r="K254" s="41">
        <f t="shared" si="22"/>
        <v>9535.54981982237</v>
      </c>
      <c r="L254" s="46">
        <f t="shared" si="34"/>
        <v>756741.233701103</v>
      </c>
      <c r="M254" s="18"/>
      <c r="N254" s="18" t="s">
        <v>22</v>
      </c>
      <c r="O254" s="18"/>
      <c r="P254" s="77">
        <v>95.5</v>
      </c>
      <c r="Q254" s="83">
        <v>7845.53660982949</v>
      </c>
      <c r="R254" s="81">
        <v>1.01</v>
      </c>
      <c r="S254" s="60">
        <f t="shared" si="32"/>
        <v>7923.99197592778</v>
      </c>
      <c r="T254" s="60">
        <f t="shared" si="33"/>
        <v>756741.233701103</v>
      </c>
      <c r="U254" s="85">
        <v>1.024</v>
      </c>
      <c r="V254" s="86">
        <f t="shared" si="30"/>
        <v>8033.8294884654</v>
      </c>
      <c r="W254" s="86">
        <f t="shared" si="31"/>
        <v>767230.716148445</v>
      </c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</row>
    <row r="255" s="2" customFormat="true" ht="15.75" spans="1:55">
      <c r="A255" s="16">
        <v>250</v>
      </c>
      <c r="B255" s="17" t="s">
        <v>28</v>
      </c>
      <c r="C255" s="25" t="s">
        <v>304</v>
      </c>
      <c r="D255" s="27">
        <v>14</v>
      </c>
      <c r="E255" s="18" t="s">
        <v>21</v>
      </c>
      <c r="F255" s="27">
        <v>3</v>
      </c>
      <c r="G255" s="62">
        <v>95.5</v>
      </c>
      <c r="H255" s="62">
        <v>16.14</v>
      </c>
      <c r="I255" s="62">
        <v>79.36</v>
      </c>
      <c r="J255" s="53">
        <f t="shared" si="29"/>
        <v>7792.29689067202</v>
      </c>
      <c r="K255" s="41">
        <f t="shared" si="22"/>
        <v>9377.07098108843</v>
      </c>
      <c r="L255" s="46">
        <f t="shared" si="34"/>
        <v>744164.353059178</v>
      </c>
      <c r="M255" s="18"/>
      <c r="N255" s="18" t="s">
        <v>22</v>
      </c>
      <c r="O255" s="18"/>
      <c r="P255" s="77">
        <v>95.5</v>
      </c>
      <c r="Q255" s="83">
        <v>7715.14543630893</v>
      </c>
      <c r="R255" s="81">
        <v>1.01</v>
      </c>
      <c r="S255" s="60">
        <f t="shared" si="32"/>
        <v>7792.29689067202</v>
      </c>
      <c r="T255" s="60">
        <f t="shared" si="33"/>
        <v>744164.353059178</v>
      </c>
      <c r="U255" s="85">
        <v>1.024</v>
      </c>
      <c r="V255" s="86">
        <f t="shared" si="30"/>
        <v>7900.30892678034</v>
      </c>
      <c r="W255" s="86">
        <f t="shared" si="31"/>
        <v>754479.502507523</v>
      </c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</row>
    <row r="256" s="2" customFormat="true" ht="15.75" spans="1:55">
      <c r="A256" s="16">
        <v>251</v>
      </c>
      <c r="B256" s="17" t="s">
        <v>28</v>
      </c>
      <c r="C256" s="25" t="s">
        <v>305</v>
      </c>
      <c r="D256" s="27">
        <v>15</v>
      </c>
      <c r="E256" s="18" t="s">
        <v>21</v>
      </c>
      <c r="F256" s="27">
        <v>3</v>
      </c>
      <c r="G256" s="62">
        <v>95.5</v>
      </c>
      <c r="H256" s="62">
        <v>16.14</v>
      </c>
      <c r="I256" s="62">
        <v>79.36</v>
      </c>
      <c r="J256" s="53">
        <f t="shared" si="29"/>
        <v>7954.38314944835</v>
      </c>
      <c r="K256" s="41">
        <f t="shared" si="22"/>
        <v>9572.12185953021</v>
      </c>
      <c r="L256" s="46">
        <f t="shared" si="34"/>
        <v>759643.590772317</v>
      </c>
      <c r="M256" s="18"/>
      <c r="N256" s="18" t="s">
        <v>22</v>
      </c>
      <c r="O256" s="18"/>
      <c r="P256" s="77">
        <v>95.5</v>
      </c>
      <c r="Q256" s="83">
        <v>7875.62688064193</v>
      </c>
      <c r="R256" s="81">
        <v>1.01</v>
      </c>
      <c r="S256" s="60">
        <f t="shared" si="32"/>
        <v>7954.38314944835</v>
      </c>
      <c r="T256" s="60">
        <f t="shared" si="33"/>
        <v>759643.590772317</v>
      </c>
      <c r="U256" s="85">
        <v>1.024</v>
      </c>
      <c r="V256" s="86">
        <f t="shared" si="30"/>
        <v>8064.64192577734</v>
      </c>
      <c r="W256" s="86">
        <f t="shared" si="31"/>
        <v>770173.303911736</v>
      </c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</row>
    <row r="257" s="2" customFormat="true" ht="15.75" spans="1:55">
      <c r="A257" s="16">
        <v>252</v>
      </c>
      <c r="B257" s="17" t="s">
        <v>28</v>
      </c>
      <c r="C257" s="25" t="s">
        <v>306</v>
      </c>
      <c r="D257" s="27">
        <v>16</v>
      </c>
      <c r="E257" s="18" t="s">
        <v>21</v>
      </c>
      <c r="F257" s="27">
        <v>3</v>
      </c>
      <c r="G257" s="62">
        <v>95.5</v>
      </c>
      <c r="H257" s="62">
        <v>16.14</v>
      </c>
      <c r="I257" s="62">
        <v>79.36</v>
      </c>
      <c r="J257" s="53">
        <f t="shared" si="29"/>
        <v>7954.38314944835</v>
      </c>
      <c r="K257" s="41">
        <f t="shared" si="22"/>
        <v>9572.12185953021</v>
      </c>
      <c r="L257" s="46">
        <f t="shared" si="34"/>
        <v>759643.590772317</v>
      </c>
      <c r="M257" s="18"/>
      <c r="N257" s="18" t="s">
        <v>22</v>
      </c>
      <c r="O257" s="18"/>
      <c r="P257" s="77">
        <v>95.5</v>
      </c>
      <c r="Q257" s="83">
        <v>7875.62688064193</v>
      </c>
      <c r="R257" s="81">
        <v>1.01</v>
      </c>
      <c r="S257" s="60">
        <f t="shared" si="32"/>
        <v>7954.38314944835</v>
      </c>
      <c r="T257" s="60">
        <f t="shared" si="33"/>
        <v>759643.590772317</v>
      </c>
      <c r="U257" s="85">
        <v>1.024</v>
      </c>
      <c r="V257" s="86">
        <f t="shared" si="30"/>
        <v>8064.64192577734</v>
      </c>
      <c r="W257" s="86">
        <f t="shared" si="31"/>
        <v>770173.303911736</v>
      </c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</row>
    <row r="258" s="2" customFormat="true" ht="15.75" spans="1:55">
      <c r="A258" s="26">
        <v>253</v>
      </c>
      <c r="B258" s="17" t="s">
        <v>28</v>
      </c>
      <c r="C258" s="25" t="s">
        <v>307</v>
      </c>
      <c r="D258" s="27">
        <v>17</v>
      </c>
      <c r="E258" s="18" t="s">
        <v>21</v>
      </c>
      <c r="F258" s="27">
        <v>3</v>
      </c>
      <c r="G258" s="62">
        <v>95.5</v>
      </c>
      <c r="H258" s="62">
        <v>16.14</v>
      </c>
      <c r="I258" s="62">
        <v>79.36</v>
      </c>
      <c r="J258" s="53">
        <f t="shared" si="29"/>
        <v>7954.38314944835</v>
      </c>
      <c r="K258" s="41">
        <f t="shared" si="22"/>
        <v>9572.12185953021</v>
      </c>
      <c r="L258" s="46">
        <f t="shared" si="34"/>
        <v>759643.590772317</v>
      </c>
      <c r="M258" s="18"/>
      <c r="N258" s="18" t="s">
        <v>22</v>
      </c>
      <c r="O258" s="18"/>
      <c r="P258" s="77">
        <v>95.5</v>
      </c>
      <c r="Q258" s="83">
        <v>7875.62688064193</v>
      </c>
      <c r="R258" s="81">
        <v>1.01</v>
      </c>
      <c r="S258" s="60">
        <f t="shared" si="32"/>
        <v>7954.38314944835</v>
      </c>
      <c r="T258" s="60">
        <f t="shared" si="33"/>
        <v>759643.590772317</v>
      </c>
      <c r="U258" s="85">
        <v>1.024</v>
      </c>
      <c r="V258" s="86">
        <f t="shared" si="30"/>
        <v>8064.64192577734</v>
      </c>
      <c r="W258" s="86">
        <f t="shared" si="31"/>
        <v>770173.303911736</v>
      </c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</row>
    <row r="259" s="2" customFormat="true" ht="15.75" spans="1:55">
      <c r="A259" s="26">
        <v>254</v>
      </c>
      <c r="B259" s="17" t="s">
        <v>28</v>
      </c>
      <c r="C259" s="25" t="s">
        <v>308</v>
      </c>
      <c r="D259" s="27">
        <v>18</v>
      </c>
      <c r="E259" s="18" t="s">
        <v>21</v>
      </c>
      <c r="F259" s="27">
        <v>3</v>
      </c>
      <c r="G259" s="62">
        <v>95.5</v>
      </c>
      <c r="H259" s="62">
        <v>16.14</v>
      </c>
      <c r="I259" s="62">
        <v>79.36</v>
      </c>
      <c r="J259" s="53">
        <f t="shared" si="29"/>
        <v>7802.42728184554</v>
      </c>
      <c r="K259" s="41">
        <f t="shared" si="22"/>
        <v>9389.26166099104</v>
      </c>
      <c r="L259" s="46">
        <f t="shared" si="34"/>
        <v>745131.805416249</v>
      </c>
      <c r="M259" s="18"/>
      <c r="N259" s="18" t="s">
        <v>22</v>
      </c>
      <c r="O259" s="18"/>
      <c r="P259" s="77">
        <v>95.5</v>
      </c>
      <c r="Q259" s="83">
        <v>7725.17552657974</v>
      </c>
      <c r="R259" s="81">
        <v>1.01</v>
      </c>
      <c r="S259" s="60">
        <f t="shared" si="32"/>
        <v>7802.42728184554</v>
      </c>
      <c r="T259" s="60">
        <f t="shared" si="33"/>
        <v>745131.805416249</v>
      </c>
      <c r="U259" s="85">
        <v>1.024</v>
      </c>
      <c r="V259" s="86">
        <f t="shared" si="30"/>
        <v>7910.57973921765</v>
      </c>
      <c r="W259" s="86">
        <f t="shared" si="31"/>
        <v>755460.365095286</v>
      </c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</row>
    <row r="260" s="2" customFormat="true" ht="15.75" spans="1:55">
      <c r="A260" s="16">
        <v>255</v>
      </c>
      <c r="B260" s="17" t="s">
        <v>28</v>
      </c>
      <c r="C260" s="25" t="s">
        <v>309</v>
      </c>
      <c r="D260" s="27">
        <v>19</v>
      </c>
      <c r="E260" s="18" t="s">
        <v>21</v>
      </c>
      <c r="F260" s="27">
        <v>3</v>
      </c>
      <c r="G260" s="62">
        <v>95.5</v>
      </c>
      <c r="H260" s="62">
        <v>16.14</v>
      </c>
      <c r="I260" s="62">
        <v>79.36</v>
      </c>
      <c r="J260" s="53">
        <f t="shared" si="29"/>
        <v>7954.38314944835</v>
      </c>
      <c r="K260" s="41">
        <f t="shared" si="22"/>
        <v>9572.12185953021</v>
      </c>
      <c r="L260" s="46">
        <f t="shared" si="34"/>
        <v>759643.590772317</v>
      </c>
      <c r="M260" s="18"/>
      <c r="N260" s="18" t="s">
        <v>22</v>
      </c>
      <c r="O260" s="18"/>
      <c r="P260" s="77">
        <v>95.5</v>
      </c>
      <c r="Q260" s="83">
        <v>7875.62688064193</v>
      </c>
      <c r="R260" s="81">
        <v>1.01</v>
      </c>
      <c r="S260" s="60">
        <f t="shared" si="32"/>
        <v>7954.38314944835</v>
      </c>
      <c r="T260" s="60">
        <f t="shared" si="33"/>
        <v>759643.590772317</v>
      </c>
      <c r="U260" s="85">
        <v>1.024</v>
      </c>
      <c r="V260" s="86">
        <f t="shared" si="30"/>
        <v>8064.64192577734</v>
      </c>
      <c r="W260" s="86">
        <f t="shared" si="31"/>
        <v>770173.303911736</v>
      </c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</row>
    <row r="261" s="2" customFormat="true" ht="15.75" spans="1:55">
      <c r="A261" s="16">
        <v>256</v>
      </c>
      <c r="B261" s="17" t="s">
        <v>28</v>
      </c>
      <c r="C261" s="25" t="s">
        <v>310</v>
      </c>
      <c r="D261" s="27">
        <v>20</v>
      </c>
      <c r="E261" s="18" t="s">
        <v>21</v>
      </c>
      <c r="F261" s="27">
        <v>3</v>
      </c>
      <c r="G261" s="62">
        <v>95.5</v>
      </c>
      <c r="H261" s="62">
        <v>16.14</v>
      </c>
      <c r="I261" s="62">
        <v>79.36</v>
      </c>
      <c r="J261" s="53">
        <f t="shared" si="29"/>
        <v>7954.38314944835</v>
      </c>
      <c r="K261" s="41">
        <f t="shared" si="22"/>
        <v>9572.12185953021</v>
      </c>
      <c r="L261" s="46">
        <f t="shared" si="34"/>
        <v>759643.590772317</v>
      </c>
      <c r="M261" s="18"/>
      <c r="N261" s="18" t="s">
        <v>22</v>
      </c>
      <c r="O261" s="18"/>
      <c r="P261" s="77">
        <v>95.5</v>
      </c>
      <c r="Q261" s="83">
        <v>7875.62688064193</v>
      </c>
      <c r="R261" s="81">
        <v>1.01</v>
      </c>
      <c r="S261" s="60">
        <f t="shared" si="32"/>
        <v>7954.38314944835</v>
      </c>
      <c r="T261" s="60">
        <f t="shared" si="33"/>
        <v>759643.590772317</v>
      </c>
      <c r="U261" s="85">
        <v>1.024</v>
      </c>
      <c r="V261" s="86">
        <f t="shared" si="30"/>
        <v>8064.64192577734</v>
      </c>
      <c r="W261" s="86">
        <f t="shared" si="31"/>
        <v>770173.303911736</v>
      </c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</row>
    <row r="262" s="2" customFormat="true" ht="15.75" spans="1:55">
      <c r="A262" s="16">
        <v>257</v>
      </c>
      <c r="B262" s="17" t="s">
        <v>28</v>
      </c>
      <c r="C262" s="25" t="s">
        <v>311</v>
      </c>
      <c r="D262" s="27">
        <v>21</v>
      </c>
      <c r="E262" s="18" t="s">
        <v>21</v>
      </c>
      <c r="F262" s="27">
        <v>3</v>
      </c>
      <c r="G262" s="62">
        <v>95.5</v>
      </c>
      <c r="H262" s="62">
        <v>16.14</v>
      </c>
      <c r="I262" s="62">
        <v>79.36</v>
      </c>
      <c r="J262" s="53">
        <f t="shared" si="29"/>
        <v>7893.60080240722</v>
      </c>
      <c r="K262" s="41">
        <f t="shared" ref="K262:K325" si="35">SUM(L262/I262)</f>
        <v>9498.97778011454</v>
      </c>
      <c r="L262" s="46">
        <f t="shared" si="34"/>
        <v>753838.87662989</v>
      </c>
      <c r="M262" s="18"/>
      <c r="N262" s="18" t="s">
        <v>22</v>
      </c>
      <c r="O262" s="18"/>
      <c r="P262" s="77">
        <v>95.5</v>
      </c>
      <c r="Q262" s="83">
        <v>7815.44633901705</v>
      </c>
      <c r="R262" s="81">
        <v>1.01</v>
      </c>
      <c r="S262" s="60">
        <f t="shared" si="32"/>
        <v>7893.60080240722</v>
      </c>
      <c r="T262" s="60">
        <f t="shared" si="33"/>
        <v>753838.87662989</v>
      </c>
      <c r="U262" s="85">
        <v>1.024</v>
      </c>
      <c r="V262" s="86">
        <f t="shared" si="30"/>
        <v>8003.01705115346</v>
      </c>
      <c r="W262" s="86">
        <f t="shared" si="31"/>
        <v>764288.128385155</v>
      </c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</row>
    <row r="263" s="2" customFormat="true" ht="15.75" spans="1:55">
      <c r="A263" s="16">
        <v>258</v>
      </c>
      <c r="B263" s="17" t="s">
        <v>28</v>
      </c>
      <c r="C263" s="25" t="s">
        <v>312</v>
      </c>
      <c r="D263" s="27">
        <v>22</v>
      </c>
      <c r="E263" s="18" t="s">
        <v>21</v>
      </c>
      <c r="F263" s="27">
        <v>3</v>
      </c>
      <c r="G263" s="62">
        <v>95.5</v>
      </c>
      <c r="H263" s="62">
        <v>16.14</v>
      </c>
      <c r="I263" s="62">
        <v>79.36</v>
      </c>
      <c r="J263" s="53">
        <f t="shared" si="29"/>
        <v>7893.60080240722</v>
      </c>
      <c r="K263" s="41">
        <f t="shared" si="35"/>
        <v>9498.97778011454</v>
      </c>
      <c r="L263" s="46">
        <f t="shared" si="34"/>
        <v>753838.87662989</v>
      </c>
      <c r="M263" s="18"/>
      <c r="N263" s="18" t="s">
        <v>22</v>
      </c>
      <c r="O263" s="18"/>
      <c r="P263" s="77">
        <v>95.5</v>
      </c>
      <c r="Q263" s="83">
        <v>7815.44633901705</v>
      </c>
      <c r="R263" s="81">
        <v>1.01</v>
      </c>
      <c r="S263" s="60">
        <f t="shared" si="32"/>
        <v>7893.60080240722</v>
      </c>
      <c r="T263" s="60">
        <f t="shared" si="33"/>
        <v>753838.87662989</v>
      </c>
      <c r="U263" s="85">
        <v>1.024</v>
      </c>
      <c r="V263" s="86">
        <f t="shared" si="30"/>
        <v>8003.01705115346</v>
      </c>
      <c r="W263" s="86">
        <f t="shared" si="31"/>
        <v>764288.128385155</v>
      </c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</row>
    <row r="264" s="2" customFormat="true" ht="15.75" spans="1:55">
      <c r="A264" s="16">
        <v>259</v>
      </c>
      <c r="B264" s="17" t="s">
        <v>28</v>
      </c>
      <c r="C264" s="25" t="s">
        <v>313</v>
      </c>
      <c r="D264" s="27">
        <v>23</v>
      </c>
      <c r="E264" s="18" t="s">
        <v>21</v>
      </c>
      <c r="F264" s="27">
        <v>3</v>
      </c>
      <c r="G264" s="62">
        <v>95.5</v>
      </c>
      <c r="H264" s="62">
        <v>16.14</v>
      </c>
      <c r="I264" s="62">
        <v>79.36</v>
      </c>
      <c r="J264" s="53">
        <f t="shared" si="29"/>
        <v>7893.60080240722</v>
      </c>
      <c r="K264" s="41">
        <f t="shared" si="35"/>
        <v>9498.97778011454</v>
      </c>
      <c r="L264" s="46">
        <f t="shared" si="34"/>
        <v>753838.87662989</v>
      </c>
      <c r="M264" s="18"/>
      <c r="N264" s="18" t="s">
        <v>22</v>
      </c>
      <c r="O264" s="18"/>
      <c r="P264" s="77">
        <v>95.5</v>
      </c>
      <c r="Q264" s="83">
        <v>7815.44633901705</v>
      </c>
      <c r="R264" s="81">
        <v>1.01</v>
      </c>
      <c r="S264" s="60">
        <f t="shared" si="32"/>
        <v>7893.60080240722</v>
      </c>
      <c r="T264" s="60">
        <f t="shared" si="33"/>
        <v>753838.87662989</v>
      </c>
      <c r="U264" s="85">
        <v>1.024</v>
      </c>
      <c r="V264" s="86">
        <f t="shared" si="30"/>
        <v>8003.01705115346</v>
      </c>
      <c r="W264" s="86">
        <f t="shared" si="31"/>
        <v>764288.128385155</v>
      </c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</row>
    <row r="265" s="2" customFormat="true" ht="15.75" spans="1:55">
      <c r="A265" s="16">
        <v>260</v>
      </c>
      <c r="B265" s="17" t="s">
        <v>28</v>
      </c>
      <c r="C265" s="25" t="s">
        <v>314</v>
      </c>
      <c r="D265" s="27">
        <v>24</v>
      </c>
      <c r="E265" s="18" t="s">
        <v>21</v>
      </c>
      <c r="F265" s="27">
        <v>3</v>
      </c>
      <c r="G265" s="62">
        <v>95.5</v>
      </c>
      <c r="H265" s="62">
        <v>16.14</v>
      </c>
      <c r="I265" s="62">
        <v>79.36</v>
      </c>
      <c r="J265" s="53">
        <f t="shared" si="29"/>
        <v>7498.51554663992</v>
      </c>
      <c r="K265" s="41">
        <f t="shared" si="35"/>
        <v>9023.54126391271</v>
      </c>
      <c r="L265" s="46">
        <f t="shared" si="34"/>
        <v>716108.234704113</v>
      </c>
      <c r="M265" s="18"/>
      <c r="N265" s="18" t="s">
        <v>22</v>
      </c>
      <c r="O265" s="18"/>
      <c r="P265" s="77">
        <v>95.5</v>
      </c>
      <c r="Q265" s="83">
        <v>7424.27281845537</v>
      </c>
      <c r="R265" s="81">
        <v>1.01</v>
      </c>
      <c r="S265" s="60">
        <f t="shared" si="32"/>
        <v>7498.51554663992</v>
      </c>
      <c r="T265" s="60">
        <f t="shared" si="33"/>
        <v>716108.234704113</v>
      </c>
      <c r="U265" s="85">
        <v>1.024</v>
      </c>
      <c r="V265" s="86">
        <f t="shared" si="30"/>
        <v>7602.4553660983</v>
      </c>
      <c r="W265" s="86">
        <f t="shared" si="31"/>
        <v>726034.487462388</v>
      </c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</row>
    <row r="266" s="1" customFormat="true" ht="15.75" spans="1:23">
      <c r="A266" s="21">
        <v>261</v>
      </c>
      <c r="B266" s="22" t="s">
        <v>28</v>
      </c>
      <c r="C266" s="23" t="s">
        <v>315</v>
      </c>
      <c r="D266" s="24">
        <v>2</v>
      </c>
      <c r="E266" s="22" t="s">
        <v>21</v>
      </c>
      <c r="F266" s="24">
        <v>3</v>
      </c>
      <c r="G266" s="23">
        <v>97.5</v>
      </c>
      <c r="H266" s="23">
        <v>16.47</v>
      </c>
      <c r="I266" s="23">
        <v>81.03</v>
      </c>
      <c r="J266" s="53">
        <f t="shared" si="29"/>
        <v>7311.10330992979</v>
      </c>
      <c r="K266" s="45">
        <f t="shared" si="35"/>
        <v>8797.14393086702</v>
      </c>
      <c r="L266" s="46">
        <f t="shared" si="34"/>
        <v>712832.572718155</v>
      </c>
      <c r="M266" s="22"/>
      <c r="N266" s="22" t="s">
        <v>22</v>
      </c>
      <c r="O266" s="17"/>
      <c r="P266" s="78">
        <v>97.5</v>
      </c>
      <c r="Q266" s="83">
        <v>7238.71614844534</v>
      </c>
      <c r="R266" s="81">
        <v>1.01</v>
      </c>
      <c r="S266" s="60">
        <f t="shared" si="32"/>
        <v>7311.10330992979</v>
      </c>
      <c r="T266" s="60">
        <f t="shared" si="33"/>
        <v>712832.572718155</v>
      </c>
      <c r="U266" s="85">
        <v>1.024</v>
      </c>
      <c r="V266" s="86">
        <f t="shared" si="30"/>
        <v>7412.44533600803</v>
      </c>
      <c r="W266" s="86">
        <f t="shared" si="31"/>
        <v>722713.420260783</v>
      </c>
    </row>
    <row r="267" s="2" customFormat="true" ht="15.75" spans="1:55">
      <c r="A267" s="16">
        <v>262</v>
      </c>
      <c r="B267" s="17" t="s">
        <v>28</v>
      </c>
      <c r="C267" s="25" t="s">
        <v>316</v>
      </c>
      <c r="D267" s="27">
        <v>3</v>
      </c>
      <c r="E267" s="18" t="s">
        <v>21</v>
      </c>
      <c r="F267" s="27">
        <v>3</v>
      </c>
      <c r="G267" s="62">
        <v>97.5</v>
      </c>
      <c r="H267" s="62">
        <v>16.47</v>
      </c>
      <c r="I267" s="62">
        <v>81.03</v>
      </c>
      <c r="J267" s="53">
        <f t="shared" si="29"/>
        <v>7361.75526579739</v>
      </c>
      <c r="K267" s="41">
        <f t="shared" si="35"/>
        <v>8858.09130464329</v>
      </c>
      <c r="L267" s="46">
        <f t="shared" si="34"/>
        <v>717771.138415246</v>
      </c>
      <c r="M267" s="18"/>
      <c r="N267" s="18" t="s">
        <v>22</v>
      </c>
      <c r="O267" s="18"/>
      <c r="P267" s="77">
        <v>97.5</v>
      </c>
      <c r="Q267" s="83">
        <v>7288.8665997994</v>
      </c>
      <c r="R267" s="81">
        <v>1.01</v>
      </c>
      <c r="S267" s="60">
        <f t="shared" si="32"/>
        <v>7361.75526579739</v>
      </c>
      <c r="T267" s="60">
        <f t="shared" si="33"/>
        <v>717771.138415246</v>
      </c>
      <c r="U267" s="85">
        <v>1.024</v>
      </c>
      <c r="V267" s="86">
        <f t="shared" si="30"/>
        <v>7463.79939819459</v>
      </c>
      <c r="W267" s="86">
        <f t="shared" si="31"/>
        <v>727720.441323972</v>
      </c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</row>
    <row r="268" s="2" customFormat="true" ht="15.75" spans="1:55">
      <c r="A268" s="16">
        <v>263</v>
      </c>
      <c r="B268" s="17" t="s">
        <v>28</v>
      </c>
      <c r="C268" s="25" t="s">
        <v>317</v>
      </c>
      <c r="D268" s="27">
        <v>4</v>
      </c>
      <c r="E268" s="18" t="s">
        <v>21</v>
      </c>
      <c r="F268" s="27">
        <v>3</v>
      </c>
      <c r="G268" s="62">
        <v>97.5</v>
      </c>
      <c r="H268" s="62">
        <v>16.47</v>
      </c>
      <c r="I268" s="62">
        <v>81.03</v>
      </c>
      <c r="J268" s="53">
        <f t="shared" si="29"/>
        <v>7361.75526579739</v>
      </c>
      <c r="K268" s="41">
        <f t="shared" si="35"/>
        <v>8858.09130464329</v>
      </c>
      <c r="L268" s="46">
        <f t="shared" si="34"/>
        <v>717771.138415246</v>
      </c>
      <c r="M268" s="18"/>
      <c r="N268" s="18" t="s">
        <v>22</v>
      </c>
      <c r="O268" s="18"/>
      <c r="P268" s="77">
        <v>97.5</v>
      </c>
      <c r="Q268" s="83">
        <v>7288.8665997994</v>
      </c>
      <c r="R268" s="81">
        <v>1.01</v>
      </c>
      <c r="S268" s="60">
        <f t="shared" si="32"/>
        <v>7361.75526579739</v>
      </c>
      <c r="T268" s="60">
        <f t="shared" si="33"/>
        <v>717771.138415246</v>
      </c>
      <c r="U268" s="85">
        <v>1.024</v>
      </c>
      <c r="V268" s="86">
        <f t="shared" si="30"/>
        <v>7463.79939819459</v>
      </c>
      <c r="W268" s="86">
        <f t="shared" si="31"/>
        <v>727720.441323972</v>
      </c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</row>
    <row r="269" s="2" customFormat="true" ht="15.75" spans="1:55">
      <c r="A269" s="16">
        <v>264</v>
      </c>
      <c r="B269" s="17" t="s">
        <v>28</v>
      </c>
      <c r="C269" s="25" t="s">
        <v>37</v>
      </c>
      <c r="D269" s="27">
        <v>5</v>
      </c>
      <c r="E269" s="18" t="s">
        <v>21</v>
      </c>
      <c r="F269" s="27">
        <v>3</v>
      </c>
      <c r="G269" s="62">
        <v>97.5</v>
      </c>
      <c r="H269" s="62">
        <v>16.47</v>
      </c>
      <c r="I269" s="62">
        <v>81.03</v>
      </c>
      <c r="J269" s="53">
        <f t="shared" si="29"/>
        <v>7615.01504513541</v>
      </c>
      <c r="K269" s="41">
        <f t="shared" si="35"/>
        <v>9162.82817352465</v>
      </c>
      <c r="L269" s="46">
        <f t="shared" si="34"/>
        <v>742463.966900702</v>
      </c>
      <c r="M269" s="18"/>
      <c r="N269" s="18" t="s">
        <v>22</v>
      </c>
      <c r="O269" s="18"/>
      <c r="P269" s="77">
        <v>97.5</v>
      </c>
      <c r="Q269" s="83">
        <v>7539.61885656971</v>
      </c>
      <c r="R269" s="81">
        <v>1.01</v>
      </c>
      <c r="S269" s="60">
        <f t="shared" si="32"/>
        <v>7615.01504513541</v>
      </c>
      <c r="T269" s="60">
        <f t="shared" si="33"/>
        <v>742463.966900702</v>
      </c>
      <c r="U269" s="85">
        <v>1.024</v>
      </c>
      <c r="V269" s="86">
        <f t="shared" si="30"/>
        <v>7720.56970912738</v>
      </c>
      <c r="W269" s="86">
        <f t="shared" si="31"/>
        <v>752755.54663992</v>
      </c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</row>
    <row r="270" s="2" customFormat="true" ht="15.75" spans="1:55">
      <c r="A270" s="16">
        <v>265</v>
      </c>
      <c r="B270" s="17" t="s">
        <v>28</v>
      </c>
      <c r="C270" s="25" t="s">
        <v>318</v>
      </c>
      <c r="D270" s="27">
        <v>6</v>
      </c>
      <c r="E270" s="18" t="s">
        <v>21</v>
      </c>
      <c r="F270" s="27">
        <v>3</v>
      </c>
      <c r="G270" s="62">
        <v>97.5</v>
      </c>
      <c r="H270" s="62">
        <v>16.47</v>
      </c>
      <c r="I270" s="62">
        <v>81.03</v>
      </c>
      <c r="J270" s="53">
        <f t="shared" ref="J270:J288" si="36">SUM(Q270*R270)</f>
        <v>7615.01504513541</v>
      </c>
      <c r="K270" s="41">
        <f t="shared" si="35"/>
        <v>9162.82817352465</v>
      </c>
      <c r="L270" s="46">
        <f t="shared" si="34"/>
        <v>742463.966900702</v>
      </c>
      <c r="M270" s="18"/>
      <c r="N270" s="18" t="s">
        <v>22</v>
      </c>
      <c r="O270" s="18"/>
      <c r="P270" s="77">
        <v>97.5</v>
      </c>
      <c r="Q270" s="83">
        <v>7539.61885656971</v>
      </c>
      <c r="R270" s="81">
        <v>1.01</v>
      </c>
      <c r="S270" s="60">
        <f t="shared" si="32"/>
        <v>7615.01504513541</v>
      </c>
      <c r="T270" s="60">
        <f t="shared" si="33"/>
        <v>742463.966900702</v>
      </c>
      <c r="U270" s="85">
        <v>1.024</v>
      </c>
      <c r="V270" s="86">
        <f t="shared" ref="V270:V288" si="37">SUM(Q270*U270)</f>
        <v>7720.56970912738</v>
      </c>
      <c r="W270" s="86">
        <f t="shared" ref="W270:W288" si="38">SUM(P270*V270)</f>
        <v>752755.54663992</v>
      </c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</row>
    <row r="271" s="2" customFormat="true" ht="15.75" spans="1:55">
      <c r="A271" s="16">
        <v>266</v>
      </c>
      <c r="B271" s="17" t="s">
        <v>28</v>
      </c>
      <c r="C271" s="25" t="s">
        <v>319</v>
      </c>
      <c r="D271" s="27">
        <v>7</v>
      </c>
      <c r="E271" s="18" t="s">
        <v>21</v>
      </c>
      <c r="F271" s="27">
        <v>3</v>
      </c>
      <c r="G271" s="62">
        <v>97.5</v>
      </c>
      <c r="H271" s="62">
        <v>16.47</v>
      </c>
      <c r="I271" s="62">
        <v>81.03</v>
      </c>
      <c r="J271" s="53">
        <f t="shared" si="36"/>
        <v>7645.40621865597</v>
      </c>
      <c r="K271" s="41">
        <f t="shared" si="35"/>
        <v>9199.39659779041</v>
      </c>
      <c r="L271" s="46">
        <f t="shared" si="34"/>
        <v>745427.106318957</v>
      </c>
      <c r="M271" s="18"/>
      <c r="N271" s="18" t="s">
        <v>22</v>
      </c>
      <c r="O271" s="18"/>
      <c r="P271" s="77">
        <v>97.5</v>
      </c>
      <c r="Q271" s="83">
        <v>7569.70912738215</v>
      </c>
      <c r="R271" s="81">
        <v>1.01</v>
      </c>
      <c r="S271" s="60">
        <f t="shared" si="32"/>
        <v>7645.40621865597</v>
      </c>
      <c r="T271" s="60">
        <f t="shared" si="33"/>
        <v>745427.106318957</v>
      </c>
      <c r="U271" s="85">
        <v>1.024</v>
      </c>
      <c r="V271" s="86">
        <f t="shared" si="37"/>
        <v>7751.38214643932</v>
      </c>
      <c r="W271" s="86">
        <f t="shared" si="38"/>
        <v>755759.759277834</v>
      </c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</row>
    <row r="272" s="2" customFormat="true" ht="15.75" spans="1:55">
      <c r="A272" s="16">
        <v>267</v>
      </c>
      <c r="B272" s="17" t="s">
        <v>28</v>
      </c>
      <c r="C272" s="25" t="s">
        <v>320</v>
      </c>
      <c r="D272" s="27">
        <v>8</v>
      </c>
      <c r="E272" s="18" t="s">
        <v>21</v>
      </c>
      <c r="F272" s="27">
        <v>3</v>
      </c>
      <c r="G272" s="62">
        <v>97.5</v>
      </c>
      <c r="H272" s="62">
        <v>16.47</v>
      </c>
      <c r="I272" s="62">
        <v>81.03</v>
      </c>
      <c r="J272" s="53">
        <f t="shared" si="36"/>
        <v>7645.40621865597</v>
      </c>
      <c r="K272" s="41">
        <f t="shared" si="35"/>
        <v>9199.39659779041</v>
      </c>
      <c r="L272" s="46">
        <f t="shared" si="34"/>
        <v>745427.106318957</v>
      </c>
      <c r="M272" s="18"/>
      <c r="N272" s="18" t="s">
        <v>22</v>
      </c>
      <c r="O272" s="18"/>
      <c r="P272" s="77">
        <v>97.5</v>
      </c>
      <c r="Q272" s="83">
        <v>7569.70912738215</v>
      </c>
      <c r="R272" s="81">
        <v>1.01</v>
      </c>
      <c r="S272" s="60">
        <f t="shared" si="32"/>
        <v>7645.40621865597</v>
      </c>
      <c r="T272" s="60">
        <f t="shared" si="33"/>
        <v>745427.106318957</v>
      </c>
      <c r="U272" s="85">
        <v>1.024</v>
      </c>
      <c r="V272" s="86">
        <f t="shared" si="37"/>
        <v>7751.38214643932</v>
      </c>
      <c r="W272" s="86">
        <f t="shared" si="38"/>
        <v>755759.759277834</v>
      </c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</row>
    <row r="273" s="2" customFormat="true" ht="15.75" spans="1:55">
      <c r="A273" s="26">
        <v>268</v>
      </c>
      <c r="B273" s="17" t="s">
        <v>28</v>
      </c>
      <c r="C273" s="25" t="s">
        <v>321</v>
      </c>
      <c r="D273" s="27">
        <v>9</v>
      </c>
      <c r="E273" s="18" t="s">
        <v>21</v>
      </c>
      <c r="F273" s="27">
        <v>3</v>
      </c>
      <c r="G273" s="62">
        <v>97.5</v>
      </c>
      <c r="H273" s="62">
        <v>16.47</v>
      </c>
      <c r="I273" s="62">
        <v>81.03</v>
      </c>
      <c r="J273" s="53">
        <f t="shared" si="36"/>
        <v>7736.57973921765</v>
      </c>
      <c r="K273" s="41">
        <f t="shared" si="35"/>
        <v>9309.1018705877</v>
      </c>
      <c r="L273" s="46">
        <f t="shared" si="34"/>
        <v>754316.524573721</v>
      </c>
      <c r="M273" s="73"/>
      <c r="N273" s="18" t="s">
        <v>22</v>
      </c>
      <c r="O273" s="18"/>
      <c r="P273" s="77">
        <v>97.5</v>
      </c>
      <c r="Q273" s="83">
        <v>7659.97993981946</v>
      </c>
      <c r="R273" s="81">
        <v>1.01</v>
      </c>
      <c r="S273" s="60">
        <f t="shared" si="32"/>
        <v>7736.57973921765</v>
      </c>
      <c r="T273" s="60">
        <f t="shared" si="33"/>
        <v>754316.524573721</v>
      </c>
      <c r="U273" s="85">
        <v>1.024</v>
      </c>
      <c r="V273" s="86">
        <f t="shared" si="37"/>
        <v>7843.81945837513</v>
      </c>
      <c r="W273" s="86">
        <f t="shared" si="38"/>
        <v>764772.397191575</v>
      </c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</row>
    <row r="274" s="2" customFormat="true" ht="15.75" spans="1:55">
      <c r="A274" s="26">
        <v>269</v>
      </c>
      <c r="B274" s="17" t="s">
        <v>28</v>
      </c>
      <c r="C274" s="25" t="s">
        <v>322</v>
      </c>
      <c r="D274" s="27">
        <v>10</v>
      </c>
      <c r="E274" s="18" t="s">
        <v>21</v>
      </c>
      <c r="F274" s="27">
        <v>3</v>
      </c>
      <c r="G274" s="62">
        <v>97.5</v>
      </c>
      <c r="H274" s="62">
        <v>16.47</v>
      </c>
      <c r="I274" s="62">
        <v>81.03</v>
      </c>
      <c r="J274" s="53">
        <f t="shared" si="36"/>
        <v>7736.57973921765</v>
      </c>
      <c r="K274" s="41">
        <f t="shared" si="35"/>
        <v>9309.1018705877</v>
      </c>
      <c r="L274" s="46">
        <f t="shared" si="34"/>
        <v>754316.524573721</v>
      </c>
      <c r="M274" s="73"/>
      <c r="N274" s="18" t="s">
        <v>22</v>
      </c>
      <c r="O274" s="18" t="s">
        <v>461</v>
      </c>
      <c r="P274" s="77">
        <v>97.5</v>
      </c>
      <c r="Q274" s="83">
        <v>7659.97993981946</v>
      </c>
      <c r="R274" s="81">
        <v>1.01</v>
      </c>
      <c r="S274" s="60">
        <f t="shared" si="32"/>
        <v>7736.57973921765</v>
      </c>
      <c r="T274" s="60">
        <f t="shared" si="33"/>
        <v>754316.524573721</v>
      </c>
      <c r="U274" s="85">
        <v>1.024</v>
      </c>
      <c r="V274" s="86">
        <f t="shared" si="37"/>
        <v>7843.81945837513</v>
      </c>
      <c r="W274" s="86">
        <f t="shared" si="38"/>
        <v>764772.397191575</v>
      </c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</row>
    <row r="275" s="2" customFormat="true" ht="15.75" spans="1:55">
      <c r="A275" s="16">
        <v>270</v>
      </c>
      <c r="B275" s="17" t="s">
        <v>28</v>
      </c>
      <c r="C275" s="25" t="s">
        <v>323</v>
      </c>
      <c r="D275" s="27">
        <v>11</v>
      </c>
      <c r="E275" s="18" t="s">
        <v>21</v>
      </c>
      <c r="F275" s="27">
        <v>3</v>
      </c>
      <c r="G275" s="62">
        <v>97.5</v>
      </c>
      <c r="H275" s="62">
        <v>16.47</v>
      </c>
      <c r="I275" s="62">
        <v>81.03</v>
      </c>
      <c r="J275" s="53">
        <f t="shared" si="36"/>
        <v>7736.57973921765</v>
      </c>
      <c r="K275" s="41">
        <f t="shared" si="35"/>
        <v>9309.1018705877</v>
      </c>
      <c r="L275" s="46">
        <f t="shared" si="34"/>
        <v>754316.524573721</v>
      </c>
      <c r="M275" s="73"/>
      <c r="N275" s="18" t="s">
        <v>22</v>
      </c>
      <c r="O275" s="18"/>
      <c r="P275" s="77">
        <v>97.5</v>
      </c>
      <c r="Q275" s="83">
        <v>7659.97993981946</v>
      </c>
      <c r="R275" s="81">
        <v>1.01</v>
      </c>
      <c r="S275" s="60">
        <f t="shared" si="32"/>
        <v>7736.57973921765</v>
      </c>
      <c r="T275" s="60">
        <f t="shared" si="33"/>
        <v>754316.524573721</v>
      </c>
      <c r="U275" s="85">
        <v>1.024</v>
      </c>
      <c r="V275" s="86">
        <f t="shared" si="37"/>
        <v>7843.81945837513</v>
      </c>
      <c r="W275" s="86">
        <f t="shared" si="38"/>
        <v>764772.397191575</v>
      </c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</row>
    <row r="276" s="2" customFormat="true" ht="15.75" spans="1:55">
      <c r="A276" s="16">
        <v>271</v>
      </c>
      <c r="B276" s="17" t="s">
        <v>28</v>
      </c>
      <c r="C276" s="25" t="s">
        <v>324</v>
      </c>
      <c r="D276" s="27">
        <v>12</v>
      </c>
      <c r="E276" s="18" t="s">
        <v>21</v>
      </c>
      <c r="F276" s="27">
        <v>3</v>
      </c>
      <c r="G276" s="62">
        <v>97.5</v>
      </c>
      <c r="H276" s="62">
        <v>16.47</v>
      </c>
      <c r="I276" s="62">
        <v>81.03</v>
      </c>
      <c r="J276" s="53">
        <f t="shared" si="36"/>
        <v>7736.57973921765</v>
      </c>
      <c r="K276" s="41">
        <f t="shared" si="35"/>
        <v>9309.1018705877</v>
      </c>
      <c r="L276" s="46">
        <f t="shared" si="34"/>
        <v>754316.524573721</v>
      </c>
      <c r="M276" s="73"/>
      <c r="N276" s="18" t="s">
        <v>22</v>
      </c>
      <c r="O276" s="18"/>
      <c r="P276" s="77">
        <v>97.5</v>
      </c>
      <c r="Q276" s="83">
        <v>7659.97993981946</v>
      </c>
      <c r="R276" s="81">
        <v>1.01</v>
      </c>
      <c r="S276" s="60">
        <f t="shared" si="32"/>
        <v>7736.57973921765</v>
      </c>
      <c r="T276" s="60">
        <f t="shared" si="33"/>
        <v>754316.524573721</v>
      </c>
      <c r="U276" s="85">
        <v>1.024</v>
      </c>
      <c r="V276" s="86">
        <f t="shared" si="37"/>
        <v>7843.81945837513</v>
      </c>
      <c r="W276" s="86">
        <f t="shared" si="38"/>
        <v>764772.397191575</v>
      </c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</row>
    <row r="277" s="2" customFormat="true" ht="15.75" spans="1:55">
      <c r="A277" s="16">
        <v>272</v>
      </c>
      <c r="B277" s="17" t="s">
        <v>28</v>
      </c>
      <c r="C277" s="25" t="s">
        <v>325</v>
      </c>
      <c r="D277" s="27">
        <v>13</v>
      </c>
      <c r="E277" s="18" t="s">
        <v>21</v>
      </c>
      <c r="F277" s="27">
        <v>3</v>
      </c>
      <c r="G277" s="62">
        <v>97.5</v>
      </c>
      <c r="H277" s="62">
        <v>16.47</v>
      </c>
      <c r="I277" s="62">
        <v>81.03</v>
      </c>
      <c r="J277" s="53">
        <f t="shared" si="36"/>
        <v>7736.57973921765</v>
      </c>
      <c r="K277" s="41">
        <f t="shared" si="35"/>
        <v>9309.1018705877</v>
      </c>
      <c r="L277" s="46">
        <f t="shared" si="34"/>
        <v>754316.524573721</v>
      </c>
      <c r="M277" s="73"/>
      <c r="N277" s="18" t="s">
        <v>22</v>
      </c>
      <c r="O277" s="18"/>
      <c r="P277" s="77">
        <v>97.5</v>
      </c>
      <c r="Q277" s="83">
        <v>7659.97993981946</v>
      </c>
      <c r="R277" s="81">
        <v>1.01</v>
      </c>
      <c r="S277" s="60">
        <f t="shared" si="32"/>
        <v>7736.57973921765</v>
      </c>
      <c r="T277" s="60">
        <f t="shared" si="33"/>
        <v>754316.524573721</v>
      </c>
      <c r="U277" s="85">
        <v>1.024</v>
      </c>
      <c r="V277" s="86">
        <f t="shared" si="37"/>
        <v>7843.81945837513</v>
      </c>
      <c r="W277" s="86">
        <f t="shared" si="38"/>
        <v>764772.397191575</v>
      </c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</row>
    <row r="278" s="2" customFormat="true" ht="15.75" spans="1:55">
      <c r="A278" s="16">
        <v>273</v>
      </c>
      <c r="B278" s="17" t="s">
        <v>28</v>
      </c>
      <c r="C278" s="25" t="s">
        <v>326</v>
      </c>
      <c r="D278" s="27">
        <v>14</v>
      </c>
      <c r="E278" s="18" t="s">
        <v>21</v>
      </c>
      <c r="F278" s="27">
        <v>3</v>
      </c>
      <c r="G278" s="62">
        <v>97.5</v>
      </c>
      <c r="H278" s="62">
        <v>16.47</v>
      </c>
      <c r="I278" s="62">
        <v>81.03</v>
      </c>
      <c r="J278" s="53">
        <f t="shared" si="36"/>
        <v>7604.88465396189</v>
      </c>
      <c r="K278" s="41">
        <f t="shared" si="35"/>
        <v>9150.6386987694</v>
      </c>
      <c r="L278" s="46">
        <f t="shared" si="34"/>
        <v>741476.253761284</v>
      </c>
      <c r="M278" s="73"/>
      <c r="N278" s="18" t="s">
        <v>22</v>
      </c>
      <c r="O278" s="18"/>
      <c r="P278" s="77">
        <v>97.5</v>
      </c>
      <c r="Q278" s="83">
        <v>7529.5887662989</v>
      </c>
      <c r="R278" s="81">
        <v>1.01</v>
      </c>
      <c r="S278" s="60">
        <f t="shared" si="32"/>
        <v>7604.88465396189</v>
      </c>
      <c r="T278" s="60">
        <f t="shared" si="33"/>
        <v>741476.253761284</v>
      </c>
      <c r="U278" s="85">
        <v>1.024</v>
      </c>
      <c r="V278" s="86">
        <f t="shared" si="37"/>
        <v>7710.29889669007</v>
      </c>
      <c r="W278" s="86">
        <f t="shared" si="38"/>
        <v>751754.142427282</v>
      </c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</row>
    <row r="279" s="2" customFormat="true" ht="15.75" spans="1:55">
      <c r="A279" s="16">
        <v>274</v>
      </c>
      <c r="B279" s="17" t="s">
        <v>28</v>
      </c>
      <c r="C279" s="25" t="s">
        <v>327</v>
      </c>
      <c r="D279" s="27">
        <v>15</v>
      </c>
      <c r="E279" s="18" t="s">
        <v>21</v>
      </c>
      <c r="F279" s="27">
        <v>3</v>
      </c>
      <c r="G279" s="62">
        <v>97.5</v>
      </c>
      <c r="H279" s="62">
        <v>16.47</v>
      </c>
      <c r="I279" s="62">
        <v>81.03</v>
      </c>
      <c r="J279" s="53">
        <f t="shared" si="36"/>
        <v>7766.97091273822</v>
      </c>
      <c r="K279" s="41">
        <f t="shared" si="35"/>
        <v>9345.67029485347</v>
      </c>
      <c r="L279" s="46">
        <f t="shared" si="34"/>
        <v>757279.663991976</v>
      </c>
      <c r="M279" s="73"/>
      <c r="N279" s="18" t="s">
        <v>22</v>
      </c>
      <c r="O279" s="18"/>
      <c r="P279" s="77">
        <v>97.5</v>
      </c>
      <c r="Q279" s="83">
        <v>7690.0702106319</v>
      </c>
      <c r="R279" s="81">
        <v>1.01</v>
      </c>
      <c r="S279" s="60">
        <f t="shared" si="32"/>
        <v>7766.97091273822</v>
      </c>
      <c r="T279" s="60">
        <f t="shared" si="33"/>
        <v>757279.663991976</v>
      </c>
      <c r="U279" s="85">
        <v>1.024</v>
      </c>
      <c r="V279" s="86">
        <f t="shared" si="37"/>
        <v>7874.63189568707</v>
      </c>
      <c r="W279" s="86">
        <f t="shared" si="38"/>
        <v>767776.609829489</v>
      </c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</row>
    <row r="280" s="2" customFormat="true" ht="15.75" spans="1:55">
      <c r="A280" s="16">
        <v>275</v>
      </c>
      <c r="B280" s="17" t="s">
        <v>28</v>
      </c>
      <c r="C280" s="25" t="s">
        <v>328</v>
      </c>
      <c r="D280" s="27">
        <v>16</v>
      </c>
      <c r="E280" s="18" t="s">
        <v>21</v>
      </c>
      <c r="F280" s="27">
        <v>3</v>
      </c>
      <c r="G280" s="62">
        <v>97.5</v>
      </c>
      <c r="H280" s="62">
        <v>16.47</v>
      </c>
      <c r="I280" s="62">
        <v>81.03</v>
      </c>
      <c r="J280" s="53">
        <f t="shared" si="36"/>
        <v>7766.97091273822</v>
      </c>
      <c r="K280" s="41">
        <f t="shared" si="35"/>
        <v>9345.67029485347</v>
      </c>
      <c r="L280" s="46">
        <f t="shared" si="34"/>
        <v>757279.663991976</v>
      </c>
      <c r="M280" s="73"/>
      <c r="N280" s="18" t="s">
        <v>22</v>
      </c>
      <c r="O280" s="18"/>
      <c r="P280" s="77">
        <v>97.5</v>
      </c>
      <c r="Q280" s="83">
        <v>7690.0702106319</v>
      </c>
      <c r="R280" s="81">
        <v>1.01</v>
      </c>
      <c r="S280" s="60">
        <f t="shared" si="32"/>
        <v>7766.97091273822</v>
      </c>
      <c r="T280" s="60">
        <f t="shared" si="33"/>
        <v>757279.663991976</v>
      </c>
      <c r="U280" s="85">
        <v>1.024</v>
      </c>
      <c r="V280" s="86">
        <f t="shared" si="37"/>
        <v>7874.63189568707</v>
      </c>
      <c r="W280" s="86">
        <f t="shared" si="38"/>
        <v>767776.609829489</v>
      </c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</row>
    <row r="281" s="2" customFormat="true" ht="15.75" spans="1:55">
      <c r="A281" s="26">
        <v>276</v>
      </c>
      <c r="B281" s="17" t="s">
        <v>28</v>
      </c>
      <c r="C281" s="25" t="s">
        <v>329</v>
      </c>
      <c r="D281" s="27">
        <v>17</v>
      </c>
      <c r="E281" s="18" t="s">
        <v>21</v>
      </c>
      <c r="F281" s="27">
        <v>3</v>
      </c>
      <c r="G281" s="62">
        <v>97.5</v>
      </c>
      <c r="H281" s="62">
        <v>16.47</v>
      </c>
      <c r="I281" s="62">
        <v>81.03</v>
      </c>
      <c r="J281" s="53">
        <f t="shared" si="36"/>
        <v>7766.97091273822</v>
      </c>
      <c r="K281" s="41">
        <f t="shared" si="35"/>
        <v>9345.67029485347</v>
      </c>
      <c r="L281" s="46">
        <f t="shared" si="34"/>
        <v>757279.663991976</v>
      </c>
      <c r="M281" s="73"/>
      <c r="N281" s="18" t="s">
        <v>22</v>
      </c>
      <c r="O281" s="18"/>
      <c r="P281" s="77">
        <v>97.5</v>
      </c>
      <c r="Q281" s="83">
        <v>7690.0702106319</v>
      </c>
      <c r="R281" s="81">
        <v>1.01</v>
      </c>
      <c r="S281" s="60">
        <f t="shared" si="32"/>
        <v>7766.97091273822</v>
      </c>
      <c r="T281" s="60">
        <f t="shared" si="33"/>
        <v>757279.663991976</v>
      </c>
      <c r="U281" s="85">
        <v>1.024</v>
      </c>
      <c r="V281" s="86">
        <f t="shared" si="37"/>
        <v>7874.63189568707</v>
      </c>
      <c r="W281" s="86">
        <f t="shared" si="38"/>
        <v>767776.609829489</v>
      </c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</row>
    <row r="282" s="2" customFormat="true" ht="15.75" spans="1:55">
      <c r="A282" s="26">
        <v>277</v>
      </c>
      <c r="B282" s="17" t="s">
        <v>28</v>
      </c>
      <c r="C282" s="25" t="s">
        <v>330</v>
      </c>
      <c r="D282" s="27">
        <v>18</v>
      </c>
      <c r="E282" s="18" t="s">
        <v>21</v>
      </c>
      <c r="F282" s="27">
        <v>3</v>
      </c>
      <c r="G282" s="62">
        <v>97.5</v>
      </c>
      <c r="H282" s="62">
        <v>16.47</v>
      </c>
      <c r="I282" s="62">
        <v>81.03</v>
      </c>
      <c r="J282" s="53">
        <f t="shared" si="36"/>
        <v>7615.01504513541</v>
      </c>
      <c r="K282" s="41">
        <f t="shared" si="35"/>
        <v>9162.82817352465</v>
      </c>
      <c r="L282" s="46">
        <f t="shared" si="34"/>
        <v>742463.966900702</v>
      </c>
      <c r="M282" s="73"/>
      <c r="N282" s="18" t="s">
        <v>22</v>
      </c>
      <c r="O282" s="18"/>
      <c r="P282" s="77">
        <v>97.5</v>
      </c>
      <c r="Q282" s="83">
        <v>7539.61885656971</v>
      </c>
      <c r="R282" s="81">
        <v>1.01</v>
      </c>
      <c r="S282" s="60">
        <f t="shared" si="32"/>
        <v>7615.01504513541</v>
      </c>
      <c r="T282" s="60">
        <f t="shared" si="33"/>
        <v>742463.966900702</v>
      </c>
      <c r="U282" s="85">
        <v>1.024</v>
      </c>
      <c r="V282" s="86">
        <f t="shared" si="37"/>
        <v>7720.56970912738</v>
      </c>
      <c r="W282" s="86">
        <f t="shared" si="38"/>
        <v>752755.54663992</v>
      </c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</row>
    <row r="283" s="2" customFormat="true" ht="15.75" spans="1:55">
      <c r="A283" s="16">
        <v>278</v>
      </c>
      <c r="B283" s="17" t="s">
        <v>28</v>
      </c>
      <c r="C283" s="25" t="s">
        <v>331</v>
      </c>
      <c r="D283" s="27">
        <v>19</v>
      </c>
      <c r="E283" s="18" t="s">
        <v>21</v>
      </c>
      <c r="F283" s="27">
        <v>3</v>
      </c>
      <c r="G283" s="62">
        <v>97.5</v>
      </c>
      <c r="H283" s="62">
        <v>16.47</v>
      </c>
      <c r="I283" s="62">
        <v>81.03</v>
      </c>
      <c r="J283" s="53">
        <f t="shared" si="36"/>
        <v>7766.97091273822</v>
      </c>
      <c r="K283" s="41">
        <f t="shared" si="35"/>
        <v>9345.67029485347</v>
      </c>
      <c r="L283" s="46">
        <f t="shared" si="34"/>
        <v>757279.663991976</v>
      </c>
      <c r="M283" s="73"/>
      <c r="N283" s="18" t="s">
        <v>22</v>
      </c>
      <c r="O283" s="18"/>
      <c r="P283" s="77">
        <v>97.5</v>
      </c>
      <c r="Q283" s="83">
        <v>7690.0702106319</v>
      </c>
      <c r="R283" s="81">
        <v>1.01</v>
      </c>
      <c r="S283" s="60">
        <f t="shared" si="32"/>
        <v>7766.97091273822</v>
      </c>
      <c r="T283" s="60">
        <f t="shared" si="33"/>
        <v>757279.663991976</v>
      </c>
      <c r="U283" s="85">
        <v>1.024</v>
      </c>
      <c r="V283" s="86">
        <f t="shared" si="37"/>
        <v>7874.63189568707</v>
      </c>
      <c r="W283" s="86">
        <f t="shared" si="38"/>
        <v>767776.609829489</v>
      </c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</row>
    <row r="284" s="2" customFormat="true" ht="15.75" spans="1:55">
      <c r="A284" s="16">
        <v>279</v>
      </c>
      <c r="B284" s="17" t="s">
        <v>28</v>
      </c>
      <c r="C284" s="25" t="s">
        <v>332</v>
      </c>
      <c r="D284" s="27">
        <v>20</v>
      </c>
      <c r="E284" s="18" t="s">
        <v>21</v>
      </c>
      <c r="F284" s="27">
        <v>3</v>
      </c>
      <c r="G284" s="62">
        <v>97.5</v>
      </c>
      <c r="H284" s="62">
        <v>16.47</v>
      </c>
      <c r="I284" s="62">
        <v>81.03</v>
      </c>
      <c r="J284" s="53">
        <f t="shared" si="36"/>
        <v>7766.97091273822</v>
      </c>
      <c r="K284" s="41">
        <f t="shared" si="35"/>
        <v>9345.67029485347</v>
      </c>
      <c r="L284" s="46">
        <f t="shared" si="34"/>
        <v>757279.663991976</v>
      </c>
      <c r="M284" s="73"/>
      <c r="N284" s="18" t="s">
        <v>22</v>
      </c>
      <c r="O284" s="18"/>
      <c r="P284" s="77">
        <v>97.5</v>
      </c>
      <c r="Q284" s="83">
        <v>7690.0702106319</v>
      </c>
      <c r="R284" s="81">
        <v>1.01</v>
      </c>
      <c r="S284" s="60">
        <f t="shared" si="32"/>
        <v>7766.97091273822</v>
      </c>
      <c r="T284" s="60">
        <f t="shared" si="33"/>
        <v>757279.663991976</v>
      </c>
      <c r="U284" s="85">
        <v>1.024</v>
      </c>
      <c r="V284" s="86">
        <f t="shared" si="37"/>
        <v>7874.63189568707</v>
      </c>
      <c r="W284" s="86">
        <f t="shared" si="38"/>
        <v>767776.609829489</v>
      </c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</row>
    <row r="285" s="2" customFormat="true" ht="15.75" spans="1:55">
      <c r="A285" s="16">
        <v>280</v>
      </c>
      <c r="B285" s="17" t="s">
        <v>28</v>
      </c>
      <c r="C285" s="25" t="s">
        <v>333</v>
      </c>
      <c r="D285" s="27">
        <v>21</v>
      </c>
      <c r="E285" s="18" t="s">
        <v>21</v>
      </c>
      <c r="F285" s="27">
        <v>3</v>
      </c>
      <c r="G285" s="62">
        <v>97.5</v>
      </c>
      <c r="H285" s="62">
        <v>16.47</v>
      </c>
      <c r="I285" s="62">
        <v>81.03</v>
      </c>
      <c r="J285" s="53">
        <f t="shared" si="36"/>
        <v>7706.18856569709</v>
      </c>
      <c r="K285" s="41">
        <f t="shared" si="35"/>
        <v>9272.53344632193</v>
      </c>
      <c r="L285" s="46">
        <f t="shared" si="34"/>
        <v>751353.385155466</v>
      </c>
      <c r="M285" s="73"/>
      <c r="N285" s="18" t="s">
        <v>22</v>
      </c>
      <c r="O285" s="18"/>
      <c r="P285" s="77">
        <v>97.5</v>
      </c>
      <c r="Q285" s="83">
        <v>7629.88966900702</v>
      </c>
      <c r="R285" s="81">
        <v>1.01</v>
      </c>
      <c r="S285" s="60">
        <f t="shared" si="32"/>
        <v>7706.18856569709</v>
      </c>
      <c r="T285" s="60">
        <f t="shared" si="33"/>
        <v>751353.385155466</v>
      </c>
      <c r="U285" s="85">
        <v>1.024</v>
      </c>
      <c r="V285" s="86">
        <f t="shared" si="37"/>
        <v>7813.00702106319</v>
      </c>
      <c r="W285" s="86">
        <f t="shared" si="38"/>
        <v>761768.184553661</v>
      </c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</row>
    <row r="286" s="2" customFormat="true" ht="15.75" spans="1:55">
      <c r="A286" s="16">
        <v>281</v>
      </c>
      <c r="B286" s="17" t="s">
        <v>28</v>
      </c>
      <c r="C286" s="25" t="s">
        <v>334</v>
      </c>
      <c r="D286" s="27">
        <v>22</v>
      </c>
      <c r="E286" s="18" t="s">
        <v>21</v>
      </c>
      <c r="F286" s="27">
        <v>3</v>
      </c>
      <c r="G286" s="62">
        <v>97.5</v>
      </c>
      <c r="H286" s="62">
        <v>16.47</v>
      </c>
      <c r="I286" s="62">
        <v>81.03</v>
      </c>
      <c r="J286" s="53">
        <f t="shared" si="36"/>
        <v>7706.18856569709</v>
      </c>
      <c r="K286" s="41">
        <f t="shared" si="35"/>
        <v>9272.53344632193</v>
      </c>
      <c r="L286" s="46">
        <f t="shared" si="34"/>
        <v>751353.385155466</v>
      </c>
      <c r="M286" s="18"/>
      <c r="N286" s="18" t="s">
        <v>22</v>
      </c>
      <c r="O286" s="18"/>
      <c r="P286" s="77">
        <v>97.5</v>
      </c>
      <c r="Q286" s="83">
        <v>7629.88966900702</v>
      </c>
      <c r="R286" s="81">
        <v>1.01</v>
      </c>
      <c r="S286" s="60">
        <f t="shared" si="32"/>
        <v>7706.18856569709</v>
      </c>
      <c r="T286" s="60">
        <f t="shared" si="33"/>
        <v>751353.385155466</v>
      </c>
      <c r="U286" s="85">
        <v>1.024</v>
      </c>
      <c r="V286" s="86">
        <f t="shared" si="37"/>
        <v>7813.00702106319</v>
      </c>
      <c r="W286" s="86">
        <f t="shared" si="38"/>
        <v>761768.184553661</v>
      </c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</row>
    <row r="287" s="2" customFormat="true" ht="15.75" spans="1:55">
      <c r="A287" s="16">
        <v>282</v>
      </c>
      <c r="B287" s="17" t="s">
        <v>28</v>
      </c>
      <c r="C287" s="25" t="s">
        <v>335</v>
      </c>
      <c r="D287" s="27">
        <v>23</v>
      </c>
      <c r="E287" s="18" t="s">
        <v>21</v>
      </c>
      <c r="F287" s="27">
        <v>3</v>
      </c>
      <c r="G287" s="62">
        <v>97.5</v>
      </c>
      <c r="H287" s="62">
        <v>16.47</v>
      </c>
      <c r="I287" s="62">
        <v>81.03</v>
      </c>
      <c r="J287" s="53">
        <f t="shared" si="36"/>
        <v>7706.18856569709</v>
      </c>
      <c r="K287" s="41">
        <f t="shared" si="35"/>
        <v>9272.53344632193</v>
      </c>
      <c r="L287" s="46">
        <f t="shared" si="34"/>
        <v>751353.385155466</v>
      </c>
      <c r="M287" s="18"/>
      <c r="N287" s="18" t="s">
        <v>22</v>
      </c>
      <c r="O287" s="18"/>
      <c r="P287" s="77">
        <v>97.5</v>
      </c>
      <c r="Q287" s="83">
        <v>7629.88966900702</v>
      </c>
      <c r="R287" s="81">
        <v>1.01</v>
      </c>
      <c r="S287" s="60">
        <f t="shared" si="32"/>
        <v>7706.18856569709</v>
      </c>
      <c r="T287" s="60">
        <f t="shared" si="33"/>
        <v>751353.385155466</v>
      </c>
      <c r="U287" s="85">
        <v>1.024</v>
      </c>
      <c r="V287" s="86">
        <f t="shared" si="37"/>
        <v>7813.00702106319</v>
      </c>
      <c r="W287" s="86">
        <f t="shared" si="38"/>
        <v>761768.184553661</v>
      </c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</row>
    <row r="288" s="2" customFormat="true" ht="15.75" spans="1:55">
      <c r="A288" s="16">
        <v>283</v>
      </c>
      <c r="B288" s="17" t="s">
        <v>28</v>
      </c>
      <c r="C288" s="67" t="s">
        <v>336</v>
      </c>
      <c r="D288" s="68">
        <v>24</v>
      </c>
      <c r="E288" s="69" t="s">
        <v>21</v>
      </c>
      <c r="F288" s="68">
        <v>3</v>
      </c>
      <c r="G288" s="67">
        <v>97.5</v>
      </c>
      <c r="H288" s="67">
        <v>16.47</v>
      </c>
      <c r="I288" s="67">
        <v>81.03</v>
      </c>
      <c r="J288" s="51">
        <f t="shared" si="36"/>
        <v>7311.10330992979</v>
      </c>
      <c r="K288" s="51">
        <f t="shared" si="35"/>
        <v>8797.14393086702</v>
      </c>
      <c r="L288" s="71">
        <f t="shared" si="34"/>
        <v>712832.572718155</v>
      </c>
      <c r="M288" s="18"/>
      <c r="N288" s="18" t="s">
        <v>22</v>
      </c>
      <c r="O288" s="18"/>
      <c r="P288" s="77">
        <v>97.5</v>
      </c>
      <c r="Q288" s="83">
        <v>7238.71614844534</v>
      </c>
      <c r="R288" s="81">
        <v>1.01</v>
      </c>
      <c r="S288" s="60">
        <f t="shared" si="32"/>
        <v>7311.10330992979</v>
      </c>
      <c r="T288" s="60">
        <f t="shared" si="33"/>
        <v>712832.572718155</v>
      </c>
      <c r="U288" s="85">
        <v>1.024</v>
      </c>
      <c r="V288" s="86">
        <f t="shared" si="37"/>
        <v>7412.44533600803</v>
      </c>
      <c r="W288" s="86">
        <f t="shared" si="38"/>
        <v>722713.420260783</v>
      </c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</row>
    <row r="289" s="2" customFormat="true" ht="15.75" spans="1:55">
      <c r="A289" s="26">
        <v>284</v>
      </c>
      <c r="B289" s="18" t="s">
        <v>38</v>
      </c>
      <c r="C289" s="25" t="s">
        <v>39</v>
      </c>
      <c r="D289" s="27">
        <v>1</v>
      </c>
      <c r="E289" s="18" t="s">
        <v>21</v>
      </c>
      <c r="F289" s="27">
        <v>4.2</v>
      </c>
      <c r="G289" s="25">
        <v>94.16</v>
      </c>
      <c r="H289" s="25">
        <v>16.71</v>
      </c>
      <c r="I289" s="25">
        <v>77.45</v>
      </c>
      <c r="J289" s="40">
        <v>8500</v>
      </c>
      <c r="K289" s="41">
        <f t="shared" si="35"/>
        <v>10333.8928340865</v>
      </c>
      <c r="L289" s="42">
        <f>SUM(G289*J289)</f>
        <v>800360</v>
      </c>
      <c r="M289" s="18"/>
      <c r="N289" s="18" t="s">
        <v>22</v>
      </c>
      <c r="O289" s="18"/>
      <c r="P289" s="1">
        <f>SUM(P147:P288)</f>
        <v>13982.2</v>
      </c>
      <c r="Q289" s="93"/>
      <c r="R289" s="81"/>
      <c r="S289" s="72"/>
      <c r="T289" s="60">
        <f>SUM(T147:T288)</f>
        <v>106343578.795202</v>
      </c>
      <c r="U289" s="94"/>
      <c r="V289" s="1"/>
      <c r="W289" s="86">
        <f>SUM(W147:W288)</f>
        <v>107773472.105234</v>
      </c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</row>
    <row r="290" s="1" customFormat="true" ht="15.75" spans="1:23">
      <c r="A290" s="16">
        <v>285</v>
      </c>
      <c r="B290" s="17" t="s">
        <v>38</v>
      </c>
      <c r="C290" s="20" t="s">
        <v>40</v>
      </c>
      <c r="D290" s="19">
        <v>1</v>
      </c>
      <c r="E290" s="17" t="s">
        <v>21</v>
      </c>
      <c r="F290" s="19">
        <v>4.2</v>
      </c>
      <c r="G290" s="20">
        <v>90.41</v>
      </c>
      <c r="H290" s="20">
        <v>16.04</v>
      </c>
      <c r="I290" s="20">
        <v>74.37</v>
      </c>
      <c r="J290" s="40">
        <v>8500</v>
      </c>
      <c r="K290" s="41">
        <f t="shared" si="35"/>
        <v>10333.2661019228</v>
      </c>
      <c r="L290" s="42">
        <f>SUM(G290*J290)</f>
        <v>768485</v>
      </c>
      <c r="M290" s="17"/>
      <c r="N290" s="17" t="s">
        <v>22</v>
      </c>
      <c r="O290" s="17"/>
      <c r="P290" s="1">
        <f>SUM(T289/P289)</f>
        <v>7605.63994186907</v>
      </c>
      <c r="Q290" s="93"/>
      <c r="R290" s="81"/>
      <c r="S290" s="72"/>
      <c r="T290" s="60"/>
      <c r="U290" s="94"/>
      <c r="W290" s="1">
        <f>SUM(W289/P289)</f>
        <v>7707.90520127263</v>
      </c>
    </row>
    <row r="291" s="1" customFormat="true" ht="15.75" spans="1:21">
      <c r="A291" s="16">
        <v>286</v>
      </c>
      <c r="B291" s="17" t="s">
        <v>38</v>
      </c>
      <c r="C291" s="20" t="s">
        <v>41</v>
      </c>
      <c r="D291" s="19">
        <v>1</v>
      </c>
      <c r="E291" s="17" t="s">
        <v>21</v>
      </c>
      <c r="F291" s="19">
        <v>4.2</v>
      </c>
      <c r="G291" s="20">
        <v>92.21</v>
      </c>
      <c r="H291" s="20">
        <v>16.36</v>
      </c>
      <c r="I291" s="20">
        <v>75.85</v>
      </c>
      <c r="J291" s="40">
        <v>8500</v>
      </c>
      <c r="K291" s="41">
        <f t="shared" si="35"/>
        <v>10333.355306526</v>
      </c>
      <c r="L291" s="42">
        <f>SUM(G291*J291)</f>
        <v>783785</v>
      </c>
      <c r="M291" s="17"/>
      <c r="N291" s="17" t="s">
        <v>22</v>
      </c>
      <c r="O291" s="17"/>
      <c r="Q291" s="93"/>
      <c r="R291" s="81"/>
      <c r="S291" s="72"/>
      <c r="T291" s="60"/>
      <c r="U291" s="94"/>
    </row>
    <row r="292" s="1" customFormat="true" ht="15.75" spans="1:21">
      <c r="A292" s="16">
        <v>287</v>
      </c>
      <c r="B292" s="17" t="s">
        <v>38</v>
      </c>
      <c r="C292" s="20" t="s">
        <v>42</v>
      </c>
      <c r="D292" s="19">
        <v>1</v>
      </c>
      <c r="E292" s="17" t="s">
        <v>43</v>
      </c>
      <c r="F292" s="19">
        <v>4.2</v>
      </c>
      <c r="G292" s="20">
        <v>69.23</v>
      </c>
      <c r="H292" s="20">
        <v>12.28</v>
      </c>
      <c r="I292" s="20">
        <v>56.95</v>
      </c>
      <c r="J292" s="40">
        <v>8500</v>
      </c>
      <c r="K292" s="41">
        <f t="shared" si="35"/>
        <v>10332.8358208955</v>
      </c>
      <c r="L292" s="42">
        <f>SUM(G292*J292)</f>
        <v>588455</v>
      </c>
      <c r="M292" s="17"/>
      <c r="N292" s="17" t="s">
        <v>22</v>
      </c>
      <c r="O292" s="17"/>
      <c r="Q292" s="93"/>
      <c r="R292" s="81"/>
      <c r="S292" s="72"/>
      <c r="T292" s="60"/>
      <c r="U292" s="94"/>
    </row>
    <row r="293" s="1" customFormat="true" ht="15.75" spans="1:21">
      <c r="A293" s="21">
        <v>288</v>
      </c>
      <c r="B293" s="22" t="s">
        <v>38</v>
      </c>
      <c r="C293" s="23" t="s">
        <v>337</v>
      </c>
      <c r="D293" s="24">
        <v>2</v>
      </c>
      <c r="E293" s="22" t="s">
        <v>21</v>
      </c>
      <c r="F293" s="24">
        <v>3</v>
      </c>
      <c r="G293" s="23">
        <v>92.56</v>
      </c>
      <c r="H293" s="23">
        <v>16.42</v>
      </c>
      <c r="I293" s="23">
        <v>76.14</v>
      </c>
      <c r="J293" s="90">
        <f>SUM(Q298*R298)</f>
        <v>7408.30491474423</v>
      </c>
      <c r="K293" s="45">
        <f t="shared" si="35"/>
        <v>9005.94566467988</v>
      </c>
      <c r="L293" s="46">
        <f>SUM(G293*S298)</f>
        <v>685712.702908726</v>
      </c>
      <c r="M293" s="22"/>
      <c r="N293" s="22" t="s">
        <v>22</v>
      </c>
      <c r="O293" s="17"/>
      <c r="Q293" s="30"/>
      <c r="R293" s="81"/>
      <c r="S293" s="60"/>
      <c r="T293" s="60"/>
      <c r="U293" s="94"/>
    </row>
    <row r="294" s="2" customFormat="true" ht="15.75" spans="1:55">
      <c r="A294" s="16">
        <v>289</v>
      </c>
      <c r="B294" s="18" t="s">
        <v>38</v>
      </c>
      <c r="C294" s="25" t="s">
        <v>338</v>
      </c>
      <c r="D294" s="27">
        <v>3</v>
      </c>
      <c r="E294" s="18" t="s">
        <v>21</v>
      </c>
      <c r="F294" s="27">
        <v>3</v>
      </c>
      <c r="G294" s="25">
        <v>92.56</v>
      </c>
      <c r="H294" s="25">
        <v>16.42</v>
      </c>
      <c r="I294" s="25">
        <v>76.14</v>
      </c>
      <c r="J294" s="91">
        <f>SUM(Q299*R299)</f>
        <v>7460.46138415246</v>
      </c>
      <c r="K294" s="41">
        <f t="shared" si="35"/>
        <v>9069.34995688405</v>
      </c>
      <c r="L294" s="46">
        <f t="shared" ref="L294:L325" si="39">SUM(G294*S299)</f>
        <v>690540.305717152</v>
      </c>
      <c r="M294" s="18"/>
      <c r="N294" s="18" t="s">
        <v>22</v>
      </c>
      <c r="O294" s="18"/>
      <c r="P294" s="92">
        <v>94.16</v>
      </c>
      <c r="Q294" s="30"/>
      <c r="R294" s="81"/>
      <c r="S294" s="40">
        <v>8500</v>
      </c>
      <c r="T294" s="60">
        <f>SUM(P294*S294)</f>
        <v>800360</v>
      </c>
      <c r="U294" s="94"/>
      <c r="V294" s="40">
        <v>8500</v>
      </c>
      <c r="W294" s="1">
        <f>SUM(P294*V294)</f>
        <v>800360</v>
      </c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</row>
    <row r="295" s="2" customFormat="true" ht="15.75" spans="1:55">
      <c r="A295" s="16">
        <v>290</v>
      </c>
      <c r="B295" s="18" t="s">
        <v>38</v>
      </c>
      <c r="C295" s="25" t="s">
        <v>339</v>
      </c>
      <c r="D295" s="27">
        <v>4</v>
      </c>
      <c r="E295" s="18" t="s">
        <v>21</v>
      </c>
      <c r="F295" s="27">
        <v>3</v>
      </c>
      <c r="G295" s="25">
        <v>92.56</v>
      </c>
      <c r="H295" s="25">
        <v>16.42</v>
      </c>
      <c r="I295" s="25">
        <v>76.14</v>
      </c>
      <c r="J295" s="91">
        <f t="shared" ref="J295:J326" si="40">SUM(Q300*R300)</f>
        <v>7460.46138415246</v>
      </c>
      <c r="K295" s="41">
        <f t="shared" si="35"/>
        <v>9069.34995688405</v>
      </c>
      <c r="L295" s="46">
        <f t="shared" si="39"/>
        <v>690540.305717152</v>
      </c>
      <c r="M295" s="18"/>
      <c r="N295" s="18" t="s">
        <v>22</v>
      </c>
      <c r="O295" s="18"/>
      <c r="P295" s="76">
        <v>90.41</v>
      </c>
      <c r="Q295" s="30"/>
      <c r="R295" s="81"/>
      <c r="S295" s="40">
        <v>8500</v>
      </c>
      <c r="T295" s="60">
        <f>SUM(P295*S295)</f>
        <v>768485</v>
      </c>
      <c r="U295" s="94"/>
      <c r="V295" s="40">
        <v>8500</v>
      </c>
      <c r="W295" s="1">
        <f>SUM(P295*V295)</f>
        <v>768485</v>
      </c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</row>
    <row r="296" s="2" customFormat="true" ht="15.75" spans="1:55">
      <c r="A296" s="16">
        <v>291</v>
      </c>
      <c r="B296" s="18" t="s">
        <v>38</v>
      </c>
      <c r="C296" s="25" t="s">
        <v>340</v>
      </c>
      <c r="D296" s="27">
        <v>5</v>
      </c>
      <c r="E296" s="18" t="s">
        <v>21</v>
      </c>
      <c r="F296" s="27">
        <v>3</v>
      </c>
      <c r="G296" s="25">
        <v>92.56</v>
      </c>
      <c r="H296" s="25">
        <v>16.42</v>
      </c>
      <c r="I296" s="25">
        <v>76.14</v>
      </c>
      <c r="J296" s="91">
        <f t="shared" si="40"/>
        <v>7721.24373119358</v>
      </c>
      <c r="K296" s="41">
        <f t="shared" si="35"/>
        <v>9386.37141790489</v>
      </c>
      <c r="L296" s="46">
        <f t="shared" si="39"/>
        <v>714678.319759278</v>
      </c>
      <c r="M296" s="18"/>
      <c r="N296" s="18" t="s">
        <v>22</v>
      </c>
      <c r="O296" s="18"/>
      <c r="P296" s="76">
        <v>92.21</v>
      </c>
      <c r="Q296" s="30"/>
      <c r="R296" s="81"/>
      <c r="S296" s="40">
        <v>8500</v>
      </c>
      <c r="T296" s="60">
        <f>SUM(P296*S296)</f>
        <v>783785</v>
      </c>
      <c r="U296" s="94"/>
      <c r="V296" s="40">
        <v>8500</v>
      </c>
      <c r="W296" s="1">
        <f>SUM(P296*V296)</f>
        <v>783785</v>
      </c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</row>
    <row r="297" s="2" customFormat="true" ht="15.75" spans="1:55">
      <c r="A297" s="26">
        <v>292</v>
      </c>
      <c r="B297" s="18" t="s">
        <v>38</v>
      </c>
      <c r="C297" s="25" t="s">
        <v>341</v>
      </c>
      <c r="D297" s="27">
        <v>6</v>
      </c>
      <c r="E297" s="18" t="s">
        <v>21</v>
      </c>
      <c r="F297" s="27">
        <v>3</v>
      </c>
      <c r="G297" s="25">
        <v>92.56</v>
      </c>
      <c r="H297" s="25">
        <v>16.42</v>
      </c>
      <c r="I297" s="25">
        <v>76.14</v>
      </c>
      <c r="J297" s="91">
        <f t="shared" si="40"/>
        <v>7721.24373119358</v>
      </c>
      <c r="K297" s="41">
        <f t="shared" si="35"/>
        <v>9386.37141790489</v>
      </c>
      <c r="L297" s="46">
        <f t="shared" si="39"/>
        <v>714678.319759278</v>
      </c>
      <c r="M297" s="18"/>
      <c r="N297" s="18" t="s">
        <v>22</v>
      </c>
      <c r="O297" s="18"/>
      <c r="P297" s="76">
        <v>69.23</v>
      </c>
      <c r="Q297" s="30"/>
      <c r="R297" s="81"/>
      <c r="S297" s="40">
        <v>8500</v>
      </c>
      <c r="T297" s="60">
        <f>SUM(P297*S297)</f>
        <v>588455</v>
      </c>
      <c r="U297" s="94"/>
      <c r="V297" s="40">
        <v>8500</v>
      </c>
      <c r="W297" s="1">
        <f>SUM(P297*V297)</f>
        <v>588455</v>
      </c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</row>
    <row r="298" s="2" customFormat="true" ht="15.75" spans="1:55">
      <c r="A298" s="26">
        <v>293</v>
      </c>
      <c r="B298" s="18" t="s">
        <v>38</v>
      </c>
      <c r="C298" s="25" t="s">
        <v>342</v>
      </c>
      <c r="D298" s="27">
        <v>7</v>
      </c>
      <c r="E298" s="18" t="s">
        <v>21</v>
      </c>
      <c r="F298" s="27">
        <v>3</v>
      </c>
      <c r="G298" s="25">
        <v>92.56</v>
      </c>
      <c r="H298" s="25">
        <v>16.42</v>
      </c>
      <c r="I298" s="25">
        <v>76.14</v>
      </c>
      <c r="J298" s="91">
        <f t="shared" si="40"/>
        <v>7752.53761283851</v>
      </c>
      <c r="K298" s="41">
        <f t="shared" si="35"/>
        <v>9424.41399322738</v>
      </c>
      <c r="L298" s="46">
        <f t="shared" si="39"/>
        <v>717574.881444333</v>
      </c>
      <c r="M298" s="18"/>
      <c r="N298" s="18" t="s">
        <v>22</v>
      </c>
      <c r="O298" s="18"/>
      <c r="P298" s="78">
        <v>92.56</v>
      </c>
      <c r="Q298" s="83">
        <v>7123.37011033099</v>
      </c>
      <c r="R298" s="81">
        <v>1.04</v>
      </c>
      <c r="S298" s="60">
        <f>SUM(Q298*R298)</f>
        <v>7408.30491474423</v>
      </c>
      <c r="T298" s="60">
        <f>SUM(P298*S298)</f>
        <v>685712.702908726</v>
      </c>
      <c r="U298" s="85"/>
      <c r="V298" s="86">
        <f>SUM(Q298*U298)</f>
        <v>0</v>
      </c>
      <c r="W298" s="86">
        <f>SUM(P298*V298)</f>
        <v>0</v>
      </c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</row>
    <row r="299" s="2" customFormat="true" ht="15.75" spans="1:55">
      <c r="A299" s="16">
        <v>294</v>
      </c>
      <c r="B299" s="18" t="s">
        <v>38</v>
      </c>
      <c r="C299" s="25" t="s">
        <v>343</v>
      </c>
      <c r="D299" s="27">
        <v>8</v>
      </c>
      <c r="E299" s="18" t="s">
        <v>21</v>
      </c>
      <c r="F299" s="27">
        <v>3</v>
      </c>
      <c r="G299" s="25">
        <v>92.56</v>
      </c>
      <c r="H299" s="25">
        <v>16.42</v>
      </c>
      <c r="I299" s="25">
        <v>76.14</v>
      </c>
      <c r="J299" s="91">
        <f t="shared" si="40"/>
        <v>7752.53761283851</v>
      </c>
      <c r="K299" s="41">
        <f t="shared" si="35"/>
        <v>9424.41399322738</v>
      </c>
      <c r="L299" s="46">
        <f t="shared" si="39"/>
        <v>717574.881444333</v>
      </c>
      <c r="M299" s="18"/>
      <c r="N299" s="18" t="s">
        <v>22</v>
      </c>
      <c r="O299" s="18"/>
      <c r="P299" s="92">
        <v>92.56</v>
      </c>
      <c r="Q299" s="83">
        <v>7173.52056168506</v>
      </c>
      <c r="R299" s="81">
        <v>1.04</v>
      </c>
      <c r="S299" s="60">
        <f t="shared" ref="S299:S330" si="41">SUM(Q299*R299)</f>
        <v>7460.46138415246</v>
      </c>
      <c r="T299" s="60">
        <f t="shared" ref="T299:T330" si="42">SUM(P299*S299)</f>
        <v>690540.305717152</v>
      </c>
      <c r="U299" s="85"/>
      <c r="V299" s="86">
        <f t="shared" ref="V299:V330" si="43">SUM(Q299*U299)</f>
        <v>0</v>
      </c>
      <c r="W299" s="86">
        <f t="shared" ref="W299:W330" si="44">SUM(P299*V299)</f>
        <v>0</v>
      </c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</row>
    <row r="300" s="2" customFormat="true" ht="15.75" spans="1:55">
      <c r="A300" s="16">
        <v>295</v>
      </c>
      <c r="B300" s="18" t="s">
        <v>38</v>
      </c>
      <c r="C300" s="25" t="s">
        <v>344</v>
      </c>
      <c r="D300" s="27">
        <v>9</v>
      </c>
      <c r="E300" s="18" t="s">
        <v>21</v>
      </c>
      <c r="F300" s="27">
        <v>3</v>
      </c>
      <c r="G300" s="25">
        <v>92.56</v>
      </c>
      <c r="H300" s="25">
        <v>16.42</v>
      </c>
      <c r="I300" s="25">
        <v>76.14</v>
      </c>
      <c r="J300" s="91">
        <f t="shared" si="40"/>
        <v>7846.41925777332</v>
      </c>
      <c r="K300" s="41">
        <f t="shared" si="35"/>
        <v>9538.54171919489</v>
      </c>
      <c r="L300" s="46">
        <f t="shared" si="39"/>
        <v>726264.566499499</v>
      </c>
      <c r="M300" s="18"/>
      <c r="N300" s="18" t="s">
        <v>22</v>
      </c>
      <c r="O300" s="18"/>
      <c r="P300" s="92">
        <v>92.56</v>
      </c>
      <c r="Q300" s="83">
        <v>7173.52056168506</v>
      </c>
      <c r="R300" s="81">
        <v>1.04</v>
      </c>
      <c r="S300" s="60">
        <f t="shared" si="41"/>
        <v>7460.46138415246</v>
      </c>
      <c r="T300" s="60">
        <f t="shared" si="42"/>
        <v>690540.305717152</v>
      </c>
      <c r="U300" s="85"/>
      <c r="V300" s="86">
        <f t="shared" si="43"/>
        <v>0</v>
      </c>
      <c r="W300" s="86">
        <f t="shared" si="44"/>
        <v>0</v>
      </c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</row>
    <row r="301" s="2" customFormat="true" ht="15.75" spans="1:55">
      <c r="A301" s="16">
        <v>296</v>
      </c>
      <c r="B301" s="18" t="s">
        <v>38</v>
      </c>
      <c r="C301" s="25" t="s">
        <v>44</v>
      </c>
      <c r="D301" s="27">
        <v>10</v>
      </c>
      <c r="E301" s="18" t="s">
        <v>21</v>
      </c>
      <c r="F301" s="27">
        <v>3</v>
      </c>
      <c r="G301" s="25">
        <v>92.56</v>
      </c>
      <c r="H301" s="25">
        <v>16.42</v>
      </c>
      <c r="I301" s="25">
        <v>76.14</v>
      </c>
      <c r="J301" s="91">
        <f t="shared" si="40"/>
        <v>7846.41925777332</v>
      </c>
      <c r="K301" s="41">
        <f t="shared" si="35"/>
        <v>9538.54171919489</v>
      </c>
      <c r="L301" s="46">
        <f t="shared" si="39"/>
        <v>726264.566499499</v>
      </c>
      <c r="M301" s="18"/>
      <c r="N301" s="18" t="s">
        <v>22</v>
      </c>
      <c r="O301" s="18"/>
      <c r="P301" s="92">
        <v>92.56</v>
      </c>
      <c r="Q301" s="83">
        <v>7424.27281845537</v>
      </c>
      <c r="R301" s="81">
        <v>1.04</v>
      </c>
      <c r="S301" s="60">
        <f t="shared" si="41"/>
        <v>7721.24373119358</v>
      </c>
      <c r="T301" s="60">
        <f t="shared" si="42"/>
        <v>714678.319759278</v>
      </c>
      <c r="U301" s="85"/>
      <c r="V301" s="86">
        <f t="shared" si="43"/>
        <v>0</v>
      </c>
      <c r="W301" s="86">
        <f t="shared" si="44"/>
        <v>0</v>
      </c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</row>
    <row r="302" s="2" customFormat="true" ht="15.75" spans="1:55">
      <c r="A302" s="16">
        <v>297</v>
      </c>
      <c r="B302" s="18" t="s">
        <v>38</v>
      </c>
      <c r="C302" s="25" t="s">
        <v>345</v>
      </c>
      <c r="D302" s="27">
        <v>11</v>
      </c>
      <c r="E302" s="18" t="s">
        <v>21</v>
      </c>
      <c r="F302" s="27">
        <v>3</v>
      </c>
      <c r="G302" s="25">
        <v>92.56</v>
      </c>
      <c r="H302" s="25">
        <v>16.42</v>
      </c>
      <c r="I302" s="25">
        <v>76.14</v>
      </c>
      <c r="J302" s="91">
        <f t="shared" si="40"/>
        <v>7846.41925777332</v>
      </c>
      <c r="K302" s="41">
        <f t="shared" si="35"/>
        <v>9538.54171919489</v>
      </c>
      <c r="L302" s="46">
        <f t="shared" si="39"/>
        <v>726264.566499499</v>
      </c>
      <c r="M302" s="18"/>
      <c r="N302" s="18" t="s">
        <v>22</v>
      </c>
      <c r="O302" s="18"/>
      <c r="P302" s="92">
        <v>92.56</v>
      </c>
      <c r="Q302" s="83">
        <v>7424.27281845537</v>
      </c>
      <c r="R302" s="81">
        <v>1.04</v>
      </c>
      <c r="S302" s="60">
        <f t="shared" si="41"/>
        <v>7721.24373119358</v>
      </c>
      <c r="T302" s="60">
        <f t="shared" si="42"/>
        <v>714678.319759278</v>
      </c>
      <c r="U302" s="85"/>
      <c r="V302" s="86">
        <f t="shared" si="43"/>
        <v>0</v>
      </c>
      <c r="W302" s="86">
        <f t="shared" si="44"/>
        <v>0</v>
      </c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</row>
    <row r="303" s="2" customFormat="true" ht="15.75" spans="1:55">
      <c r="A303" s="16">
        <v>298</v>
      </c>
      <c r="B303" s="18" t="s">
        <v>38</v>
      </c>
      <c r="C303" s="25" t="s">
        <v>346</v>
      </c>
      <c r="D303" s="27">
        <v>12</v>
      </c>
      <c r="E303" s="18" t="s">
        <v>21</v>
      </c>
      <c r="F303" s="27">
        <v>3</v>
      </c>
      <c r="G303" s="25">
        <v>92.56</v>
      </c>
      <c r="H303" s="25">
        <v>16.42</v>
      </c>
      <c r="I303" s="25">
        <v>76.14</v>
      </c>
      <c r="J303" s="91">
        <f t="shared" si="40"/>
        <v>7846.41925777332</v>
      </c>
      <c r="K303" s="41">
        <f t="shared" si="35"/>
        <v>9538.54171919489</v>
      </c>
      <c r="L303" s="46">
        <f t="shared" si="39"/>
        <v>726264.566499499</v>
      </c>
      <c r="M303" s="18"/>
      <c r="N303" s="18" t="s">
        <v>22</v>
      </c>
      <c r="O303" s="18"/>
      <c r="P303" s="92">
        <v>92.56</v>
      </c>
      <c r="Q303" s="83">
        <v>7454.3630892678</v>
      </c>
      <c r="R303" s="81">
        <v>1.04</v>
      </c>
      <c r="S303" s="60">
        <f t="shared" si="41"/>
        <v>7752.53761283851</v>
      </c>
      <c r="T303" s="60">
        <f t="shared" si="42"/>
        <v>717574.881444333</v>
      </c>
      <c r="U303" s="85"/>
      <c r="V303" s="86">
        <f t="shared" si="43"/>
        <v>0</v>
      </c>
      <c r="W303" s="86">
        <f t="shared" si="44"/>
        <v>0</v>
      </c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</row>
    <row r="304" s="2" customFormat="true" ht="15.75" spans="1:55">
      <c r="A304" s="16">
        <v>299</v>
      </c>
      <c r="B304" s="18" t="s">
        <v>38</v>
      </c>
      <c r="C304" s="25" t="s">
        <v>347</v>
      </c>
      <c r="D304" s="27">
        <v>13</v>
      </c>
      <c r="E304" s="18" t="s">
        <v>21</v>
      </c>
      <c r="F304" s="27">
        <v>3</v>
      </c>
      <c r="G304" s="25">
        <v>92.56</v>
      </c>
      <c r="H304" s="25">
        <v>16.42</v>
      </c>
      <c r="I304" s="25">
        <v>76.14</v>
      </c>
      <c r="J304" s="91">
        <f t="shared" si="40"/>
        <v>7846.41925777332</v>
      </c>
      <c r="K304" s="41">
        <f t="shared" si="35"/>
        <v>9538.54171919489</v>
      </c>
      <c r="L304" s="46">
        <f t="shared" si="39"/>
        <v>726264.566499499</v>
      </c>
      <c r="M304" s="18"/>
      <c r="N304" s="18" t="s">
        <v>22</v>
      </c>
      <c r="O304" s="18"/>
      <c r="P304" s="92">
        <v>92.56</v>
      </c>
      <c r="Q304" s="83">
        <v>7454.3630892678</v>
      </c>
      <c r="R304" s="81">
        <v>1.04</v>
      </c>
      <c r="S304" s="60">
        <f t="shared" si="41"/>
        <v>7752.53761283851</v>
      </c>
      <c r="T304" s="60">
        <f t="shared" si="42"/>
        <v>717574.881444333</v>
      </c>
      <c r="U304" s="85"/>
      <c r="V304" s="86">
        <f t="shared" si="43"/>
        <v>0</v>
      </c>
      <c r="W304" s="86">
        <f t="shared" si="44"/>
        <v>0</v>
      </c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</row>
    <row r="305" s="2" customFormat="true" ht="15.75" spans="1:55">
      <c r="A305" s="26">
        <v>300</v>
      </c>
      <c r="B305" s="18" t="s">
        <v>38</v>
      </c>
      <c r="C305" s="25" t="s">
        <v>348</v>
      </c>
      <c r="D305" s="27">
        <v>14</v>
      </c>
      <c r="E305" s="18" t="s">
        <v>21</v>
      </c>
      <c r="F305" s="27">
        <v>3</v>
      </c>
      <c r="G305" s="25">
        <v>92.56</v>
      </c>
      <c r="H305" s="25">
        <v>16.42</v>
      </c>
      <c r="I305" s="25">
        <v>76.14</v>
      </c>
      <c r="J305" s="91">
        <f t="shared" si="40"/>
        <v>7710.81243731193</v>
      </c>
      <c r="K305" s="41">
        <f t="shared" si="35"/>
        <v>9373.69055946405</v>
      </c>
      <c r="L305" s="46">
        <f t="shared" si="39"/>
        <v>713712.799197593</v>
      </c>
      <c r="M305" s="18"/>
      <c r="N305" s="18" t="s">
        <v>22</v>
      </c>
      <c r="O305" s="18"/>
      <c r="P305" s="92">
        <v>92.56</v>
      </c>
      <c r="Q305" s="83">
        <v>7544.63390170512</v>
      </c>
      <c r="R305" s="81">
        <v>1.04</v>
      </c>
      <c r="S305" s="60">
        <f t="shared" si="41"/>
        <v>7846.41925777332</v>
      </c>
      <c r="T305" s="60">
        <f t="shared" si="42"/>
        <v>726264.566499499</v>
      </c>
      <c r="U305" s="85"/>
      <c r="V305" s="86">
        <f t="shared" si="43"/>
        <v>0</v>
      </c>
      <c r="W305" s="86">
        <f t="shared" si="44"/>
        <v>0</v>
      </c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</row>
    <row r="306" s="1" customFormat="true" ht="15.75" spans="1:23">
      <c r="A306" s="26">
        <v>301</v>
      </c>
      <c r="B306" s="18" t="s">
        <v>38</v>
      </c>
      <c r="C306" s="25" t="s">
        <v>349</v>
      </c>
      <c r="D306" s="27">
        <v>15</v>
      </c>
      <c r="E306" s="17" t="s">
        <v>21</v>
      </c>
      <c r="F306" s="19">
        <v>3</v>
      </c>
      <c r="G306" s="25">
        <v>92.56</v>
      </c>
      <c r="H306" s="25">
        <v>16.42</v>
      </c>
      <c r="I306" s="25">
        <v>76.14</v>
      </c>
      <c r="J306" s="91">
        <f t="shared" si="40"/>
        <v>7877.71313941825</v>
      </c>
      <c r="K306" s="41">
        <f t="shared" si="35"/>
        <v>9576.58429451738</v>
      </c>
      <c r="L306" s="46">
        <f t="shared" si="39"/>
        <v>729161.128184553</v>
      </c>
      <c r="M306" s="17"/>
      <c r="N306" s="17" t="s">
        <v>22</v>
      </c>
      <c r="O306" s="18"/>
      <c r="P306" s="92">
        <v>92.56</v>
      </c>
      <c r="Q306" s="83">
        <v>7544.63390170512</v>
      </c>
      <c r="R306" s="81">
        <v>1.04</v>
      </c>
      <c r="S306" s="60">
        <f t="shared" si="41"/>
        <v>7846.41925777332</v>
      </c>
      <c r="T306" s="60">
        <f t="shared" si="42"/>
        <v>726264.566499499</v>
      </c>
      <c r="U306" s="85"/>
      <c r="V306" s="86">
        <f t="shared" si="43"/>
        <v>0</v>
      </c>
      <c r="W306" s="86">
        <f t="shared" si="44"/>
        <v>0</v>
      </c>
    </row>
    <row r="307" s="1" customFormat="true" ht="15.75" spans="1:23">
      <c r="A307" s="16">
        <v>302</v>
      </c>
      <c r="B307" s="18" t="s">
        <v>38</v>
      </c>
      <c r="C307" s="25" t="s">
        <v>45</v>
      </c>
      <c r="D307" s="27">
        <v>16</v>
      </c>
      <c r="E307" s="17" t="s">
        <v>21</v>
      </c>
      <c r="F307" s="19">
        <v>3</v>
      </c>
      <c r="G307" s="25">
        <v>92.56</v>
      </c>
      <c r="H307" s="25">
        <v>16.42</v>
      </c>
      <c r="I307" s="25">
        <v>76.14</v>
      </c>
      <c r="J307" s="91">
        <f t="shared" si="40"/>
        <v>7877.71313941825</v>
      </c>
      <c r="K307" s="41">
        <f t="shared" si="35"/>
        <v>9576.58429451738</v>
      </c>
      <c r="L307" s="46">
        <f t="shared" si="39"/>
        <v>729161.128184553</v>
      </c>
      <c r="M307" s="17"/>
      <c r="N307" s="17" t="s">
        <v>22</v>
      </c>
      <c r="O307" s="18"/>
      <c r="P307" s="92">
        <v>92.56</v>
      </c>
      <c r="Q307" s="83">
        <v>7544.63390170512</v>
      </c>
      <c r="R307" s="81">
        <v>1.04</v>
      </c>
      <c r="S307" s="60">
        <f t="shared" si="41"/>
        <v>7846.41925777332</v>
      </c>
      <c r="T307" s="60">
        <f t="shared" si="42"/>
        <v>726264.566499499</v>
      </c>
      <c r="U307" s="85"/>
      <c r="V307" s="86">
        <f t="shared" si="43"/>
        <v>0</v>
      </c>
      <c r="W307" s="86">
        <f t="shared" si="44"/>
        <v>0</v>
      </c>
    </row>
    <row r="308" s="1" customFormat="true" ht="15.75" spans="1:23">
      <c r="A308" s="16">
        <v>303</v>
      </c>
      <c r="B308" s="18" t="s">
        <v>38</v>
      </c>
      <c r="C308" s="25" t="s">
        <v>350</v>
      </c>
      <c r="D308" s="27">
        <v>17</v>
      </c>
      <c r="E308" s="17" t="s">
        <v>21</v>
      </c>
      <c r="F308" s="19">
        <v>3</v>
      </c>
      <c r="G308" s="25">
        <v>92.56</v>
      </c>
      <c r="H308" s="25">
        <v>16.42</v>
      </c>
      <c r="I308" s="25">
        <v>76.14</v>
      </c>
      <c r="J308" s="91">
        <f t="shared" si="40"/>
        <v>7877.71313941825</v>
      </c>
      <c r="K308" s="41">
        <f t="shared" si="35"/>
        <v>9576.58429451738</v>
      </c>
      <c r="L308" s="46">
        <f t="shared" si="39"/>
        <v>729161.128184553</v>
      </c>
      <c r="M308" s="17"/>
      <c r="N308" s="17" t="s">
        <v>22</v>
      </c>
      <c r="O308" s="18"/>
      <c r="P308" s="92">
        <v>92.56</v>
      </c>
      <c r="Q308" s="83">
        <v>7544.63390170512</v>
      </c>
      <c r="R308" s="81">
        <v>1.04</v>
      </c>
      <c r="S308" s="60">
        <f t="shared" si="41"/>
        <v>7846.41925777332</v>
      </c>
      <c r="T308" s="60">
        <f t="shared" si="42"/>
        <v>726264.566499499</v>
      </c>
      <c r="U308" s="85"/>
      <c r="V308" s="86">
        <f t="shared" si="43"/>
        <v>0</v>
      </c>
      <c r="W308" s="86">
        <f t="shared" si="44"/>
        <v>0</v>
      </c>
    </row>
    <row r="309" s="1" customFormat="true" ht="15.75" spans="1:23">
      <c r="A309" s="16">
        <v>304</v>
      </c>
      <c r="B309" s="18" t="s">
        <v>38</v>
      </c>
      <c r="C309" s="25" t="s">
        <v>351</v>
      </c>
      <c r="D309" s="27">
        <v>18</v>
      </c>
      <c r="E309" s="17" t="s">
        <v>21</v>
      </c>
      <c r="F309" s="19">
        <v>3</v>
      </c>
      <c r="G309" s="25">
        <v>92.56</v>
      </c>
      <c r="H309" s="25">
        <v>16.42</v>
      </c>
      <c r="I309" s="25">
        <v>76.14</v>
      </c>
      <c r="J309" s="91">
        <f t="shared" si="40"/>
        <v>7721.24373119358</v>
      </c>
      <c r="K309" s="41">
        <f t="shared" si="35"/>
        <v>9386.37141790489</v>
      </c>
      <c r="L309" s="46">
        <f t="shared" si="39"/>
        <v>714678.319759278</v>
      </c>
      <c r="M309" s="17"/>
      <c r="N309" s="17" t="s">
        <v>22</v>
      </c>
      <c r="O309" s="18"/>
      <c r="P309" s="92">
        <v>92.56</v>
      </c>
      <c r="Q309" s="83">
        <v>7544.63390170512</v>
      </c>
      <c r="R309" s="81">
        <v>1.04</v>
      </c>
      <c r="S309" s="60">
        <f t="shared" si="41"/>
        <v>7846.41925777332</v>
      </c>
      <c r="T309" s="60">
        <f t="shared" si="42"/>
        <v>726264.566499499</v>
      </c>
      <c r="U309" s="85"/>
      <c r="V309" s="86">
        <f t="shared" si="43"/>
        <v>0</v>
      </c>
      <c r="W309" s="86">
        <f t="shared" si="44"/>
        <v>0</v>
      </c>
    </row>
    <row r="310" s="1" customFormat="true" ht="15.75" spans="1:23">
      <c r="A310" s="16">
        <v>305</v>
      </c>
      <c r="B310" s="18" t="s">
        <v>38</v>
      </c>
      <c r="C310" s="25" t="s">
        <v>352</v>
      </c>
      <c r="D310" s="27">
        <v>19</v>
      </c>
      <c r="E310" s="17" t="s">
        <v>21</v>
      </c>
      <c r="F310" s="19">
        <v>3</v>
      </c>
      <c r="G310" s="25">
        <v>92.56</v>
      </c>
      <c r="H310" s="25">
        <v>16.42</v>
      </c>
      <c r="I310" s="25">
        <v>76.14</v>
      </c>
      <c r="J310" s="91">
        <f t="shared" si="40"/>
        <v>7877.71313941825</v>
      </c>
      <c r="K310" s="41">
        <f t="shared" si="35"/>
        <v>9576.58429451738</v>
      </c>
      <c r="L310" s="46">
        <f t="shared" si="39"/>
        <v>729161.128184553</v>
      </c>
      <c r="M310" s="17"/>
      <c r="N310" s="17" t="s">
        <v>22</v>
      </c>
      <c r="O310" s="18"/>
      <c r="P310" s="92">
        <v>92.56</v>
      </c>
      <c r="Q310" s="83">
        <v>7414.24272818455</v>
      </c>
      <c r="R310" s="81">
        <v>1.04</v>
      </c>
      <c r="S310" s="60">
        <f t="shared" si="41"/>
        <v>7710.81243731193</v>
      </c>
      <c r="T310" s="60">
        <f t="shared" si="42"/>
        <v>713712.799197593</v>
      </c>
      <c r="U310" s="85"/>
      <c r="V310" s="86">
        <f t="shared" si="43"/>
        <v>0</v>
      </c>
      <c r="W310" s="86">
        <f t="shared" si="44"/>
        <v>0</v>
      </c>
    </row>
    <row r="311" s="1" customFormat="true" ht="15.75" spans="1:23">
      <c r="A311" s="16">
        <v>306</v>
      </c>
      <c r="B311" s="18" t="s">
        <v>38</v>
      </c>
      <c r="C311" s="25" t="s">
        <v>353</v>
      </c>
      <c r="D311" s="27">
        <v>20</v>
      </c>
      <c r="E311" s="17" t="s">
        <v>21</v>
      </c>
      <c r="F311" s="19">
        <v>3</v>
      </c>
      <c r="G311" s="25">
        <v>92.56</v>
      </c>
      <c r="H311" s="25">
        <v>16.42</v>
      </c>
      <c r="I311" s="25">
        <v>76.14</v>
      </c>
      <c r="J311" s="91">
        <f t="shared" si="40"/>
        <v>7877.71313941825</v>
      </c>
      <c r="K311" s="41">
        <f t="shared" si="35"/>
        <v>9576.58429451738</v>
      </c>
      <c r="L311" s="46">
        <f t="shared" si="39"/>
        <v>729161.128184553</v>
      </c>
      <c r="M311" s="17"/>
      <c r="N311" s="17" t="s">
        <v>22</v>
      </c>
      <c r="O311" s="18"/>
      <c r="P311" s="92">
        <v>92.56</v>
      </c>
      <c r="Q311" s="83">
        <v>7574.72417251755</v>
      </c>
      <c r="R311" s="81">
        <v>1.04</v>
      </c>
      <c r="S311" s="60">
        <f t="shared" si="41"/>
        <v>7877.71313941825</v>
      </c>
      <c r="T311" s="60">
        <f t="shared" si="42"/>
        <v>729161.128184553</v>
      </c>
      <c r="U311" s="85"/>
      <c r="V311" s="86">
        <f t="shared" si="43"/>
        <v>0</v>
      </c>
      <c r="W311" s="86">
        <f t="shared" si="44"/>
        <v>0</v>
      </c>
    </row>
    <row r="312" s="1" customFormat="true" ht="15.75" spans="1:23">
      <c r="A312" s="16">
        <v>307</v>
      </c>
      <c r="B312" s="18" t="s">
        <v>38</v>
      </c>
      <c r="C312" s="25" t="s">
        <v>354</v>
      </c>
      <c r="D312" s="27">
        <v>21</v>
      </c>
      <c r="E312" s="17" t="s">
        <v>21</v>
      </c>
      <c r="F312" s="19">
        <v>3</v>
      </c>
      <c r="G312" s="25">
        <v>92.56</v>
      </c>
      <c r="H312" s="25">
        <v>16.42</v>
      </c>
      <c r="I312" s="25">
        <v>76.14</v>
      </c>
      <c r="J312" s="91">
        <f t="shared" si="40"/>
        <v>7815.12537612839</v>
      </c>
      <c r="K312" s="41">
        <f t="shared" si="35"/>
        <v>9500.49914387239</v>
      </c>
      <c r="L312" s="46">
        <f t="shared" si="39"/>
        <v>723368.004814444</v>
      </c>
      <c r="M312" s="17"/>
      <c r="N312" s="17" t="s">
        <v>22</v>
      </c>
      <c r="O312" s="18" t="s">
        <v>461</v>
      </c>
      <c r="P312" s="92">
        <v>92.56</v>
      </c>
      <c r="Q312" s="83">
        <v>7574.72417251755</v>
      </c>
      <c r="R312" s="81">
        <v>1.04</v>
      </c>
      <c r="S312" s="60">
        <f t="shared" si="41"/>
        <v>7877.71313941825</v>
      </c>
      <c r="T312" s="60">
        <f t="shared" si="42"/>
        <v>729161.128184553</v>
      </c>
      <c r="U312" s="85"/>
      <c r="V312" s="86">
        <f t="shared" si="43"/>
        <v>0</v>
      </c>
      <c r="W312" s="86">
        <f t="shared" si="44"/>
        <v>0</v>
      </c>
    </row>
    <row r="313" s="1" customFormat="true" ht="15.75" spans="1:23">
      <c r="A313" s="26">
        <v>308</v>
      </c>
      <c r="B313" s="18" t="s">
        <v>38</v>
      </c>
      <c r="C313" s="25" t="s">
        <v>355</v>
      </c>
      <c r="D313" s="27">
        <v>22</v>
      </c>
      <c r="E313" s="17" t="s">
        <v>21</v>
      </c>
      <c r="F313" s="19">
        <v>3</v>
      </c>
      <c r="G313" s="25">
        <v>92.56</v>
      </c>
      <c r="H313" s="25">
        <v>16.42</v>
      </c>
      <c r="I313" s="25">
        <v>76.14</v>
      </c>
      <c r="J313" s="91">
        <f t="shared" si="40"/>
        <v>7815.12537612839</v>
      </c>
      <c r="K313" s="41">
        <f t="shared" si="35"/>
        <v>9500.49914387239</v>
      </c>
      <c r="L313" s="46">
        <f t="shared" si="39"/>
        <v>723368.004814444</v>
      </c>
      <c r="M313" s="17"/>
      <c r="N313" s="17" t="s">
        <v>22</v>
      </c>
      <c r="O313" s="18"/>
      <c r="P313" s="92">
        <v>92.56</v>
      </c>
      <c r="Q313" s="83">
        <v>7574.72417251755</v>
      </c>
      <c r="R313" s="81">
        <v>1.04</v>
      </c>
      <c r="S313" s="60">
        <f t="shared" si="41"/>
        <v>7877.71313941825</v>
      </c>
      <c r="T313" s="60">
        <f t="shared" si="42"/>
        <v>729161.128184553</v>
      </c>
      <c r="U313" s="85"/>
      <c r="V313" s="86">
        <f t="shared" si="43"/>
        <v>0</v>
      </c>
      <c r="W313" s="86">
        <f t="shared" si="44"/>
        <v>0</v>
      </c>
    </row>
    <row r="314" s="1" customFormat="true" ht="15.75" spans="1:23">
      <c r="A314" s="26">
        <v>309</v>
      </c>
      <c r="B314" s="18" t="s">
        <v>38</v>
      </c>
      <c r="C314" s="25" t="s">
        <v>356</v>
      </c>
      <c r="D314" s="27">
        <v>23</v>
      </c>
      <c r="E314" s="17" t="s">
        <v>21</v>
      </c>
      <c r="F314" s="19">
        <v>3</v>
      </c>
      <c r="G314" s="25">
        <v>92.56</v>
      </c>
      <c r="H314" s="25">
        <v>16.42</v>
      </c>
      <c r="I314" s="25">
        <v>76.14</v>
      </c>
      <c r="J314" s="91">
        <f t="shared" si="40"/>
        <v>7815.12537612839</v>
      </c>
      <c r="K314" s="41">
        <f t="shared" si="35"/>
        <v>9500.49914387239</v>
      </c>
      <c r="L314" s="46">
        <f t="shared" si="39"/>
        <v>723368.004814444</v>
      </c>
      <c r="M314" s="17"/>
      <c r="N314" s="17" t="s">
        <v>22</v>
      </c>
      <c r="O314" s="18"/>
      <c r="P314" s="92">
        <v>92.56</v>
      </c>
      <c r="Q314" s="83">
        <v>7424.27281845537</v>
      </c>
      <c r="R314" s="81">
        <v>1.04</v>
      </c>
      <c r="S314" s="60">
        <f t="shared" si="41"/>
        <v>7721.24373119358</v>
      </c>
      <c r="T314" s="60">
        <f t="shared" si="42"/>
        <v>714678.319759278</v>
      </c>
      <c r="U314" s="85"/>
      <c r="V314" s="86">
        <f t="shared" si="43"/>
        <v>0</v>
      </c>
      <c r="W314" s="86">
        <f t="shared" si="44"/>
        <v>0</v>
      </c>
    </row>
    <row r="315" s="1" customFormat="true" ht="15.75" spans="1:23">
      <c r="A315" s="16">
        <v>310</v>
      </c>
      <c r="B315" s="18" t="s">
        <v>38</v>
      </c>
      <c r="C315" s="25" t="s">
        <v>357</v>
      </c>
      <c r="D315" s="27">
        <v>24</v>
      </c>
      <c r="E315" s="17" t="s">
        <v>21</v>
      </c>
      <c r="F315" s="19">
        <v>3</v>
      </c>
      <c r="G315" s="25">
        <v>92.56</v>
      </c>
      <c r="H315" s="25">
        <v>16.42</v>
      </c>
      <c r="I315" s="25">
        <v>76.14</v>
      </c>
      <c r="J315" s="91">
        <f t="shared" si="40"/>
        <v>7408.30491474423</v>
      </c>
      <c r="K315" s="41">
        <f t="shared" si="35"/>
        <v>9005.94566467988</v>
      </c>
      <c r="L315" s="46">
        <f t="shared" si="39"/>
        <v>685712.702908726</v>
      </c>
      <c r="M315" s="17"/>
      <c r="N315" s="17" t="s">
        <v>22</v>
      </c>
      <c r="O315" s="18"/>
      <c r="P315" s="92">
        <v>92.56</v>
      </c>
      <c r="Q315" s="83">
        <v>7574.72417251755</v>
      </c>
      <c r="R315" s="81">
        <v>1.04</v>
      </c>
      <c r="S315" s="60">
        <f t="shared" si="41"/>
        <v>7877.71313941825</v>
      </c>
      <c r="T315" s="60">
        <f t="shared" si="42"/>
        <v>729161.128184553</v>
      </c>
      <c r="U315" s="85"/>
      <c r="V315" s="86">
        <f t="shared" si="43"/>
        <v>0</v>
      </c>
      <c r="W315" s="86">
        <f t="shared" si="44"/>
        <v>0</v>
      </c>
    </row>
    <row r="316" s="1" customFormat="true" ht="15.75" spans="1:23">
      <c r="A316" s="21">
        <v>311</v>
      </c>
      <c r="B316" s="22" t="s">
        <v>38</v>
      </c>
      <c r="C316" s="23" t="s">
        <v>358</v>
      </c>
      <c r="D316" s="24">
        <v>2</v>
      </c>
      <c r="E316" s="22" t="s">
        <v>26</v>
      </c>
      <c r="F316" s="24">
        <v>3</v>
      </c>
      <c r="G316" s="88">
        <v>113.79</v>
      </c>
      <c r="H316" s="88">
        <v>20.19</v>
      </c>
      <c r="I316" s="88">
        <v>93.6</v>
      </c>
      <c r="J316" s="91">
        <f t="shared" si="40"/>
        <v>7220.54162487463</v>
      </c>
      <c r="K316" s="45">
        <f t="shared" si="35"/>
        <v>8778.04948177867</v>
      </c>
      <c r="L316" s="46">
        <f t="shared" si="39"/>
        <v>821625.431494484</v>
      </c>
      <c r="M316" s="22"/>
      <c r="N316" s="22" t="s">
        <v>22</v>
      </c>
      <c r="O316" s="17"/>
      <c r="P316" s="92">
        <v>92.56</v>
      </c>
      <c r="Q316" s="83">
        <v>7574.72417251755</v>
      </c>
      <c r="R316" s="81">
        <v>1.04</v>
      </c>
      <c r="S316" s="60">
        <f t="shared" si="41"/>
        <v>7877.71313941825</v>
      </c>
      <c r="T316" s="60">
        <f t="shared" si="42"/>
        <v>729161.128184553</v>
      </c>
      <c r="U316" s="85"/>
      <c r="V316" s="86">
        <f t="shared" si="43"/>
        <v>0</v>
      </c>
      <c r="W316" s="86">
        <f t="shared" si="44"/>
        <v>0</v>
      </c>
    </row>
    <row r="317" s="2" customFormat="true" ht="15.75" spans="1:55">
      <c r="A317" s="16">
        <v>312</v>
      </c>
      <c r="B317" s="18" t="s">
        <v>38</v>
      </c>
      <c r="C317" s="25" t="s">
        <v>359</v>
      </c>
      <c r="D317" s="27">
        <v>3</v>
      </c>
      <c r="E317" s="18" t="s">
        <v>26</v>
      </c>
      <c r="F317" s="27">
        <v>3</v>
      </c>
      <c r="G317" s="89">
        <v>113.79</v>
      </c>
      <c r="H317" s="89">
        <v>20.19</v>
      </c>
      <c r="I317" s="89">
        <v>93.6</v>
      </c>
      <c r="J317" s="91">
        <f t="shared" si="40"/>
        <v>7272.69809428285</v>
      </c>
      <c r="K317" s="41">
        <f t="shared" si="35"/>
        <v>8841.45636910732</v>
      </c>
      <c r="L317" s="46">
        <f t="shared" si="39"/>
        <v>827560.316148445</v>
      </c>
      <c r="M317" s="18"/>
      <c r="N317" s="18" t="s">
        <v>22</v>
      </c>
      <c r="O317" s="18"/>
      <c r="P317" s="92">
        <v>92.56</v>
      </c>
      <c r="Q317" s="83">
        <v>7514.54363089268</v>
      </c>
      <c r="R317" s="81">
        <v>1.04</v>
      </c>
      <c r="S317" s="60">
        <f t="shared" si="41"/>
        <v>7815.12537612839</v>
      </c>
      <c r="T317" s="60">
        <f t="shared" si="42"/>
        <v>723368.004814444</v>
      </c>
      <c r="U317" s="85"/>
      <c r="V317" s="86">
        <f t="shared" si="43"/>
        <v>0</v>
      </c>
      <c r="W317" s="86">
        <f t="shared" si="44"/>
        <v>0</v>
      </c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</row>
    <row r="318" s="2" customFormat="true" ht="15.75" spans="1:55">
      <c r="A318" s="16">
        <v>313</v>
      </c>
      <c r="B318" s="18" t="s">
        <v>38</v>
      </c>
      <c r="C318" s="25" t="s">
        <v>360</v>
      </c>
      <c r="D318" s="27">
        <v>4</v>
      </c>
      <c r="E318" s="18" t="s">
        <v>26</v>
      </c>
      <c r="F318" s="27">
        <v>3</v>
      </c>
      <c r="G318" s="89">
        <v>113.79</v>
      </c>
      <c r="H318" s="89">
        <v>20.19</v>
      </c>
      <c r="I318" s="89">
        <v>93.6</v>
      </c>
      <c r="J318" s="91">
        <f t="shared" si="40"/>
        <v>7272.69809428285</v>
      </c>
      <c r="K318" s="41">
        <f t="shared" si="35"/>
        <v>8841.45636910732</v>
      </c>
      <c r="L318" s="46">
        <f t="shared" si="39"/>
        <v>827560.316148445</v>
      </c>
      <c r="M318" s="18"/>
      <c r="N318" s="18" t="s">
        <v>22</v>
      </c>
      <c r="O318" s="18"/>
      <c r="P318" s="92">
        <v>92.56</v>
      </c>
      <c r="Q318" s="83">
        <v>7514.54363089268</v>
      </c>
      <c r="R318" s="81">
        <v>1.04</v>
      </c>
      <c r="S318" s="60">
        <f t="shared" si="41"/>
        <v>7815.12537612839</v>
      </c>
      <c r="T318" s="60">
        <f t="shared" si="42"/>
        <v>723368.004814444</v>
      </c>
      <c r="U318" s="85"/>
      <c r="V318" s="86">
        <f t="shared" si="43"/>
        <v>0</v>
      </c>
      <c r="W318" s="86">
        <f t="shared" si="44"/>
        <v>0</v>
      </c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</row>
    <row r="319" s="2" customFormat="true" ht="15.75" spans="1:55">
      <c r="A319" s="16">
        <v>314</v>
      </c>
      <c r="B319" s="18" t="s">
        <v>38</v>
      </c>
      <c r="C319" s="25" t="s">
        <v>361</v>
      </c>
      <c r="D319" s="27">
        <v>5</v>
      </c>
      <c r="E319" s="18" t="s">
        <v>26</v>
      </c>
      <c r="F319" s="27">
        <v>3</v>
      </c>
      <c r="G319" s="89">
        <v>113.79</v>
      </c>
      <c r="H319" s="89">
        <v>20.19</v>
      </c>
      <c r="I319" s="89">
        <v>93.6</v>
      </c>
      <c r="J319" s="91">
        <f t="shared" si="40"/>
        <v>7533.48044132397</v>
      </c>
      <c r="K319" s="41">
        <f t="shared" si="35"/>
        <v>9158.49080575058</v>
      </c>
      <c r="L319" s="46">
        <f t="shared" si="39"/>
        <v>857234.739418255</v>
      </c>
      <c r="M319" s="18"/>
      <c r="N319" s="18" t="s">
        <v>22</v>
      </c>
      <c r="O319" s="18"/>
      <c r="P319" s="92">
        <v>92.56</v>
      </c>
      <c r="Q319" s="83">
        <v>7514.54363089268</v>
      </c>
      <c r="R319" s="81">
        <v>1.04</v>
      </c>
      <c r="S319" s="60">
        <f t="shared" si="41"/>
        <v>7815.12537612839</v>
      </c>
      <c r="T319" s="60">
        <f t="shared" si="42"/>
        <v>723368.004814444</v>
      </c>
      <c r="U319" s="85"/>
      <c r="V319" s="86">
        <f t="shared" si="43"/>
        <v>0</v>
      </c>
      <c r="W319" s="86">
        <f t="shared" si="44"/>
        <v>0</v>
      </c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</row>
    <row r="320" s="2" customFormat="true" ht="15.75" spans="1:55">
      <c r="A320" s="16">
        <v>315</v>
      </c>
      <c r="B320" s="18" t="s">
        <v>38</v>
      </c>
      <c r="C320" s="25" t="s">
        <v>362</v>
      </c>
      <c r="D320" s="27">
        <v>6</v>
      </c>
      <c r="E320" s="18" t="s">
        <v>26</v>
      </c>
      <c r="F320" s="27">
        <v>3</v>
      </c>
      <c r="G320" s="89">
        <v>113.79</v>
      </c>
      <c r="H320" s="89">
        <v>20.19</v>
      </c>
      <c r="I320" s="89">
        <v>93.6</v>
      </c>
      <c r="J320" s="91">
        <f t="shared" si="40"/>
        <v>7533.48044132397</v>
      </c>
      <c r="K320" s="41">
        <f t="shared" si="35"/>
        <v>9158.49080575058</v>
      </c>
      <c r="L320" s="46">
        <f t="shared" si="39"/>
        <v>857234.739418255</v>
      </c>
      <c r="M320" s="18"/>
      <c r="N320" s="18" t="s">
        <v>22</v>
      </c>
      <c r="O320" s="18"/>
      <c r="P320" s="92">
        <v>92.56</v>
      </c>
      <c r="Q320" s="83">
        <v>7123.37011033099</v>
      </c>
      <c r="R320" s="81">
        <v>1.04</v>
      </c>
      <c r="S320" s="60">
        <f t="shared" si="41"/>
        <v>7408.30491474423</v>
      </c>
      <c r="T320" s="60">
        <f t="shared" si="42"/>
        <v>685712.702908726</v>
      </c>
      <c r="U320" s="85"/>
      <c r="V320" s="86">
        <f t="shared" si="43"/>
        <v>0</v>
      </c>
      <c r="W320" s="86">
        <f t="shared" si="44"/>
        <v>0</v>
      </c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</row>
    <row r="321" s="2" customFormat="true" ht="15.75" spans="1:55">
      <c r="A321" s="26">
        <v>316</v>
      </c>
      <c r="B321" s="18" t="s">
        <v>38</v>
      </c>
      <c r="C321" s="25" t="s">
        <v>363</v>
      </c>
      <c r="D321" s="27">
        <v>7</v>
      </c>
      <c r="E321" s="18" t="s">
        <v>26</v>
      </c>
      <c r="F321" s="27">
        <v>3</v>
      </c>
      <c r="G321" s="89">
        <v>113.79</v>
      </c>
      <c r="H321" s="89">
        <v>20.19</v>
      </c>
      <c r="I321" s="89">
        <v>93.6</v>
      </c>
      <c r="J321" s="91">
        <f t="shared" si="40"/>
        <v>7564.77432296891</v>
      </c>
      <c r="K321" s="41">
        <f t="shared" si="35"/>
        <v>9196.53493814778</v>
      </c>
      <c r="L321" s="46">
        <f t="shared" si="39"/>
        <v>860795.670210632</v>
      </c>
      <c r="M321" s="18"/>
      <c r="N321" s="18" t="s">
        <v>22</v>
      </c>
      <c r="O321" s="18"/>
      <c r="P321" s="95">
        <v>113.79</v>
      </c>
      <c r="Q321" s="83">
        <v>6942.82848545637</v>
      </c>
      <c r="R321" s="81">
        <v>1.04</v>
      </c>
      <c r="S321" s="60">
        <f t="shared" si="41"/>
        <v>7220.54162487463</v>
      </c>
      <c r="T321" s="60">
        <f t="shared" si="42"/>
        <v>821625.431494484</v>
      </c>
      <c r="U321" s="85"/>
      <c r="V321" s="86">
        <f t="shared" si="43"/>
        <v>0</v>
      </c>
      <c r="W321" s="86">
        <f t="shared" si="44"/>
        <v>0</v>
      </c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</row>
    <row r="322" s="2" customFormat="true" ht="15.75" spans="1:55">
      <c r="A322" s="26">
        <v>317</v>
      </c>
      <c r="B322" s="18" t="s">
        <v>38</v>
      </c>
      <c r="C322" s="25" t="s">
        <v>364</v>
      </c>
      <c r="D322" s="27">
        <v>8</v>
      </c>
      <c r="E322" s="18" t="s">
        <v>26</v>
      </c>
      <c r="F322" s="27">
        <v>3</v>
      </c>
      <c r="G322" s="89">
        <v>113.79</v>
      </c>
      <c r="H322" s="89">
        <v>20.19</v>
      </c>
      <c r="I322" s="89">
        <v>93.6</v>
      </c>
      <c r="J322" s="91">
        <f t="shared" si="40"/>
        <v>7564.77432296891</v>
      </c>
      <c r="K322" s="41">
        <f t="shared" si="35"/>
        <v>9196.53493814778</v>
      </c>
      <c r="L322" s="46">
        <f t="shared" si="39"/>
        <v>860795.670210632</v>
      </c>
      <c r="M322" s="18"/>
      <c r="N322" s="18" t="s">
        <v>22</v>
      </c>
      <c r="O322" s="18"/>
      <c r="P322" s="96">
        <v>113.79</v>
      </c>
      <c r="Q322" s="83">
        <v>6992.97893681043</v>
      </c>
      <c r="R322" s="81">
        <v>1.04</v>
      </c>
      <c r="S322" s="60">
        <f t="shared" si="41"/>
        <v>7272.69809428285</v>
      </c>
      <c r="T322" s="60">
        <f t="shared" si="42"/>
        <v>827560.316148445</v>
      </c>
      <c r="U322" s="85"/>
      <c r="V322" s="86">
        <f t="shared" si="43"/>
        <v>0</v>
      </c>
      <c r="W322" s="86">
        <f t="shared" si="44"/>
        <v>0</v>
      </c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</row>
    <row r="323" s="2" customFormat="true" ht="15.75" spans="1:55">
      <c r="A323" s="16">
        <v>318</v>
      </c>
      <c r="B323" s="18" t="s">
        <v>38</v>
      </c>
      <c r="C323" s="25" t="s">
        <v>365</v>
      </c>
      <c r="D323" s="27">
        <v>9</v>
      </c>
      <c r="E323" s="18" t="s">
        <v>26</v>
      </c>
      <c r="F323" s="27">
        <v>3</v>
      </c>
      <c r="G323" s="89">
        <v>113.79</v>
      </c>
      <c r="H323" s="89">
        <v>20.19</v>
      </c>
      <c r="I323" s="89">
        <v>93.6</v>
      </c>
      <c r="J323" s="91">
        <f t="shared" si="40"/>
        <v>7658.65596790371</v>
      </c>
      <c r="K323" s="41">
        <f t="shared" si="35"/>
        <v>9310.66733533935</v>
      </c>
      <c r="L323" s="46">
        <f t="shared" si="39"/>
        <v>871478.462587763</v>
      </c>
      <c r="M323" s="18"/>
      <c r="N323" s="18" t="s">
        <v>22</v>
      </c>
      <c r="O323" s="18"/>
      <c r="P323" s="96">
        <v>113.79</v>
      </c>
      <c r="Q323" s="83">
        <v>6992.97893681043</v>
      </c>
      <c r="R323" s="81">
        <v>1.04</v>
      </c>
      <c r="S323" s="60">
        <f t="shared" si="41"/>
        <v>7272.69809428285</v>
      </c>
      <c r="T323" s="60">
        <f t="shared" si="42"/>
        <v>827560.316148445</v>
      </c>
      <c r="U323" s="85"/>
      <c r="V323" s="86">
        <f t="shared" si="43"/>
        <v>0</v>
      </c>
      <c r="W323" s="86">
        <f t="shared" si="44"/>
        <v>0</v>
      </c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</row>
    <row r="324" s="2" customFormat="true" ht="15.75" spans="1:55">
      <c r="A324" s="16">
        <v>319</v>
      </c>
      <c r="B324" s="18" t="s">
        <v>38</v>
      </c>
      <c r="C324" s="25" t="s">
        <v>46</v>
      </c>
      <c r="D324" s="27">
        <v>10</v>
      </c>
      <c r="E324" s="18" t="s">
        <v>26</v>
      </c>
      <c r="F324" s="27">
        <v>3</v>
      </c>
      <c r="G324" s="89">
        <v>113.79</v>
      </c>
      <c r="H324" s="89">
        <v>20.19</v>
      </c>
      <c r="I324" s="89">
        <v>93.6</v>
      </c>
      <c r="J324" s="91">
        <f t="shared" si="40"/>
        <v>7658.65596790371</v>
      </c>
      <c r="K324" s="41">
        <f t="shared" si="35"/>
        <v>9310.66733533935</v>
      </c>
      <c r="L324" s="46">
        <f t="shared" si="39"/>
        <v>871478.462587763</v>
      </c>
      <c r="M324" s="18"/>
      <c r="N324" s="18" t="s">
        <v>22</v>
      </c>
      <c r="O324" s="18"/>
      <c r="P324" s="96">
        <v>113.79</v>
      </c>
      <c r="Q324" s="83">
        <v>7243.73119358074</v>
      </c>
      <c r="R324" s="81">
        <v>1.04</v>
      </c>
      <c r="S324" s="60">
        <f t="shared" si="41"/>
        <v>7533.48044132397</v>
      </c>
      <c r="T324" s="60">
        <f t="shared" si="42"/>
        <v>857234.739418255</v>
      </c>
      <c r="U324" s="85"/>
      <c r="V324" s="86">
        <f t="shared" si="43"/>
        <v>0</v>
      </c>
      <c r="W324" s="86">
        <f t="shared" si="44"/>
        <v>0</v>
      </c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</row>
    <row r="325" s="2" customFormat="true" ht="15.75" spans="1:55">
      <c r="A325" s="16">
        <v>320</v>
      </c>
      <c r="B325" s="18" t="s">
        <v>38</v>
      </c>
      <c r="C325" s="25" t="s">
        <v>366</v>
      </c>
      <c r="D325" s="27">
        <v>11</v>
      </c>
      <c r="E325" s="18" t="s">
        <v>26</v>
      </c>
      <c r="F325" s="27">
        <v>3</v>
      </c>
      <c r="G325" s="89">
        <v>113.79</v>
      </c>
      <c r="H325" s="89">
        <v>20.19</v>
      </c>
      <c r="I325" s="89">
        <v>93.6</v>
      </c>
      <c r="J325" s="91">
        <f t="shared" si="40"/>
        <v>7658.65596790371</v>
      </c>
      <c r="K325" s="41">
        <f t="shared" si="35"/>
        <v>9310.66733533935</v>
      </c>
      <c r="L325" s="46">
        <f t="shared" si="39"/>
        <v>871478.462587763</v>
      </c>
      <c r="M325" s="18"/>
      <c r="N325" s="18" t="s">
        <v>22</v>
      </c>
      <c r="O325" s="18"/>
      <c r="P325" s="96">
        <v>113.79</v>
      </c>
      <c r="Q325" s="83">
        <v>7243.73119358074</v>
      </c>
      <c r="R325" s="81">
        <v>1.04</v>
      </c>
      <c r="S325" s="60">
        <f t="shared" si="41"/>
        <v>7533.48044132397</v>
      </c>
      <c r="T325" s="60">
        <f t="shared" si="42"/>
        <v>857234.739418255</v>
      </c>
      <c r="U325" s="85"/>
      <c r="V325" s="86">
        <f t="shared" si="43"/>
        <v>0</v>
      </c>
      <c r="W325" s="86">
        <f t="shared" si="44"/>
        <v>0</v>
      </c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</row>
    <row r="326" s="2" customFormat="true" ht="15.75" spans="1:55">
      <c r="A326" s="16">
        <v>321</v>
      </c>
      <c r="B326" s="18" t="s">
        <v>38</v>
      </c>
      <c r="C326" s="25" t="s">
        <v>367</v>
      </c>
      <c r="D326" s="27">
        <v>12</v>
      </c>
      <c r="E326" s="18" t="s">
        <v>26</v>
      </c>
      <c r="F326" s="27">
        <v>3</v>
      </c>
      <c r="G326" s="89">
        <v>113.79</v>
      </c>
      <c r="H326" s="89">
        <v>20.19</v>
      </c>
      <c r="I326" s="89">
        <v>93.6</v>
      </c>
      <c r="J326" s="91">
        <f t="shared" si="40"/>
        <v>7658.65596790371</v>
      </c>
      <c r="K326" s="41">
        <f t="shared" ref="K326:K389" si="45">SUM(L326/I326)</f>
        <v>9310.66733533935</v>
      </c>
      <c r="L326" s="46">
        <f t="shared" ref="L326:L357" si="46">SUM(G326*S331)</f>
        <v>871478.462587763</v>
      </c>
      <c r="M326" s="18"/>
      <c r="N326" s="18" t="s">
        <v>22</v>
      </c>
      <c r="O326" s="18"/>
      <c r="P326" s="96">
        <v>113.79</v>
      </c>
      <c r="Q326" s="83">
        <v>7273.82146439318</v>
      </c>
      <c r="R326" s="81">
        <v>1.04</v>
      </c>
      <c r="S326" s="60">
        <f t="shared" si="41"/>
        <v>7564.77432296891</v>
      </c>
      <c r="T326" s="60">
        <f t="shared" si="42"/>
        <v>860795.670210632</v>
      </c>
      <c r="U326" s="85"/>
      <c r="V326" s="86">
        <f t="shared" si="43"/>
        <v>0</v>
      </c>
      <c r="W326" s="86">
        <f t="shared" si="44"/>
        <v>0</v>
      </c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</row>
    <row r="327" s="2" customFormat="true" ht="15.75" spans="1:55">
      <c r="A327" s="16">
        <v>322</v>
      </c>
      <c r="B327" s="18" t="s">
        <v>38</v>
      </c>
      <c r="C327" s="25" t="s">
        <v>368</v>
      </c>
      <c r="D327" s="27">
        <v>13</v>
      </c>
      <c r="E327" s="18" t="s">
        <v>26</v>
      </c>
      <c r="F327" s="27">
        <v>3</v>
      </c>
      <c r="G327" s="89">
        <v>113.79</v>
      </c>
      <c r="H327" s="89">
        <v>20.19</v>
      </c>
      <c r="I327" s="89">
        <v>93.6</v>
      </c>
      <c r="J327" s="91">
        <f t="shared" ref="J327:J358" si="47">SUM(Q332*R332)</f>
        <v>7658.65596790371</v>
      </c>
      <c r="K327" s="41">
        <f t="shared" si="45"/>
        <v>9310.66733533935</v>
      </c>
      <c r="L327" s="46">
        <f t="shared" si="46"/>
        <v>871478.462587763</v>
      </c>
      <c r="M327" s="18"/>
      <c r="N327" s="18" t="s">
        <v>22</v>
      </c>
      <c r="O327" s="18"/>
      <c r="P327" s="96">
        <v>113.79</v>
      </c>
      <c r="Q327" s="83">
        <v>7273.82146439318</v>
      </c>
      <c r="R327" s="81">
        <v>1.04</v>
      </c>
      <c r="S327" s="60">
        <f t="shared" si="41"/>
        <v>7564.77432296891</v>
      </c>
      <c r="T327" s="60">
        <f t="shared" si="42"/>
        <v>860795.670210632</v>
      </c>
      <c r="U327" s="85"/>
      <c r="V327" s="86">
        <f t="shared" si="43"/>
        <v>0</v>
      </c>
      <c r="W327" s="86">
        <f t="shared" si="44"/>
        <v>0</v>
      </c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</row>
    <row r="328" s="2" customFormat="true" ht="15.75" spans="1:55">
      <c r="A328" s="16">
        <v>323</v>
      </c>
      <c r="B328" s="18" t="s">
        <v>38</v>
      </c>
      <c r="C328" s="25" t="s">
        <v>369</v>
      </c>
      <c r="D328" s="27">
        <v>14</v>
      </c>
      <c r="E328" s="18" t="s">
        <v>26</v>
      </c>
      <c r="F328" s="27">
        <v>3</v>
      </c>
      <c r="G328" s="89">
        <v>113.79</v>
      </c>
      <c r="H328" s="89">
        <v>20.19</v>
      </c>
      <c r="I328" s="89">
        <v>93.6</v>
      </c>
      <c r="J328" s="91">
        <f t="shared" si="47"/>
        <v>7523.04914744233</v>
      </c>
      <c r="K328" s="41">
        <f t="shared" si="45"/>
        <v>9145.80942828486</v>
      </c>
      <c r="L328" s="46">
        <f t="shared" si="46"/>
        <v>856047.762487462</v>
      </c>
      <c r="M328" s="18"/>
      <c r="N328" s="18" t="s">
        <v>22</v>
      </c>
      <c r="O328" s="18"/>
      <c r="P328" s="96">
        <v>113.79</v>
      </c>
      <c r="Q328" s="83">
        <v>7364.09227683049</v>
      </c>
      <c r="R328" s="81">
        <v>1.04</v>
      </c>
      <c r="S328" s="60">
        <f t="shared" si="41"/>
        <v>7658.65596790371</v>
      </c>
      <c r="T328" s="60">
        <f t="shared" si="42"/>
        <v>871478.462587763</v>
      </c>
      <c r="U328" s="85"/>
      <c r="V328" s="86">
        <f t="shared" si="43"/>
        <v>0</v>
      </c>
      <c r="W328" s="86">
        <f t="shared" si="44"/>
        <v>0</v>
      </c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</row>
    <row r="329" s="2" customFormat="true" ht="15.75" spans="1:55">
      <c r="A329" s="26">
        <v>324</v>
      </c>
      <c r="B329" s="18" t="s">
        <v>38</v>
      </c>
      <c r="C329" s="25" t="s">
        <v>370</v>
      </c>
      <c r="D329" s="27">
        <v>15</v>
      </c>
      <c r="E329" s="18" t="s">
        <v>26</v>
      </c>
      <c r="F329" s="27">
        <v>3</v>
      </c>
      <c r="G329" s="89">
        <v>113.79</v>
      </c>
      <c r="H329" s="89">
        <v>20.19</v>
      </c>
      <c r="I329" s="89">
        <v>93.6</v>
      </c>
      <c r="J329" s="91">
        <f t="shared" si="47"/>
        <v>7689.94984954865</v>
      </c>
      <c r="K329" s="41">
        <f t="shared" si="45"/>
        <v>9348.71146773655</v>
      </c>
      <c r="L329" s="46">
        <f t="shared" si="46"/>
        <v>875039.393380141</v>
      </c>
      <c r="M329" s="18"/>
      <c r="N329" s="18" t="s">
        <v>22</v>
      </c>
      <c r="O329" s="18"/>
      <c r="P329" s="96">
        <v>113.79</v>
      </c>
      <c r="Q329" s="83">
        <v>7364.09227683049</v>
      </c>
      <c r="R329" s="81">
        <v>1.04</v>
      </c>
      <c r="S329" s="60">
        <f t="shared" si="41"/>
        <v>7658.65596790371</v>
      </c>
      <c r="T329" s="60">
        <f t="shared" si="42"/>
        <v>871478.462587763</v>
      </c>
      <c r="U329" s="85"/>
      <c r="V329" s="86">
        <f t="shared" si="43"/>
        <v>0</v>
      </c>
      <c r="W329" s="86">
        <f t="shared" si="44"/>
        <v>0</v>
      </c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</row>
    <row r="330" s="2" customFormat="true" ht="15.75" spans="1:55">
      <c r="A330" s="26">
        <v>325</v>
      </c>
      <c r="B330" s="18" t="s">
        <v>38</v>
      </c>
      <c r="C330" s="25" t="s">
        <v>47</v>
      </c>
      <c r="D330" s="27">
        <v>16</v>
      </c>
      <c r="E330" s="18" t="s">
        <v>26</v>
      </c>
      <c r="F330" s="27">
        <v>3</v>
      </c>
      <c r="G330" s="89">
        <v>113.79</v>
      </c>
      <c r="H330" s="89">
        <v>20.19</v>
      </c>
      <c r="I330" s="89">
        <v>93.6</v>
      </c>
      <c r="J330" s="91">
        <f t="shared" si="47"/>
        <v>7689.94984954865</v>
      </c>
      <c r="K330" s="41">
        <f t="shared" si="45"/>
        <v>9348.71146773655</v>
      </c>
      <c r="L330" s="46">
        <f t="shared" si="46"/>
        <v>875039.393380141</v>
      </c>
      <c r="M330" s="18"/>
      <c r="N330" s="18" t="s">
        <v>22</v>
      </c>
      <c r="O330" s="18"/>
      <c r="P330" s="96">
        <v>113.79</v>
      </c>
      <c r="Q330" s="83">
        <v>7364.09227683049</v>
      </c>
      <c r="R330" s="81">
        <v>1.04</v>
      </c>
      <c r="S330" s="60">
        <f t="shared" si="41"/>
        <v>7658.65596790371</v>
      </c>
      <c r="T330" s="60">
        <f t="shared" si="42"/>
        <v>871478.462587763</v>
      </c>
      <c r="U330" s="85"/>
      <c r="V330" s="86">
        <f t="shared" si="43"/>
        <v>0</v>
      </c>
      <c r="W330" s="86">
        <f t="shared" si="44"/>
        <v>0</v>
      </c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</row>
    <row r="331" s="2" customFormat="true" ht="15.75" spans="1:55">
      <c r="A331" s="16">
        <v>326</v>
      </c>
      <c r="B331" s="18" t="s">
        <v>38</v>
      </c>
      <c r="C331" s="25" t="s">
        <v>371</v>
      </c>
      <c r="D331" s="27">
        <v>17</v>
      </c>
      <c r="E331" s="18" t="s">
        <v>26</v>
      </c>
      <c r="F331" s="27">
        <v>3</v>
      </c>
      <c r="G331" s="89">
        <v>113.79</v>
      </c>
      <c r="H331" s="89">
        <v>20.19</v>
      </c>
      <c r="I331" s="89">
        <v>93.6</v>
      </c>
      <c r="J331" s="91">
        <f t="shared" si="47"/>
        <v>7689.94984954865</v>
      </c>
      <c r="K331" s="41">
        <f t="shared" si="45"/>
        <v>9348.71146773655</v>
      </c>
      <c r="L331" s="46">
        <f t="shared" si="46"/>
        <v>875039.393380141</v>
      </c>
      <c r="M331" s="18"/>
      <c r="N331" s="18" t="s">
        <v>22</v>
      </c>
      <c r="O331" s="18"/>
      <c r="P331" s="96">
        <v>113.79</v>
      </c>
      <c r="Q331" s="83">
        <v>7364.09227683049</v>
      </c>
      <c r="R331" s="81">
        <v>1.04</v>
      </c>
      <c r="S331" s="60">
        <f t="shared" ref="S331:S362" si="48">SUM(Q331*R331)</f>
        <v>7658.65596790371</v>
      </c>
      <c r="T331" s="60">
        <f t="shared" ref="T331:T362" si="49">SUM(P331*S331)</f>
        <v>871478.462587763</v>
      </c>
      <c r="U331" s="85"/>
      <c r="V331" s="86">
        <f t="shared" ref="V331:V362" si="50">SUM(Q331*U331)</f>
        <v>0</v>
      </c>
      <c r="W331" s="86">
        <f t="shared" ref="W331:W362" si="51">SUM(P331*V331)</f>
        <v>0</v>
      </c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</row>
    <row r="332" s="2" customFormat="true" ht="15.75" spans="1:55">
      <c r="A332" s="16">
        <v>327</v>
      </c>
      <c r="B332" s="18" t="s">
        <v>38</v>
      </c>
      <c r="C332" s="25" t="s">
        <v>372</v>
      </c>
      <c r="D332" s="27">
        <v>18</v>
      </c>
      <c r="E332" s="18" t="s">
        <v>26</v>
      </c>
      <c r="F332" s="27">
        <v>3</v>
      </c>
      <c r="G332" s="89">
        <v>113.79</v>
      </c>
      <c r="H332" s="89">
        <v>20.19</v>
      </c>
      <c r="I332" s="89">
        <v>93.6</v>
      </c>
      <c r="J332" s="91">
        <f t="shared" si="47"/>
        <v>7533.48044132397</v>
      </c>
      <c r="K332" s="41">
        <f t="shared" si="45"/>
        <v>9158.49080575058</v>
      </c>
      <c r="L332" s="46">
        <f t="shared" si="46"/>
        <v>857234.739418255</v>
      </c>
      <c r="M332" s="18"/>
      <c r="N332" s="18" t="s">
        <v>22</v>
      </c>
      <c r="O332" s="18"/>
      <c r="P332" s="96">
        <v>113.79</v>
      </c>
      <c r="Q332" s="83">
        <v>7364.09227683049</v>
      </c>
      <c r="R332" s="81">
        <v>1.04</v>
      </c>
      <c r="S332" s="60">
        <f t="shared" si="48"/>
        <v>7658.65596790371</v>
      </c>
      <c r="T332" s="60">
        <f t="shared" si="49"/>
        <v>871478.462587763</v>
      </c>
      <c r="U332" s="85"/>
      <c r="V332" s="86">
        <f t="shared" si="50"/>
        <v>0</v>
      </c>
      <c r="W332" s="86">
        <f t="shared" si="51"/>
        <v>0</v>
      </c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</row>
    <row r="333" s="2" customFormat="true" ht="15.75" spans="1:55">
      <c r="A333" s="16">
        <v>328</v>
      </c>
      <c r="B333" s="18" t="s">
        <v>38</v>
      </c>
      <c r="C333" s="25" t="s">
        <v>373</v>
      </c>
      <c r="D333" s="27">
        <v>19</v>
      </c>
      <c r="E333" s="18" t="s">
        <v>26</v>
      </c>
      <c r="F333" s="27">
        <v>3</v>
      </c>
      <c r="G333" s="89">
        <v>113.79</v>
      </c>
      <c r="H333" s="89">
        <v>20.19</v>
      </c>
      <c r="I333" s="89">
        <v>93.6</v>
      </c>
      <c r="J333" s="91">
        <f t="shared" si="47"/>
        <v>7689.94984954865</v>
      </c>
      <c r="K333" s="41">
        <f t="shared" si="45"/>
        <v>9348.71146773655</v>
      </c>
      <c r="L333" s="46">
        <f t="shared" si="46"/>
        <v>875039.393380141</v>
      </c>
      <c r="M333" s="18"/>
      <c r="N333" s="18" t="s">
        <v>22</v>
      </c>
      <c r="O333" s="18"/>
      <c r="P333" s="96">
        <v>113.79</v>
      </c>
      <c r="Q333" s="83">
        <v>7233.70110330993</v>
      </c>
      <c r="R333" s="81">
        <v>1.04</v>
      </c>
      <c r="S333" s="60">
        <f t="shared" si="48"/>
        <v>7523.04914744233</v>
      </c>
      <c r="T333" s="60">
        <f t="shared" si="49"/>
        <v>856047.762487462</v>
      </c>
      <c r="U333" s="85"/>
      <c r="V333" s="86">
        <f t="shared" si="50"/>
        <v>0</v>
      </c>
      <c r="W333" s="86">
        <f t="shared" si="51"/>
        <v>0</v>
      </c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</row>
    <row r="334" s="2" customFormat="true" ht="15.75" spans="1:55">
      <c r="A334" s="16">
        <v>329</v>
      </c>
      <c r="B334" s="18" t="s">
        <v>38</v>
      </c>
      <c r="C334" s="25" t="s">
        <v>374</v>
      </c>
      <c r="D334" s="27">
        <v>20</v>
      </c>
      <c r="E334" s="18" t="s">
        <v>26</v>
      </c>
      <c r="F334" s="27">
        <v>3</v>
      </c>
      <c r="G334" s="89">
        <v>113.79</v>
      </c>
      <c r="H334" s="89">
        <v>20.19</v>
      </c>
      <c r="I334" s="89">
        <v>93.6</v>
      </c>
      <c r="J334" s="91">
        <f t="shared" si="47"/>
        <v>7689.94984954865</v>
      </c>
      <c r="K334" s="41">
        <f t="shared" si="45"/>
        <v>9348.71146773655</v>
      </c>
      <c r="L334" s="46">
        <f t="shared" si="46"/>
        <v>875039.393380141</v>
      </c>
      <c r="M334" s="18"/>
      <c r="N334" s="18" t="s">
        <v>22</v>
      </c>
      <c r="O334" s="18"/>
      <c r="P334" s="96">
        <v>113.79</v>
      </c>
      <c r="Q334" s="83">
        <v>7394.18254764293</v>
      </c>
      <c r="R334" s="81">
        <v>1.04</v>
      </c>
      <c r="S334" s="60">
        <f t="shared" si="48"/>
        <v>7689.94984954865</v>
      </c>
      <c r="T334" s="60">
        <f t="shared" si="49"/>
        <v>875039.393380141</v>
      </c>
      <c r="U334" s="85"/>
      <c r="V334" s="86">
        <f t="shared" si="50"/>
        <v>0</v>
      </c>
      <c r="W334" s="86">
        <f t="shared" si="51"/>
        <v>0</v>
      </c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</row>
    <row r="335" s="2" customFormat="true" ht="15.75" spans="1:55">
      <c r="A335" s="16">
        <v>330</v>
      </c>
      <c r="B335" s="18" t="s">
        <v>38</v>
      </c>
      <c r="C335" s="25" t="s">
        <v>375</v>
      </c>
      <c r="D335" s="27">
        <v>21</v>
      </c>
      <c r="E335" s="18" t="s">
        <v>26</v>
      </c>
      <c r="F335" s="27">
        <v>3</v>
      </c>
      <c r="G335" s="89">
        <v>113.79</v>
      </c>
      <c r="H335" s="89">
        <v>20.19</v>
      </c>
      <c r="I335" s="89">
        <v>93.6</v>
      </c>
      <c r="J335" s="91">
        <f t="shared" si="47"/>
        <v>7627.36208625877</v>
      </c>
      <c r="K335" s="41">
        <f t="shared" si="45"/>
        <v>9272.62320294216</v>
      </c>
      <c r="L335" s="46">
        <f t="shared" si="46"/>
        <v>867917.531795386</v>
      </c>
      <c r="M335" s="18"/>
      <c r="N335" s="18" t="s">
        <v>22</v>
      </c>
      <c r="O335" s="18"/>
      <c r="P335" s="96">
        <v>113.79</v>
      </c>
      <c r="Q335" s="83">
        <v>7394.18254764293</v>
      </c>
      <c r="R335" s="81">
        <v>1.04</v>
      </c>
      <c r="S335" s="60">
        <f t="shared" si="48"/>
        <v>7689.94984954865</v>
      </c>
      <c r="T335" s="60">
        <f t="shared" si="49"/>
        <v>875039.393380141</v>
      </c>
      <c r="U335" s="85"/>
      <c r="V335" s="86">
        <f t="shared" si="50"/>
        <v>0</v>
      </c>
      <c r="W335" s="86">
        <f t="shared" si="51"/>
        <v>0</v>
      </c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</row>
    <row r="336" s="2" customFormat="true" ht="15.75" spans="1:55">
      <c r="A336" s="16">
        <v>331</v>
      </c>
      <c r="B336" s="18" t="s">
        <v>38</v>
      </c>
      <c r="C336" s="25" t="s">
        <v>376</v>
      </c>
      <c r="D336" s="27">
        <v>22</v>
      </c>
      <c r="E336" s="18" t="s">
        <v>26</v>
      </c>
      <c r="F336" s="27">
        <v>3</v>
      </c>
      <c r="G336" s="89">
        <v>113.79</v>
      </c>
      <c r="H336" s="89">
        <v>20.19</v>
      </c>
      <c r="I336" s="89">
        <v>93.6</v>
      </c>
      <c r="J336" s="91">
        <f t="shared" si="47"/>
        <v>7627.36208625877</v>
      </c>
      <c r="K336" s="41">
        <f t="shared" si="45"/>
        <v>9272.62320294216</v>
      </c>
      <c r="L336" s="46">
        <f t="shared" si="46"/>
        <v>867917.531795386</v>
      </c>
      <c r="M336" s="18"/>
      <c r="N336" s="18" t="s">
        <v>22</v>
      </c>
      <c r="O336" s="18"/>
      <c r="P336" s="96">
        <v>113.79</v>
      </c>
      <c r="Q336" s="83">
        <v>7394.18254764293</v>
      </c>
      <c r="R336" s="81">
        <v>1.04</v>
      </c>
      <c r="S336" s="60">
        <f t="shared" si="48"/>
        <v>7689.94984954865</v>
      </c>
      <c r="T336" s="60">
        <f t="shared" si="49"/>
        <v>875039.393380141</v>
      </c>
      <c r="U336" s="85"/>
      <c r="V336" s="86">
        <f t="shared" si="50"/>
        <v>0</v>
      </c>
      <c r="W336" s="86">
        <f t="shared" si="51"/>
        <v>0</v>
      </c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</row>
    <row r="337" s="2" customFormat="true" ht="15.75" spans="1:55">
      <c r="A337" s="26">
        <v>332</v>
      </c>
      <c r="B337" s="18" t="s">
        <v>38</v>
      </c>
      <c r="C337" s="25" t="s">
        <v>377</v>
      </c>
      <c r="D337" s="27">
        <v>23</v>
      </c>
      <c r="E337" s="18" t="s">
        <v>26</v>
      </c>
      <c r="F337" s="27">
        <v>3</v>
      </c>
      <c r="G337" s="89">
        <v>113.79</v>
      </c>
      <c r="H337" s="89">
        <v>20.19</v>
      </c>
      <c r="I337" s="89">
        <v>93.6</v>
      </c>
      <c r="J337" s="91">
        <f t="shared" si="47"/>
        <v>7627.36208625877</v>
      </c>
      <c r="K337" s="41">
        <f t="shared" si="45"/>
        <v>9272.62320294216</v>
      </c>
      <c r="L337" s="46">
        <f t="shared" si="46"/>
        <v>867917.531795386</v>
      </c>
      <c r="M337" s="18"/>
      <c r="N337" s="18" t="s">
        <v>22</v>
      </c>
      <c r="O337" s="18"/>
      <c r="P337" s="96">
        <v>113.79</v>
      </c>
      <c r="Q337" s="83">
        <v>7243.73119358074</v>
      </c>
      <c r="R337" s="81">
        <v>1.04</v>
      </c>
      <c r="S337" s="60">
        <f t="shared" si="48"/>
        <v>7533.48044132397</v>
      </c>
      <c r="T337" s="60">
        <f t="shared" si="49"/>
        <v>857234.739418255</v>
      </c>
      <c r="U337" s="85"/>
      <c r="V337" s="86">
        <f t="shared" si="50"/>
        <v>0</v>
      </c>
      <c r="W337" s="86">
        <f t="shared" si="51"/>
        <v>0</v>
      </c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</row>
    <row r="338" s="2" customFormat="true" ht="15.75" spans="1:55">
      <c r="A338" s="26">
        <v>333</v>
      </c>
      <c r="B338" s="18" t="s">
        <v>38</v>
      </c>
      <c r="C338" s="25" t="s">
        <v>378</v>
      </c>
      <c r="D338" s="27">
        <v>24</v>
      </c>
      <c r="E338" s="18" t="s">
        <v>26</v>
      </c>
      <c r="F338" s="27">
        <v>3</v>
      </c>
      <c r="G338" s="89">
        <v>113.79</v>
      </c>
      <c r="H338" s="89">
        <v>20.19</v>
      </c>
      <c r="I338" s="89">
        <v>93.6</v>
      </c>
      <c r="J338" s="91">
        <f t="shared" si="47"/>
        <v>7220.54162487463</v>
      </c>
      <c r="K338" s="41">
        <f t="shared" si="45"/>
        <v>8778.04948177867</v>
      </c>
      <c r="L338" s="46">
        <f t="shared" si="46"/>
        <v>821625.431494484</v>
      </c>
      <c r="M338" s="18"/>
      <c r="N338" s="18" t="s">
        <v>22</v>
      </c>
      <c r="O338" s="18"/>
      <c r="P338" s="96">
        <v>113.79</v>
      </c>
      <c r="Q338" s="83">
        <v>7394.18254764293</v>
      </c>
      <c r="R338" s="81">
        <v>1.04</v>
      </c>
      <c r="S338" s="60">
        <f t="shared" si="48"/>
        <v>7689.94984954865</v>
      </c>
      <c r="T338" s="60">
        <f t="shared" si="49"/>
        <v>875039.393380141</v>
      </c>
      <c r="U338" s="85"/>
      <c r="V338" s="86">
        <f t="shared" si="50"/>
        <v>0</v>
      </c>
      <c r="W338" s="86">
        <f t="shared" si="51"/>
        <v>0</v>
      </c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</row>
    <row r="339" s="1" customFormat="true" ht="15.75" spans="1:23">
      <c r="A339" s="21">
        <v>334</v>
      </c>
      <c r="B339" s="22" t="s">
        <v>38</v>
      </c>
      <c r="C339" s="23" t="s">
        <v>379</v>
      </c>
      <c r="D339" s="24">
        <v>2</v>
      </c>
      <c r="E339" s="22" t="s">
        <v>21</v>
      </c>
      <c r="F339" s="24">
        <v>3</v>
      </c>
      <c r="G339" s="88">
        <v>94.16</v>
      </c>
      <c r="H339" s="88">
        <v>16.71</v>
      </c>
      <c r="I339" s="88">
        <v>77.45</v>
      </c>
      <c r="J339" s="91">
        <f t="shared" si="47"/>
        <v>7564.77432296891</v>
      </c>
      <c r="K339" s="45">
        <f t="shared" si="45"/>
        <v>9196.89025501294</v>
      </c>
      <c r="L339" s="46">
        <f t="shared" si="46"/>
        <v>712299.150250752</v>
      </c>
      <c r="M339" s="22"/>
      <c r="N339" s="22" t="s">
        <v>22</v>
      </c>
      <c r="O339" s="17"/>
      <c r="P339" s="96">
        <v>113.79</v>
      </c>
      <c r="Q339" s="83">
        <v>7394.18254764293</v>
      </c>
      <c r="R339" s="81">
        <v>1.04</v>
      </c>
      <c r="S339" s="60">
        <f t="shared" si="48"/>
        <v>7689.94984954865</v>
      </c>
      <c r="T339" s="60">
        <f t="shared" si="49"/>
        <v>875039.393380141</v>
      </c>
      <c r="U339" s="85"/>
      <c r="V339" s="86">
        <f t="shared" si="50"/>
        <v>0</v>
      </c>
      <c r="W339" s="86">
        <f t="shared" si="51"/>
        <v>0</v>
      </c>
    </row>
    <row r="340" s="2" customFormat="true" ht="15.75" spans="1:55">
      <c r="A340" s="16">
        <v>335</v>
      </c>
      <c r="B340" s="18" t="s">
        <v>38</v>
      </c>
      <c r="C340" s="25" t="s">
        <v>380</v>
      </c>
      <c r="D340" s="27">
        <v>3</v>
      </c>
      <c r="E340" s="18" t="s">
        <v>21</v>
      </c>
      <c r="F340" s="27">
        <v>3</v>
      </c>
      <c r="G340" s="89">
        <v>94.16</v>
      </c>
      <c r="H340" s="89">
        <v>16.71</v>
      </c>
      <c r="I340" s="89">
        <v>77.45</v>
      </c>
      <c r="J340" s="91">
        <f t="shared" si="47"/>
        <v>7616.93079237713</v>
      </c>
      <c r="K340" s="41">
        <f t="shared" si="45"/>
        <v>9260.29959212693</v>
      </c>
      <c r="L340" s="46">
        <f t="shared" si="46"/>
        <v>717210.203410231</v>
      </c>
      <c r="M340" s="18"/>
      <c r="N340" s="18" t="s">
        <v>22</v>
      </c>
      <c r="O340" s="18"/>
      <c r="P340" s="96">
        <v>113.79</v>
      </c>
      <c r="Q340" s="83">
        <v>7334.00200601805</v>
      </c>
      <c r="R340" s="81">
        <v>1.04</v>
      </c>
      <c r="S340" s="60">
        <f t="shared" si="48"/>
        <v>7627.36208625877</v>
      </c>
      <c r="T340" s="60">
        <f t="shared" si="49"/>
        <v>867917.531795386</v>
      </c>
      <c r="U340" s="85"/>
      <c r="V340" s="86">
        <f t="shared" si="50"/>
        <v>0</v>
      </c>
      <c r="W340" s="86">
        <f t="shared" si="51"/>
        <v>0</v>
      </c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</row>
    <row r="341" s="2" customFormat="true" ht="15.75" spans="1:55">
      <c r="A341" s="16">
        <v>336</v>
      </c>
      <c r="B341" s="18" t="s">
        <v>38</v>
      </c>
      <c r="C341" s="25" t="s">
        <v>381</v>
      </c>
      <c r="D341" s="27">
        <v>4</v>
      </c>
      <c r="E341" s="18" t="s">
        <v>21</v>
      </c>
      <c r="F341" s="27">
        <v>3</v>
      </c>
      <c r="G341" s="89">
        <v>94.16</v>
      </c>
      <c r="H341" s="89">
        <v>16.71</v>
      </c>
      <c r="I341" s="89">
        <v>77.45</v>
      </c>
      <c r="J341" s="91">
        <f t="shared" si="47"/>
        <v>7616.93079237713</v>
      </c>
      <c r="K341" s="41">
        <f t="shared" si="45"/>
        <v>9260.29959212693</v>
      </c>
      <c r="L341" s="46">
        <f t="shared" si="46"/>
        <v>717210.203410231</v>
      </c>
      <c r="M341" s="18"/>
      <c r="N341" s="18" t="s">
        <v>22</v>
      </c>
      <c r="O341" s="18"/>
      <c r="P341" s="96">
        <v>113.79</v>
      </c>
      <c r="Q341" s="83">
        <v>7334.00200601805</v>
      </c>
      <c r="R341" s="81">
        <v>1.04</v>
      </c>
      <c r="S341" s="60">
        <f t="shared" si="48"/>
        <v>7627.36208625877</v>
      </c>
      <c r="T341" s="60">
        <f t="shared" si="49"/>
        <v>867917.531795386</v>
      </c>
      <c r="U341" s="85"/>
      <c r="V341" s="86">
        <f t="shared" si="50"/>
        <v>0</v>
      </c>
      <c r="W341" s="86">
        <f t="shared" si="51"/>
        <v>0</v>
      </c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</row>
    <row r="342" s="2" customFormat="true" ht="15.75" spans="1:55">
      <c r="A342" s="16">
        <v>337</v>
      </c>
      <c r="B342" s="18" t="s">
        <v>38</v>
      </c>
      <c r="C342" s="25" t="s">
        <v>48</v>
      </c>
      <c r="D342" s="27">
        <v>5</v>
      </c>
      <c r="E342" s="18" t="s">
        <v>21</v>
      </c>
      <c r="F342" s="27">
        <v>3</v>
      </c>
      <c r="G342" s="89">
        <v>94.16</v>
      </c>
      <c r="H342" s="89">
        <v>16.71</v>
      </c>
      <c r="I342" s="89">
        <v>77.45</v>
      </c>
      <c r="J342" s="91">
        <f t="shared" si="47"/>
        <v>7877.71313941825</v>
      </c>
      <c r="K342" s="41">
        <f t="shared" si="45"/>
        <v>9577.34627769687</v>
      </c>
      <c r="L342" s="46">
        <f t="shared" si="46"/>
        <v>741765.469207623</v>
      </c>
      <c r="M342" s="18"/>
      <c r="N342" s="18" t="s">
        <v>22</v>
      </c>
      <c r="O342" s="18"/>
      <c r="P342" s="96">
        <v>113.79</v>
      </c>
      <c r="Q342" s="83">
        <v>7334.00200601805</v>
      </c>
      <c r="R342" s="81">
        <v>1.04</v>
      </c>
      <c r="S342" s="60">
        <f t="shared" si="48"/>
        <v>7627.36208625877</v>
      </c>
      <c r="T342" s="60">
        <f t="shared" si="49"/>
        <v>867917.531795386</v>
      </c>
      <c r="U342" s="85"/>
      <c r="V342" s="86">
        <f t="shared" si="50"/>
        <v>0</v>
      </c>
      <c r="W342" s="86">
        <f t="shared" si="51"/>
        <v>0</v>
      </c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</row>
    <row r="343" s="2" customFormat="true" ht="15.75" spans="1:55">
      <c r="A343" s="16">
        <v>338</v>
      </c>
      <c r="B343" s="18" t="s">
        <v>38</v>
      </c>
      <c r="C343" s="25" t="s">
        <v>382</v>
      </c>
      <c r="D343" s="27">
        <v>6</v>
      </c>
      <c r="E343" s="18" t="s">
        <v>21</v>
      </c>
      <c r="F343" s="27">
        <v>3</v>
      </c>
      <c r="G343" s="89">
        <v>94.16</v>
      </c>
      <c r="H343" s="89">
        <v>16.71</v>
      </c>
      <c r="I343" s="89">
        <v>77.45</v>
      </c>
      <c r="J343" s="91">
        <f t="shared" si="47"/>
        <v>7877.71313941825</v>
      </c>
      <c r="K343" s="41">
        <f t="shared" si="45"/>
        <v>9577.34627769687</v>
      </c>
      <c r="L343" s="46">
        <f t="shared" si="46"/>
        <v>741765.469207623</v>
      </c>
      <c r="M343" s="18"/>
      <c r="N343" s="18" t="s">
        <v>22</v>
      </c>
      <c r="O343" s="18"/>
      <c r="P343" s="96">
        <v>113.79</v>
      </c>
      <c r="Q343" s="83">
        <v>6942.82848545637</v>
      </c>
      <c r="R343" s="81">
        <v>1.04</v>
      </c>
      <c r="S343" s="60">
        <f t="shared" si="48"/>
        <v>7220.54162487463</v>
      </c>
      <c r="T343" s="60">
        <f t="shared" si="49"/>
        <v>821625.431494484</v>
      </c>
      <c r="U343" s="85"/>
      <c r="V343" s="86">
        <f t="shared" si="50"/>
        <v>0</v>
      </c>
      <c r="W343" s="86">
        <f t="shared" si="51"/>
        <v>0</v>
      </c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</row>
    <row r="344" s="2" customFormat="true" ht="15.75" spans="1:55">
      <c r="A344" s="16">
        <v>339</v>
      </c>
      <c r="B344" s="18" t="s">
        <v>38</v>
      </c>
      <c r="C344" s="25" t="s">
        <v>383</v>
      </c>
      <c r="D344" s="27">
        <v>7</v>
      </c>
      <c r="E344" s="18" t="s">
        <v>21</v>
      </c>
      <c r="F344" s="27">
        <v>3</v>
      </c>
      <c r="G344" s="89">
        <v>94.16</v>
      </c>
      <c r="H344" s="89">
        <v>16.71</v>
      </c>
      <c r="I344" s="89">
        <v>77.45</v>
      </c>
      <c r="J344" s="91">
        <f t="shared" si="47"/>
        <v>7909.00702106319</v>
      </c>
      <c r="K344" s="41">
        <f t="shared" si="45"/>
        <v>9615.39187996527</v>
      </c>
      <c r="L344" s="46">
        <f t="shared" si="46"/>
        <v>744712.10110331</v>
      </c>
      <c r="M344" s="18"/>
      <c r="N344" s="18" t="s">
        <v>22</v>
      </c>
      <c r="O344" s="18"/>
      <c r="P344" s="95">
        <v>94.16</v>
      </c>
      <c r="Q344" s="83">
        <v>7273.82146439318</v>
      </c>
      <c r="R344" s="81">
        <v>1.04</v>
      </c>
      <c r="S344" s="60">
        <f t="shared" si="48"/>
        <v>7564.77432296891</v>
      </c>
      <c r="T344" s="60">
        <f t="shared" si="49"/>
        <v>712299.150250752</v>
      </c>
      <c r="U344" s="85"/>
      <c r="V344" s="86">
        <f t="shared" si="50"/>
        <v>0</v>
      </c>
      <c r="W344" s="86">
        <f t="shared" si="51"/>
        <v>0</v>
      </c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</row>
    <row r="345" s="2" customFormat="true" ht="15.75" spans="1:55">
      <c r="A345" s="26">
        <v>340</v>
      </c>
      <c r="B345" s="18" t="s">
        <v>38</v>
      </c>
      <c r="C345" s="25" t="s">
        <v>384</v>
      </c>
      <c r="D345" s="27">
        <v>8</v>
      </c>
      <c r="E345" s="18" t="s">
        <v>21</v>
      </c>
      <c r="F345" s="27">
        <v>3</v>
      </c>
      <c r="G345" s="89">
        <v>94.16</v>
      </c>
      <c r="H345" s="89">
        <v>16.71</v>
      </c>
      <c r="I345" s="89">
        <v>77.45</v>
      </c>
      <c r="J345" s="91">
        <f t="shared" si="47"/>
        <v>7909.00702106319</v>
      </c>
      <c r="K345" s="41">
        <f t="shared" si="45"/>
        <v>9615.39187996527</v>
      </c>
      <c r="L345" s="46">
        <f t="shared" si="46"/>
        <v>744712.10110331</v>
      </c>
      <c r="M345" s="18"/>
      <c r="N345" s="18" t="s">
        <v>22</v>
      </c>
      <c r="O345" s="18"/>
      <c r="P345" s="96">
        <v>94.16</v>
      </c>
      <c r="Q345" s="83">
        <v>7323.97191574724</v>
      </c>
      <c r="R345" s="81">
        <v>1.04</v>
      </c>
      <c r="S345" s="60">
        <f t="shared" si="48"/>
        <v>7616.93079237713</v>
      </c>
      <c r="T345" s="60">
        <f t="shared" si="49"/>
        <v>717210.203410231</v>
      </c>
      <c r="U345" s="85"/>
      <c r="V345" s="86">
        <f t="shared" si="50"/>
        <v>0</v>
      </c>
      <c r="W345" s="86">
        <f t="shared" si="51"/>
        <v>0</v>
      </c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</row>
    <row r="346" s="2" customFormat="true" ht="15.75" spans="1:55">
      <c r="A346" s="26">
        <v>341</v>
      </c>
      <c r="B346" s="18" t="s">
        <v>38</v>
      </c>
      <c r="C346" s="25" t="s">
        <v>385</v>
      </c>
      <c r="D346" s="27">
        <v>9</v>
      </c>
      <c r="E346" s="18" t="s">
        <v>21</v>
      </c>
      <c r="F346" s="27">
        <v>3</v>
      </c>
      <c r="G346" s="89">
        <v>94.16</v>
      </c>
      <c r="H346" s="89">
        <v>16.71</v>
      </c>
      <c r="I346" s="89">
        <v>77.45</v>
      </c>
      <c r="J346" s="91">
        <f t="shared" si="47"/>
        <v>8002.88866599799</v>
      </c>
      <c r="K346" s="41">
        <f t="shared" si="45"/>
        <v>9729.52868677044</v>
      </c>
      <c r="L346" s="46">
        <f t="shared" si="46"/>
        <v>753551.996790371</v>
      </c>
      <c r="M346" s="18"/>
      <c r="N346" s="18" t="s">
        <v>22</v>
      </c>
      <c r="O346" s="18"/>
      <c r="P346" s="96">
        <v>94.16</v>
      </c>
      <c r="Q346" s="83">
        <v>7323.97191574724</v>
      </c>
      <c r="R346" s="81">
        <v>1.04</v>
      </c>
      <c r="S346" s="60">
        <f t="shared" si="48"/>
        <v>7616.93079237713</v>
      </c>
      <c r="T346" s="60">
        <f t="shared" si="49"/>
        <v>717210.203410231</v>
      </c>
      <c r="U346" s="85"/>
      <c r="V346" s="86">
        <f t="shared" si="50"/>
        <v>0</v>
      </c>
      <c r="W346" s="86">
        <f t="shared" si="51"/>
        <v>0</v>
      </c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</row>
    <row r="347" s="2" customFormat="true" ht="15.75" spans="1:55">
      <c r="A347" s="16">
        <v>342</v>
      </c>
      <c r="B347" s="18" t="s">
        <v>38</v>
      </c>
      <c r="C347" s="25" t="s">
        <v>49</v>
      </c>
      <c r="D347" s="27">
        <v>10</v>
      </c>
      <c r="E347" s="18" t="s">
        <v>21</v>
      </c>
      <c r="F347" s="27">
        <v>3</v>
      </c>
      <c r="G347" s="89">
        <v>94.16</v>
      </c>
      <c r="H347" s="89">
        <v>16.71</v>
      </c>
      <c r="I347" s="89">
        <v>77.45</v>
      </c>
      <c r="J347" s="91">
        <f t="shared" si="47"/>
        <v>8002.88866599799</v>
      </c>
      <c r="K347" s="41">
        <f t="shared" si="45"/>
        <v>9729.52868677044</v>
      </c>
      <c r="L347" s="46">
        <f t="shared" si="46"/>
        <v>753551.996790371</v>
      </c>
      <c r="M347" s="18"/>
      <c r="N347" s="18" t="s">
        <v>22</v>
      </c>
      <c r="O347" s="18"/>
      <c r="P347" s="96">
        <v>94.16</v>
      </c>
      <c r="Q347" s="83">
        <v>7574.72417251755</v>
      </c>
      <c r="R347" s="81">
        <v>1.04</v>
      </c>
      <c r="S347" s="60">
        <f t="shared" si="48"/>
        <v>7877.71313941825</v>
      </c>
      <c r="T347" s="60">
        <f t="shared" si="49"/>
        <v>741765.469207623</v>
      </c>
      <c r="U347" s="85"/>
      <c r="V347" s="86">
        <f t="shared" si="50"/>
        <v>0</v>
      </c>
      <c r="W347" s="86">
        <f t="shared" si="51"/>
        <v>0</v>
      </c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</row>
    <row r="348" s="2" customFormat="true" ht="15.75" spans="1:55">
      <c r="A348" s="16">
        <v>343</v>
      </c>
      <c r="B348" s="18" t="s">
        <v>38</v>
      </c>
      <c r="C348" s="25" t="s">
        <v>386</v>
      </c>
      <c r="D348" s="27">
        <v>11</v>
      </c>
      <c r="E348" s="18" t="s">
        <v>21</v>
      </c>
      <c r="F348" s="27">
        <v>3</v>
      </c>
      <c r="G348" s="89">
        <v>94.16</v>
      </c>
      <c r="H348" s="89">
        <v>16.71</v>
      </c>
      <c r="I348" s="89">
        <v>77.45</v>
      </c>
      <c r="J348" s="91">
        <f t="shared" si="47"/>
        <v>8002.88866599799</v>
      </c>
      <c r="K348" s="41">
        <f t="shared" si="45"/>
        <v>9729.52868677044</v>
      </c>
      <c r="L348" s="46">
        <f t="shared" si="46"/>
        <v>753551.996790371</v>
      </c>
      <c r="M348" s="18"/>
      <c r="N348" s="18" t="s">
        <v>22</v>
      </c>
      <c r="O348" s="18"/>
      <c r="P348" s="96">
        <v>94.16</v>
      </c>
      <c r="Q348" s="83">
        <v>7574.72417251755</v>
      </c>
      <c r="R348" s="81">
        <v>1.04</v>
      </c>
      <c r="S348" s="60">
        <f t="shared" si="48"/>
        <v>7877.71313941825</v>
      </c>
      <c r="T348" s="60">
        <f t="shared" si="49"/>
        <v>741765.469207623</v>
      </c>
      <c r="U348" s="85"/>
      <c r="V348" s="86">
        <f t="shared" si="50"/>
        <v>0</v>
      </c>
      <c r="W348" s="86">
        <f t="shared" si="51"/>
        <v>0</v>
      </c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</row>
    <row r="349" s="2" customFormat="true" ht="15.75" spans="1:55">
      <c r="A349" s="16">
        <v>344</v>
      </c>
      <c r="B349" s="18" t="s">
        <v>38</v>
      </c>
      <c r="C349" s="25" t="s">
        <v>387</v>
      </c>
      <c r="D349" s="27">
        <v>12</v>
      </c>
      <c r="E349" s="18" t="s">
        <v>21</v>
      </c>
      <c r="F349" s="27">
        <v>3</v>
      </c>
      <c r="G349" s="89">
        <v>94.16</v>
      </c>
      <c r="H349" s="89">
        <v>16.71</v>
      </c>
      <c r="I349" s="89">
        <v>77.45</v>
      </c>
      <c r="J349" s="91">
        <f t="shared" si="47"/>
        <v>8002.88866599799</v>
      </c>
      <c r="K349" s="41">
        <f t="shared" si="45"/>
        <v>9729.52868677044</v>
      </c>
      <c r="L349" s="46">
        <f t="shared" si="46"/>
        <v>753551.996790371</v>
      </c>
      <c r="M349" s="18"/>
      <c r="N349" s="18" t="s">
        <v>22</v>
      </c>
      <c r="O349" s="18"/>
      <c r="P349" s="96">
        <v>94.16</v>
      </c>
      <c r="Q349" s="83">
        <v>7604.81444332999</v>
      </c>
      <c r="R349" s="81">
        <v>1.04</v>
      </c>
      <c r="S349" s="60">
        <f t="shared" si="48"/>
        <v>7909.00702106319</v>
      </c>
      <c r="T349" s="60">
        <f t="shared" si="49"/>
        <v>744712.10110331</v>
      </c>
      <c r="U349" s="85"/>
      <c r="V349" s="86">
        <f t="shared" si="50"/>
        <v>0</v>
      </c>
      <c r="W349" s="86">
        <f t="shared" si="51"/>
        <v>0</v>
      </c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</row>
    <row r="350" s="2" customFormat="true" ht="15.75" spans="1:55">
      <c r="A350" s="16">
        <v>345</v>
      </c>
      <c r="B350" s="18" t="s">
        <v>38</v>
      </c>
      <c r="C350" s="25" t="s">
        <v>388</v>
      </c>
      <c r="D350" s="27">
        <v>13</v>
      </c>
      <c r="E350" s="18" t="s">
        <v>21</v>
      </c>
      <c r="F350" s="27">
        <v>3</v>
      </c>
      <c r="G350" s="89">
        <v>94.16</v>
      </c>
      <c r="H350" s="89">
        <v>16.71</v>
      </c>
      <c r="I350" s="89">
        <v>77.45</v>
      </c>
      <c r="J350" s="91">
        <f t="shared" si="47"/>
        <v>8002.88866599799</v>
      </c>
      <c r="K350" s="41">
        <f t="shared" si="45"/>
        <v>9729.52868677044</v>
      </c>
      <c r="L350" s="46">
        <f t="shared" si="46"/>
        <v>753551.996790371</v>
      </c>
      <c r="M350" s="18"/>
      <c r="N350" s="18" t="s">
        <v>22</v>
      </c>
      <c r="O350" s="18"/>
      <c r="P350" s="96">
        <v>94.16</v>
      </c>
      <c r="Q350" s="83">
        <v>7604.81444332999</v>
      </c>
      <c r="R350" s="81">
        <v>1.04</v>
      </c>
      <c r="S350" s="60">
        <f t="shared" si="48"/>
        <v>7909.00702106319</v>
      </c>
      <c r="T350" s="60">
        <f t="shared" si="49"/>
        <v>744712.10110331</v>
      </c>
      <c r="U350" s="85"/>
      <c r="V350" s="86">
        <f t="shared" si="50"/>
        <v>0</v>
      </c>
      <c r="W350" s="86">
        <f t="shared" si="51"/>
        <v>0</v>
      </c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</row>
    <row r="351" s="2" customFormat="true" ht="15.75" spans="1:55">
      <c r="A351" s="16">
        <v>346</v>
      </c>
      <c r="B351" s="18" t="s">
        <v>38</v>
      </c>
      <c r="C351" s="25" t="s">
        <v>389</v>
      </c>
      <c r="D351" s="27">
        <v>14</v>
      </c>
      <c r="E351" s="18" t="s">
        <v>21</v>
      </c>
      <c r="F351" s="27">
        <v>3</v>
      </c>
      <c r="G351" s="89">
        <v>94.16</v>
      </c>
      <c r="H351" s="89">
        <v>16.71</v>
      </c>
      <c r="I351" s="89">
        <v>77.45</v>
      </c>
      <c r="J351" s="91">
        <f t="shared" si="47"/>
        <v>7867.28184553661</v>
      </c>
      <c r="K351" s="41">
        <f t="shared" si="45"/>
        <v>9564.66441027408</v>
      </c>
      <c r="L351" s="46">
        <f t="shared" si="46"/>
        <v>740783.258575727</v>
      </c>
      <c r="M351" s="18"/>
      <c r="N351" s="18" t="s">
        <v>22</v>
      </c>
      <c r="O351" s="18" t="s">
        <v>461</v>
      </c>
      <c r="P351" s="96">
        <v>94.16</v>
      </c>
      <c r="Q351" s="83">
        <v>7695.0852557673</v>
      </c>
      <c r="R351" s="81">
        <v>1.04</v>
      </c>
      <c r="S351" s="60">
        <f t="shared" si="48"/>
        <v>8002.88866599799</v>
      </c>
      <c r="T351" s="60">
        <f t="shared" si="49"/>
        <v>753551.996790371</v>
      </c>
      <c r="U351" s="85"/>
      <c r="V351" s="86">
        <f t="shared" si="50"/>
        <v>0</v>
      </c>
      <c r="W351" s="86">
        <f t="shared" si="51"/>
        <v>0</v>
      </c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</row>
    <row r="352" s="1" customFormat="true" ht="15.75" spans="1:23">
      <c r="A352" s="26">
        <v>347</v>
      </c>
      <c r="B352" s="18" t="s">
        <v>38</v>
      </c>
      <c r="C352" s="25" t="s">
        <v>390</v>
      </c>
      <c r="D352" s="27">
        <v>15</v>
      </c>
      <c r="E352" s="18" t="s">
        <v>21</v>
      </c>
      <c r="F352" s="19">
        <v>3</v>
      </c>
      <c r="G352" s="89">
        <v>94.16</v>
      </c>
      <c r="H352" s="89">
        <v>16.71</v>
      </c>
      <c r="I352" s="89">
        <v>77.45</v>
      </c>
      <c r="J352" s="91">
        <f t="shared" si="47"/>
        <v>8034.18254764293</v>
      </c>
      <c r="K352" s="41">
        <f t="shared" si="45"/>
        <v>9767.57428903884</v>
      </c>
      <c r="L352" s="46">
        <f t="shared" si="46"/>
        <v>756498.628686058</v>
      </c>
      <c r="M352" s="17"/>
      <c r="N352" s="17" t="s">
        <v>22</v>
      </c>
      <c r="O352" s="18"/>
      <c r="P352" s="96">
        <v>94.16</v>
      </c>
      <c r="Q352" s="83">
        <v>7695.0852557673</v>
      </c>
      <c r="R352" s="81">
        <v>1.04</v>
      </c>
      <c r="S352" s="60">
        <f t="shared" si="48"/>
        <v>8002.88866599799</v>
      </c>
      <c r="T352" s="60">
        <f t="shared" si="49"/>
        <v>753551.996790371</v>
      </c>
      <c r="U352" s="85"/>
      <c r="V352" s="86">
        <f t="shared" si="50"/>
        <v>0</v>
      </c>
      <c r="W352" s="86">
        <f t="shared" si="51"/>
        <v>0</v>
      </c>
    </row>
    <row r="353" s="1" customFormat="true" ht="15.75" spans="1:23">
      <c r="A353" s="26">
        <v>348</v>
      </c>
      <c r="B353" s="18" t="s">
        <v>38</v>
      </c>
      <c r="C353" s="25" t="s">
        <v>50</v>
      </c>
      <c r="D353" s="27">
        <v>16</v>
      </c>
      <c r="E353" s="18" t="s">
        <v>21</v>
      </c>
      <c r="F353" s="19">
        <v>3</v>
      </c>
      <c r="G353" s="89">
        <v>94.16</v>
      </c>
      <c r="H353" s="89">
        <v>16.71</v>
      </c>
      <c r="I353" s="89">
        <v>77.45</v>
      </c>
      <c r="J353" s="91">
        <f t="shared" si="47"/>
        <v>8034.18254764293</v>
      </c>
      <c r="K353" s="41">
        <f t="shared" si="45"/>
        <v>9767.57428903884</v>
      </c>
      <c r="L353" s="46">
        <f t="shared" si="46"/>
        <v>756498.628686058</v>
      </c>
      <c r="M353" s="17"/>
      <c r="N353" s="17" t="s">
        <v>22</v>
      </c>
      <c r="O353" s="18"/>
      <c r="P353" s="96">
        <v>94.16</v>
      </c>
      <c r="Q353" s="83">
        <v>7695.0852557673</v>
      </c>
      <c r="R353" s="81">
        <v>1.04</v>
      </c>
      <c r="S353" s="60">
        <f t="shared" si="48"/>
        <v>8002.88866599799</v>
      </c>
      <c r="T353" s="60">
        <f t="shared" si="49"/>
        <v>753551.996790371</v>
      </c>
      <c r="U353" s="85"/>
      <c r="V353" s="86">
        <f t="shared" si="50"/>
        <v>0</v>
      </c>
      <c r="W353" s="86">
        <f t="shared" si="51"/>
        <v>0</v>
      </c>
    </row>
    <row r="354" s="1" customFormat="true" ht="15.75" spans="1:23">
      <c r="A354" s="16">
        <v>349</v>
      </c>
      <c r="B354" s="18" t="s">
        <v>38</v>
      </c>
      <c r="C354" s="25" t="s">
        <v>391</v>
      </c>
      <c r="D354" s="27">
        <v>17</v>
      </c>
      <c r="E354" s="18" t="s">
        <v>21</v>
      </c>
      <c r="F354" s="19">
        <v>3</v>
      </c>
      <c r="G354" s="89">
        <v>94.16</v>
      </c>
      <c r="H354" s="89">
        <v>16.71</v>
      </c>
      <c r="I354" s="89">
        <v>77.45</v>
      </c>
      <c r="J354" s="91">
        <f t="shared" si="47"/>
        <v>8034.18254764293</v>
      </c>
      <c r="K354" s="41">
        <f t="shared" si="45"/>
        <v>9767.57428903884</v>
      </c>
      <c r="L354" s="46">
        <f t="shared" si="46"/>
        <v>756498.628686058</v>
      </c>
      <c r="M354" s="17"/>
      <c r="N354" s="17" t="s">
        <v>22</v>
      </c>
      <c r="O354" s="18"/>
      <c r="P354" s="96">
        <v>94.16</v>
      </c>
      <c r="Q354" s="83">
        <v>7695.0852557673</v>
      </c>
      <c r="R354" s="81">
        <v>1.04</v>
      </c>
      <c r="S354" s="60">
        <f t="shared" si="48"/>
        <v>8002.88866599799</v>
      </c>
      <c r="T354" s="60">
        <f t="shared" si="49"/>
        <v>753551.996790371</v>
      </c>
      <c r="U354" s="85"/>
      <c r="V354" s="86">
        <f t="shared" si="50"/>
        <v>0</v>
      </c>
      <c r="W354" s="86">
        <f t="shared" si="51"/>
        <v>0</v>
      </c>
    </row>
    <row r="355" s="1" customFormat="true" ht="15.75" spans="1:23">
      <c r="A355" s="16">
        <v>350</v>
      </c>
      <c r="B355" s="18" t="s">
        <v>38</v>
      </c>
      <c r="C355" s="25" t="s">
        <v>392</v>
      </c>
      <c r="D355" s="27">
        <v>18</v>
      </c>
      <c r="E355" s="18" t="s">
        <v>21</v>
      </c>
      <c r="F355" s="19">
        <v>3</v>
      </c>
      <c r="G355" s="89">
        <v>94.16</v>
      </c>
      <c r="H355" s="89">
        <v>16.71</v>
      </c>
      <c r="I355" s="89">
        <v>77.45</v>
      </c>
      <c r="J355" s="91">
        <f t="shared" si="47"/>
        <v>7877.71313941825</v>
      </c>
      <c r="K355" s="41">
        <f t="shared" si="45"/>
        <v>9577.34627769687</v>
      </c>
      <c r="L355" s="46">
        <f t="shared" si="46"/>
        <v>741765.469207623</v>
      </c>
      <c r="M355" s="17"/>
      <c r="N355" s="17" t="s">
        <v>22</v>
      </c>
      <c r="O355" s="18"/>
      <c r="P355" s="96">
        <v>94.16</v>
      </c>
      <c r="Q355" s="83">
        <v>7695.0852557673</v>
      </c>
      <c r="R355" s="81">
        <v>1.04</v>
      </c>
      <c r="S355" s="60">
        <f t="shared" si="48"/>
        <v>8002.88866599799</v>
      </c>
      <c r="T355" s="60">
        <f t="shared" si="49"/>
        <v>753551.996790371</v>
      </c>
      <c r="U355" s="85"/>
      <c r="V355" s="86">
        <f t="shared" si="50"/>
        <v>0</v>
      </c>
      <c r="W355" s="86">
        <f t="shared" si="51"/>
        <v>0</v>
      </c>
    </row>
    <row r="356" s="1" customFormat="true" ht="15.75" spans="1:23">
      <c r="A356" s="16">
        <v>351</v>
      </c>
      <c r="B356" s="18" t="s">
        <v>38</v>
      </c>
      <c r="C356" s="25" t="s">
        <v>393</v>
      </c>
      <c r="D356" s="27">
        <v>19</v>
      </c>
      <c r="E356" s="18" t="s">
        <v>21</v>
      </c>
      <c r="F356" s="19">
        <v>3</v>
      </c>
      <c r="G356" s="89">
        <v>94.16</v>
      </c>
      <c r="H356" s="89">
        <v>16.71</v>
      </c>
      <c r="I356" s="89">
        <v>77.45</v>
      </c>
      <c r="J356" s="91">
        <f t="shared" si="47"/>
        <v>8034.18254764293</v>
      </c>
      <c r="K356" s="41">
        <f t="shared" si="45"/>
        <v>9767.57428903884</v>
      </c>
      <c r="L356" s="46">
        <f t="shared" si="46"/>
        <v>756498.628686058</v>
      </c>
      <c r="M356" s="17"/>
      <c r="N356" s="17" t="s">
        <v>22</v>
      </c>
      <c r="O356" s="18"/>
      <c r="P356" s="96">
        <v>94.16</v>
      </c>
      <c r="Q356" s="83">
        <v>7564.69408224674</v>
      </c>
      <c r="R356" s="81">
        <v>1.04</v>
      </c>
      <c r="S356" s="60">
        <f t="shared" si="48"/>
        <v>7867.28184553661</v>
      </c>
      <c r="T356" s="60">
        <f t="shared" si="49"/>
        <v>740783.258575727</v>
      </c>
      <c r="U356" s="85"/>
      <c r="V356" s="86">
        <f t="shared" si="50"/>
        <v>0</v>
      </c>
      <c r="W356" s="86">
        <f t="shared" si="51"/>
        <v>0</v>
      </c>
    </row>
    <row r="357" s="1" customFormat="true" ht="15.75" spans="1:23">
      <c r="A357" s="16">
        <v>352</v>
      </c>
      <c r="B357" s="18" t="s">
        <v>38</v>
      </c>
      <c r="C357" s="25" t="s">
        <v>394</v>
      </c>
      <c r="D357" s="27">
        <v>20</v>
      </c>
      <c r="E357" s="18" t="s">
        <v>21</v>
      </c>
      <c r="F357" s="19">
        <v>3</v>
      </c>
      <c r="G357" s="89">
        <v>94.16</v>
      </c>
      <c r="H357" s="89">
        <v>16.71</v>
      </c>
      <c r="I357" s="89">
        <v>77.45</v>
      </c>
      <c r="J357" s="91">
        <f t="shared" si="47"/>
        <v>8034.18254764293</v>
      </c>
      <c r="K357" s="41">
        <f t="shared" si="45"/>
        <v>9767.57428903884</v>
      </c>
      <c r="L357" s="46">
        <f t="shared" si="46"/>
        <v>756498.628686058</v>
      </c>
      <c r="M357" s="17"/>
      <c r="N357" s="17" t="s">
        <v>22</v>
      </c>
      <c r="O357" s="18"/>
      <c r="P357" s="96">
        <v>94.16</v>
      </c>
      <c r="Q357" s="83">
        <v>7725.17552657974</v>
      </c>
      <c r="R357" s="81">
        <v>1.04</v>
      </c>
      <c r="S357" s="60">
        <f t="shared" si="48"/>
        <v>8034.18254764293</v>
      </c>
      <c r="T357" s="60">
        <f t="shared" si="49"/>
        <v>756498.628686058</v>
      </c>
      <c r="U357" s="85"/>
      <c r="V357" s="86">
        <f t="shared" si="50"/>
        <v>0</v>
      </c>
      <c r="W357" s="86">
        <f t="shared" si="51"/>
        <v>0</v>
      </c>
    </row>
    <row r="358" s="1" customFormat="true" ht="15.75" spans="1:23">
      <c r="A358" s="16">
        <v>353</v>
      </c>
      <c r="B358" s="18" t="s">
        <v>38</v>
      </c>
      <c r="C358" s="25" t="s">
        <v>395</v>
      </c>
      <c r="D358" s="27">
        <v>21</v>
      </c>
      <c r="E358" s="18" t="s">
        <v>21</v>
      </c>
      <c r="F358" s="19">
        <v>3</v>
      </c>
      <c r="G358" s="89">
        <v>94.16</v>
      </c>
      <c r="H358" s="89">
        <v>16.71</v>
      </c>
      <c r="I358" s="89">
        <v>77.45</v>
      </c>
      <c r="J358" s="91">
        <f t="shared" si="47"/>
        <v>7971.59478435305</v>
      </c>
      <c r="K358" s="41">
        <f t="shared" si="45"/>
        <v>9691.48308450205</v>
      </c>
      <c r="L358" s="46">
        <f t="shared" ref="L358:L389" si="52">SUM(G358*S363)</f>
        <v>750605.364894684</v>
      </c>
      <c r="M358" s="17"/>
      <c r="N358" s="17" t="s">
        <v>22</v>
      </c>
      <c r="O358" s="18"/>
      <c r="P358" s="96">
        <v>94.16</v>
      </c>
      <c r="Q358" s="83">
        <v>7725.17552657974</v>
      </c>
      <c r="R358" s="81">
        <v>1.04</v>
      </c>
      <c r="S358" s="60">
        <f t="shared" si="48"/>
        <v>8034.18254764293</v>
      </c>
      <c r="T358" s="60">
        <f t="shared" si="49"/>
        <v>756498.628686058</v>
      </c>
      <c r="U358" s="85"/>
      <c r="V358" s="86">
        <f t="shared" si="50"/>
        <v>0</v>
      </c>
      <c r="W358" s="86">
        <f t="shared" si="51"/>
        <v>0</v>
      </c>
    </row>
    <row r="359" s="1" customFormat="true" ht="15.75" spans="1:23">
      <c r="A359" s="16">
        <v>354</v>
      </c>
      <c r="B359" s="18" t="s">
        <v>38</v>
      </c>
      <c r="C359" s="25" t="s">
        <v>396</v>
      </c>
      <c r="D359" s="27">
        <v>22</v>
      </c>
      <c r="E359" s="18" t="s">
        <v>21</v>
      </c>
      <c r="F359" s="19">
        <v>3</v>
      </c>
      <c r="G359" s="89">
        <v>94.16</v>
      </c>
      <c r="H359" s="89">
        <v>16.71</v>
      </c>
      <c r="I359" s="89">
        <v>77.45</v>
      </c>
      <c r="J359" s="91">
        <f t="shared" ref="J359:J390" si="53">SUM(Q364*R364)</f>
        <v>7971.59478435305</v>
      </c>
      <c r="K359" s="41">
        <f t="shared" si="45"/>
        <v>9691.48308450205</v>
      </c>
      <c r="L359" s="46">
        <f t="shared" si="52"/>
        <v>750605.364894684</v>
      </c>
      <c r="M359" s="17"/>
      <c r="N359" s="17" t="s">
        <v>22</v>
      </c>
      <c r="O359" s="18"/>
      <c r="P359" s="96">
        <v>94.16</v>
      </c>
      <c r="Q359" s="83">
        <v>7725.17552657974</v>
      </c>
      <c r="R359" s="81">
        <v>1.04</v>
      </c>
      <c r="S359" s="60">
        <f t="shared" si="48"/>
        <v>8034.18254764293</v>
      </c>
      <c r="T359" s="60">
        <f t="shared" si="49"/>
        <v>756498.628686058</v>
      </c>
      <c r="U359" s="85"/>
      <c r="V359" s="86">
        <f t="shared" si="50"/>
        <v>0</v>
      </c>
      <c r="W359" s="86">
        <f t="shared" si="51"/>
        <v>0</v>
      </c>
    </row>
    <row r="360" s="1" customFormat="true" ht="15.75" spans="1:23">
      <c r="A360" s="26">
        <v>355</v>
      </c>
      <c r="B360" s="18" t="s">
        <v>38</v>
      </c>
      <c r="C360" s="25" t="s">
        <v>397</v>
      </c>
      <c r="D360" s="27">
        <v>23</v>
      </c>
      <c r="E360" s="18" t="s">
        <v>21</v>
      </c>
      <c r="F360" s="19">
        <v>3</v>
      </c>
      <c r="G360" s="89">
        <v>94.16</v>
      </c>
      <c r="H360" s="89">
        <v>16.71</v>
      </c>
      <c r="I360" s="89">
        <v>77.45</v>
      </c>
      <c r="J360" s="91">
        <f t="shared" si="53"/>
        <v>7971.59478435305</v>
      </c>
      <c r="K360" s="41">
        <f t="shared" si="45"/>
        <v>9691.48308450205</v>
      </c>
      <c r="L360" s="46">
        <f t="shared" si="52"/>
        <v>750605.364894684</v>
      </c>
      <c r="M360" s="17"/>
      <c r="N360" s="17" t="s">
        <v>22</v>
      </c>
      <c r="O360" s="18"/>
      <c r="P360" s="96">
        <v>94.16</v>
      </c>
      <c r="Q360" s="83">
        <v>7574.72417251755</v>
      </c>
      <c r="R360" s="81">
        <v>1.04</v>
      </c>
      <c r="S360" s="60">
        <f t="shared" si="48"/>
        <v>7877.71313941825</v>
      </c>
      <c r="T360" s="60">
        <f t="shared" si="49"/>
        <v>741765.469207623</v>
      </c>
      <c r="U360" s="85"/>
      <c r="V360" s="86">
        <f t="shared" si="50"/>
        <v>0</v>
      </c>
      <c r="W360" s="86">
        <f t="shared" si="51"/>
        <v>0</v>
      </c>
    </row>
    <row r="361" s="2" customFormat="true" ht="15.75" spans="1:55">
      <c r="A361" s="26">
        <v>356</v>
      </c>
      <c r="B361" s="18" t="s">
        <v>38</v>
      </c>
      <c r="C361" s="25" t="s">
        <v>398</v>
      </c>
      <c r="D361" s="27">
        <v>24</v>
      </c>
      <c r="E361" s="18" t="s">
        <v>21</v>
      </c>
      <c r="F361" s="27">
        <v>3</v>
      </c>
      <c r="G361" s="89">
        <v>94.16</v>
      </c>
      <c r="H361" s="89">
        <v>16.71</v>
      </c>
      <c r="I361" s="89">
        <v>77.45</v>
      </c>
      <c r="J361" s="91">
        <f t="shared" si="53"/>
        <v>7564.77432296891</v>
      </c>
      <c r="K361" s="41">
        <f t="shared" si="45"/>
        <v>9196.89025501294</v>
      </c>
      <c r="L361" s="46">
        <f t="shared" si="52"/>
        <v>712299.150250752</v>
      </c>
      <c r="M361" s="18"/>
      <c r="N361" s="18" t="s">
        <v>22</v>
      </c>
      <c r="O361" s="18"/>
      <c r="P361" s="96">
        <v>94.16</v>
      </c>
      <c r="Q361" s="83">
        <v>7725.17552657974</v>
      </c>
      <c r="R361" s="81">
        <v>1.04</v>
      </c>
      <c r="S361" s="60">
        <f t="shared" si="48"/>
        <v>8034.18254764293</v>
      </c>
      <c r="T361" s="60">
        <f t="shared" si="49"/>
        <v>756498.628686058</v>
      </c>
      <c r="U361" s="85"/>
      <c r="V361" s="86">
        <f t="shared" si="50"/>
        <v>0</v>
      </c>
      <c r="W361" s="86">
        <f t="shared" si="51"/>
        <v>0</v>
      </c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</row>
    <row r="362" s="1" customFormat="true" ht="15.75" spans="1:23">
      <c r="A362" s="21">
        <v>357</v>
      </c>
      <c r="B362" s="22" t="s">
        <v>38</v>
      </c>
      <c r="C362" s="23" t="s">
        <v>399</v>
      </c>
      <c r="D362" s="24">
        <v>2</v>
      </c>
      <c r="E362" s="22" t="s">
        <v>21</v>
      </c>
      <c r="F362" s="24">
        <v>3</v>
      </c>
      <c r="G362" s="88">
        <v>94.46</v>
      </c>
      <c r="H362" s="88">
        <v>16.76</v>
      </c>
      <c r="I362" s="88">
        <v>77.7</v>
      </c>
      <c r="J362" s="91">
        <f t="shared" si="53"/>
        <v>7648.22467402207</v>
      </c>
      <c r="K362" s="45">
        <f t="shared" si="45"/>
        <v>9297.95756381113</v>
      </c>
      <c r="L362" s="46">
        <f t="shared" si="52"/>
        <v>722451.302708125</v>
      </c>
      <c r="M362" s="22"/>
      <c r="N362" s="22" t="s">
        <v>22</v>
      </c>
      <c r="O362" s="17"/>
      <c r="P362" s="96">
        <v>94.16</v>
      </c>
      <c r="Q362" s="83">
        <v>7725.17552657974</v>
      </c>
      <c r="R362" s="81">
        <v>1.04</v>
      </c>
      <c r="S362" s="60">
        <f t="shared" si="48"/>
        <v>8034.18254764293</v>
      </c>
      <c r="T362" s="60">
        <f t="shared" si="49"/>
        <v>756498.628686058</v>
      </c>
      <c r="U362" s="85"/>
      <c r="V362" s="86">
        <f t="shared" si="50"/>
        <v>0</v>
      </c>
      <c r="W362" s="86">
        <f t="shared" si="51"/>
        <v>0</v>
      </c>
    </row>
    <row r="363" s="2" customFormat="true" ht="15.75" spans="1:55">
      <c r="A363" s="16">
        <v>358</v>
      </c>
      <c r="B363" s="18" t="s">
        <v>38</v>
      </c>
      <c r="C363" s="25" t="s">
        <v>400</v>
      </c>
      <c r="D363" s="27">
        <v>3</v>
      </c>
      <c r="E363" s="18" t="s">
        <v>21</v>
      </c>
      <c r="F363" s="27">
        <v>3</v>
      </c>
      <c r="G363" s="89">
        <v>94.46</v>
      </c>
      <c r="H363" s="89">
        <v>16.76</v>
      </c>
      <c r="I363" s="89">
        <v>77.7</v>
      </c>
      <c r="J363" s="91">
        <f t="shared" si="53"/>
        <v>7700.38114343029</v>
      </c>
      <c r="K363" s="41">
        <f t="shared" si="45"/>
        <v>9361.36425750869</v>
      </c>
      <c r="L363" s="46">
        <f t="shared" si="52"/>
        <v>727378.002808425</v>
      </c>
      <c r="M363" s="18"/>
      <c r="N363" s="18" t="s">
        <v>22</v>
      </c>
      <c r="O363" s="18"/>
      <c r="P363" s="96">
        <v>94.16</v>
      </c>
      <c r="Q363" s="83">
        <v>7664.99498495486</v>
      </c>
      <c r="R363" s="81">
        <v>1.04</v>
      </c>
      <c r="S363" s="60">
        <f t="shared" ref="S363:S394" si="54">SUM(Q363*R363)</f>
        <v>7971.59478435305</v>
      </c>
      <c r="T363" s="60">
        <f t="shared" ref="T363:T394" si="55">SUM(P363*S363)</f>
        <v>750605.364894684</v>
      </c>
      <c r="U363" s="85"/>
      <c r="V363" s="86">
        <f t="shared" ref="V363:V394" si="56">SUM(Q363*U363)</f>
        <v>0</v>
      </c>
      <c r="W363" s="86">
        <f t="shared" ref="W363:W394" si="57">SUM(P363*V363)</f>
        <v>0</v>
      </c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</row>
    <row r="364" s="2" customFormat="true" ht="15.75" spans="1:55">
      <c r="A364" s="16">
        <v>359</v>
      </c>
      <c r="B364" s="18" t="s">
        <v>38</v>
      </c>
      <c r="C364" s="25" t="s">
        <v>401</v>
      </c>
      <c r="D364" s="27">
        <v>4</v>
      </c>
      <c r="E364" s="18" t="s">
        <v>21</v>
      </c>
      <c r="F364" s="27">
        <v>3</v>
      </c>
      <c r="G364" s="89">
        <v>94.46</v>
      </c>
      <c r="H364" s="89">
        <v>16.76</v>
      </c>
      <c r="I364" s="89">
        <v>77.7</v>
      </c>
      <c r="J364" s="91">
        <f t="shared" si="53"/>
        <v>7700.38114343029</v>
      </c>
      <c r="K364" s="41">
        <f t="shared" si="45"/>
        <v>9361.36425750869</v>
      </c>
      <c r="L364" s="46">
        <f t="shared" si="52"/>
        <v>727378.002808425</v>
      </c>
      <c r="M364" s="18"/>
      <c r="N364" s="18" t="s">
        <v>22</v>
      </c>
      <c r="O364" s="18"/>
      <c r="P364" s="96">
        <v>94.16</v>
      </c>
      <c r="Q364" s="83">
        <v>7664.99498495486</v>
      </c>
      <c r="R364" s="81">
        <v>1.04</v>
      </c>
      <c r="S364" s="60">
        <f t="shared" si="54"/>
        <v>7971.59478435305</v>
      </c>
      <c r="T364" s="60">
        <f t="shared" si="55"/>
        <v>750605.364894684</v>
      </c>
      <c r="U364" s="85"/>
      <c r="V364" s="86">
        <f t="shared" si="56"/>
        <v>0</v>
      </c>
      <c r="W364" s="86">
        <f t="shared" si="57"/>
        <v>0</v>
      </c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</row>
    <row r="365" s="2" customFormat="true" ht="15.75" spans="1:55">
      <c r="A365" s="16">
        <v>360</v>
      </c>
      <c r="B365" s="18" t="s">
        <v>38</v>
      </c>
      <c r="C365" s="25" t="s">
        <v>402</v>
      </c>
      <c r="D365" s="27">
        <v>5</v>
      </c>
      <c r="E365" s="18" t="s">
        <v>21</v>
      </c>
      <c r="F365" s="27">
        <v>3</v>
      </c>
      <c r="G365" s="89">
        <v>94.46</v>
      </c>
      <c r="H365" s="89">
        <v>16.76</v>
      </c>
      <c r="I365" s="89">
        <v>77.7</v>
      </c>
      <c r="J365" s="91">
        <f t="shared" si="53"/>
        <v>7961.16349047141</v>
      </c>
      <c r="K365" s="41">
        <f t="shared" si="45"/>
        <v>9678.39772599652</v>
      </c>
      <c r="L365" s="46">
        <f t="shared" si="52"/>
        <v>752011.50330993</v>
      </c>
      <c r="M365" s="18"/>
      <c r="N365" s="18" t="s">
        <v>22</v>
      </c>
      <c r="O365" s="18"/>
      <c r="P365" s="96">
        <v>94.16</v>
      </c>
      <c r="Q365" s="83">
        <v>7664.99498495486</v>
      </c>
      <c r="R365" s="81">
        <v>1.04</v>
      </c>
      <c r="S365" s="60">
        <f t="shared" si="54"/>
        <v>7971.59478435305</v>
      </c>
      <c r="T365" s="60">
        <f t="shared" si="55"/>
        <v>750605.364894684</v>
      </c>
      <c r="U365" s="85"/>
      <c r="V365" s="86">
        <f t="shared" si="56"/>
        <v>0</v>
      </c>
      <c r="W365" s="86">
        <f t="shared" si="57"/>
        <v>0</v>
      </c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</row>
    <row r="366" s="2" customFormat="true" ht="15.75" spans="1:55">
      <c r="A366" s="16">
        <v>361</v>
      </c>
      <c r="B366" s="18" t="s">
        <v>38</v>
      </c>
      <c r="C366" s="25" t="s">
        <v>403</v>
      </c>
      <c r="D366" s="27">
        <v>6</v>
      </c>
      <c r="E366" s="18" t="s">
        <v>21</v>
      </c>
      <c r="F366" s="27">
        <v>3</v>
      </c>
      <c r="G366" s="89">
        <v>94.46</v>
      </c>
      <c r="H366" s="89">
        <v>16.76</v>
      </c>
      <c r="I366" s="89">
        <v>77.7</v>
      </c>
      <c r="J366" s="91">
        <f t="shared" si="53"/>
        <v>7961.16349047141</v>
      </c>
      <c r="K366" s="41">
        <f t="shared" si="45"/>
        <v>9678.39772599652</v>
      </c>
      <c r="L366" s="46">
        <f t="shared" si="52"/>
        <v>752011.50330993</v>
      </c>
      <c r="M366" s="18"/>
      <c r="N366" s="18" t="s">
        <v>22</v>
      </c>
      <c r="O366" s="18"/>
      <c r="P366" s="96">
        <v>94.16</v>
      </c>
      <c r="Q366" s="83">
        <v>7273.82146439318</v>
      </c>
      <c r="R366" s="81">
        <v>1.04</v>
      </c>
      <c r="S366" s="60">
        <f t="shared" si="54"/>
        <v>7564.77432296891</v>
      </c>
      <c r="T366" s="60">
        <f t="shared" si="55"/>
        <v>712299.150250752</v>
      </c>
      <c r="U366" s="85"/>
      <c r="V366" s="86">
        <f t="shared" si="56"/>
        <v>0</v>
      </c>
      <c r="W366" s="86">
        <f t="shared" si="57"/>
        <v>0</v>
      </c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</row>
    <row r="367" s="2" customFormat="true" ht="15.75" spans="1:55">
      <c r="A367" s="16">
        <v>362</v>
      </c>
      <c r="B367" s="18" t="s">
        <v>38</v>
      </c>
      <c r="C367" s="25" t="s">
        <v>404</v>
      </c>
      <c r="D367" s="27">
        <v>7</v>
      </c>
      <c r="E367" s="18" t="s">
        <v>21</v>
      </c>
      <c r="F367" s="27">
        <v>3</v>
      </c>
      <c r="G367" s="89">
        <v>94.46</v>
      </c>
      <c r="H367" s="89">
        <v>16.76</v>
      </c>
      <c r="I367" s="89">
        <v>77.7</v>
      </c>
      <c r="J367" s="91">
        <f t="shared" si="53"/>
        <v>7992.45737211635</v>
      </c>
      <c r="K367" s="41">
        <f t="shared" si="45"/>
        <v>9716.44174221506</v>
      </c>
      <c r="L367" s="46">
        <f t="shared" si="52"/>
        <v>754967.52337011</v>
      </c>
      <c r="M367" s="18"/>
      <c r="N367" s="18" t="s">
        <v>22</v>
      </c>
      <c r="O367" s="18"/>
      <c r="P367" s="95">
        <v>94.46</v>
      </c>
      <c r="Q367" s="83">
        <v>7354.06218655968</v>
      </c>
      <c r="R367" s="81">
        <v>1.04</v>
      </c>
      <c r="S367" s="60">
        <f t="shared" si="54"/>
        <v>7648.22467402207</v>
      </c>
      <c r="T367" s="60">
        <f t="shared" si="55"/>
        <v>722451.302708125</v>
      </c>
      <c r="U367" s="85"/>
      <c r="V367" s="86">
        <f t="shared" si="56"/>
        <v>0</v>
      </c>
      <c r="W367" s="86">
        <f t="shared" si="57"/>
        <v>0</v>
      </c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</row>
    <row r="368" s="2" customFormat="true" ht="15.75" spans="1:55">
      <c r="A368" s="26">
        <v>363</v>
      </c>
      <c r="B368" s="18" t="s">
        <v>38</v>
      </c>
      <c r="C368" s="25" t="s">
        <v>405</v>
      </c>
      <c r="D368" s="27">
        <v>8</v>
      </c>
      <c r="E368" s="18" t="s">
        <v>21</v>
      </c>
      <c r="F368" s="27">
        <v>3</v>
      </c>
      <c r="G368" s="89">
        <v>94.46</v>
      </c>
      <c r="H368" s="89">
        <v>16.76</v>
      </c>
      <c r="I368" s="89">
        <v>77.7</v>
      </c>
      <c r="J368" s="91">
        <f t="shared" si="53"/>
        <v>7992.45737211635</v>
      </c>
      <c r="K368" s="41">
        <f t="shared" si="45"/>
        <v>9716.44174221506</v>
      </c>
      <c r="L368" s="46">
        <f t="shared" si="52"/>
        <v>754967.52337011</v>
      </c>
      <c r="M368" s="18"/>
      <c r="N368" s="18" t="s">
        <v>22</v>
      </c>
      <c r="O368" s="18"/>
      <c r="P368" s="96">
        <v>94.46</v>
      </c>
      <c r="Q368" s="83">
        <v>7404.21263791374</v>
      </c>
      <c r="R368" s="81">
        <v>1.04</v>
      </c>
      <c r="S368" s="60">
        <f t="shared" si="54"/>
        <v>7700.38114343029</v>
      </c>
      <c r="T368" s="60">
        <f t="shared" si="55"/>
        <v>727378.002808425</v>
      </c>
      <c r="U368" s="85"/>
      <c r="V368" s="86">
        <f t="shared" si="56"/>
        <v>0</v>
      </c>
      <c r="W368" s="86">
        <f t="shared" si="57"/>
        <v>0</v>
      </c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</row>
    <row r="369" s="2" customFormat="true" ht="15.75" spans="1:55">
      <c r="A369" s="26">
        <v>364</v>
      </c>
      <c r="B369" s="18" t="s">
        <v>38</v>
      </c>
      <c r="C369" s="25" t="s">
        <v>406</v>
      </c>
      <c r="D369" s="27">
        <v>9</v>
      </c>
      <c r="E369" s="18" t="s">
        <v>21</v>
      </c>
      <c r="F369" s="27">
        <v>3</v>
      </c>
      <c r="G369" s="89">
        <v>94.46</v>
      </c>
      <c r="H369" s="89">
        <v>16.76</v>
      </c>
      <c r="I369" s="89">
        <v>77.7</v>
      </c>
      <c r="J369" s="91">
        <f t="shared" si="53"/>
        <v>8086.33901705115</v>
      </c>
      <c r="K369" s="41">
        <f t="shared" si="45"/>
        <v>9830.57379087068</v>
      </c>
      <c r="L369" s="46">
        <f t="shared" si="52"/>
        <v>763835.583550652</v>
      </c>
      <c r="M369" s="18"/>
      <c r="N369" s="18" t="s">
        <v>22</v>
      </c>
      <c r="O369" s="18"/>
      <c r="P369" s="96">
        <v>94.46</v>
      </c>
      <c r="Q369" s="83">
        <v>7404.21263791374</v>
      </c>
      <c r="R369" s="81">
        <v>1.04</v>
      </c>
      <c r="S369" s="60">
        <f t="shared" si="54"/>
        <v>7700.38114343029</v>
      </c>
      <c r="T369" s="60">
        <f t="shared" si="55"/>
        <v>727378.002808425</v>
      </c>
      <c r="U369" s="85"/>
      <c r="V369" s="86">
        <f t="shared" si="56"/>
        <v>0</v>
      </c>
      <c r="W369" s="86">
        <f t="shared" si="57"/>
        <v>0</v>
      </c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</row>
    <row r="370" s="2" customFormat="true" ht="15.75" spans="1:55">
      <c r="A370" s="16">
        <v>365</v>
      </c>
      <c r="B370" s="18" t="s">
        <v>38</v>
      </c>
      <c r="C370" s="25" t="s">
        <v>51</v>
      </c>
      <c r="D370" s="27">
        <v>10</v>
      </c>
      <c r="E370" s="18" t="s">
        <v>21</v>
      </c>
      <c r="F370" s="27">
        <v>3</v>
      </c>
      <c r="G370" s="89">
        <v>94.46</v>
      </c>
      <c r="H370" s="89">
        <v>16.76</v>
      </c>
      <c r="I370" s="89">
        <v>77.7</v>
      </c>
      <c r="J370" s="91">
        <f t="shared" si="53"/>
        <v>8086.33901705115</v>
      </c>
      <c r="K370" s="41">
        <f t="shared" si="45"/>
        <v>9830.57379087068</v>
      </c>
      <c r="L370" s="46">
        <f t="shared" si="52"/>
        <v>763835.583550652</v>
      </c>
      <c r="M370" s="18"/>
      <c r="N370" s="18" t="s">
        <v>22</v>
      </c>
      <c r="O370" s="18"/>
      <c r="P370" s="96">
        <v>94.46</v>
      </c>
      <c r="Q370" s="83">
        <v>7654.96489468405</v>
      </c>
      <c r="R370" s="81">
        <v>1.04</v>
      </c>
      <c r="S370" s="60">
        <f t="shared" si="54"/>
        <v>7961.16349047141</v>
      </c>
      <c r="T370" s="60">
        <f t="shared" si="55"/>
        <v>752011.50330993</v>
      </c>
      <c r="U370" s="85"/>
      <c r="V370" s="86">
        <f t="shared" si="56"/>
        <v>0</v>
      </c>
      <c r="W370" s="86">
        <f t="shared" si="57"/>
        <v>0</v>
      </c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</row>
    <row r="371" s="2" customFormat="true" ht="15.75" spans="1:55">
      <c r="A371" s="16">
        <v>366</v>
      </c>
      <c r="B371" s="18" t="s">
        <v>38</v>
      </c>
      <c r="C371" s="25" t="s">
        <v>407</v>
      </c>
      <c r="D371" s="27">
        <v>11</v>
      </c>
      <c r="E371" s="18" t="s">
        <v>21</v>
      </c>
      <c r="F371" s="27">
        <v>3</v>
      </c>
      <c r="G371" s="89">
        <v>94.46</v>
      </c>
      <c r="H371" s="89">
        <v>16.76</v>
      </c>
      <c r="I371" s="89">
        <v>77.7</v>
      </c>
      <c r="J371" s="91">
        <f t="shared" si="53"/>
        <v>8086.33901705115</v>
      </c>
      <c r="K371" s="41">
        <f t="shared" si="45"/>
        <v>9830.57379087068</v>
      </c>
      <c r="L371" s="46">
        <f t="shared" si="52"/>
        <v>763835.583550652</v>
      </c>
      <c r="M371" s="18"/>
      <c r="N371" s="18" t="s">
        <v>22</v>
      </c>
      <c r="O371" s="18"/>
      <c r="P371" s="96">
        <v>94.46</v>
      </c>
      <c r="Q371" s="83">
        <v>7654.96489468405</v>
      </c>
      <c r="R371" s="81">
        <v>1.04</v>
      </c>
      <c r="S371" s="60">
        <f t="shared" si="54"/>
        <v>7961.16349047141</v>
      </c>
      <c r="T371" s="60">
        <f t="shared" si="55"/>
        <v>752011.50330993</v>
      </c>
      <c r="U371" s="85"/>
      <c r="V371" s="86">
        <f t="shared" si="56"/>
        <v>0</v>
      </c>
      <c r="W371" s="86">
        <f t="shared" si="57"/>
        <v>0</v>
      </c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</row>
    <row r="372" s="2" customFormat="true" ht="15.75" spans="1:55">
      <c r="A372" s="16">
        <v>367</v>
      </c>
      <c r="B372" s="18" t="s">
        <v>38</v>
      </c>
      <c r="C372" s="25" t="s">
        <v>408</v>
      </c>
      <c r="D372" s="27">
        <v>12</v>
      </c>
      <c r="E372" s="18" t="s">
        <v>21</v>
      </c>
      <c r="F372" s="27">
        <v>3</v>
      </c>
      <c r="G372" s="89">
        <v>94.46</v>
      </c>
      <c r="H372" s="89">
        <v>16.76</v>
      </c>
      <c r="I372" s="89">
        <v>77.7</v>
      </c>
      <c r="J372" s="91">
        <f t="shared" si="53"/>
        <v>8086.33901705115</v>
      </c>
      <c r="K372" s="41">
        <f t="shared" si="45"/>
        <v>9830.57379087068</v>
      </c>
      <c r="L372" s="46">
        <f t="shared" si="52"/>
        <v>763835.583550652</v>
      </c>
      <c r="M372" s="18"/>
      <c r="N372" s="18" t="s">
        <v>22</v>
      </c>
      <c r="O372" s="18"/>
      <c r="P372" s="96">
        <v>94.46</v>
      </c>
      <c r="Q372" s="83">
        <v>7685.05516549649</v>
      </c>
      <c r="R372" s="81">
        <v>1.04</v>
      </c>
      <c r="S372" s="60">
        <f t="shared" si="54"/>
        <v>7992.45737211635</v>
      </c>
      <c r="T372" s="60">
        <f t="shared" si="55"/>
        <v>754967.52337011</v>
      </c>
      <c r="U372" s="85"/>
      <c r="V372" s="86">
        <f t="shared" si="56"/>
        <v>0</v>
      </c>
      <c r="W372" s="86">
        <f t="shared" si="57"/>
        <v>0</v>
      </c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</row>
    <row r="373" s="2" customFormat="true" ht="15.75" spans="1:55">
      <c r="A373" s="16">
        <v>368</v>
      </c>
      <c r="B373" s="18" t="s">
        <v>38</v>
      </c>
      <c r="C373" s="25" t="s">
        <v>409</v>
      </c>
      <c r="D373" s="27">
        <v>13</v>
      </c>
      <c r="E373" s="18" t="s">
        <v>21</v>
      </c>
      <c r="F373" s="27">
        <v>3</v>
      </c>
      <c r="G373" s="89">
        <v>94.46</v>
      </c>
      <c r="H373" s="89">
        <v>16.76</v>
      </c>
      <c r="I373" s="89">
        <v>77.7</v>
      </c>
      <c r="J373" s="91">
        <f t="shared" si="53"/>
        <v>8086.33901705115</v>
      </c>
      <c r="K373" s="41">
        <f t="shared" si="45"/>
        <v>9830.57379087068</v>
      </c>
      <c r="L373" s="46">
        <f t="shared" si="52"/>
        <v>763835.583550652</v>
      </c>
      <c r="M373" s="18"/>
      <c r="N373" s="18" t="s">
        <v>22</v>
      </c>
      <c r="O373" s="18"/>
      <c r="P373" s="96">
        <v>94.46</v>
      </c>
      <c r="Q373" s="83">
        <v>7685.05516549649</v>
      </c>
      <c r="R373" s="81">
        <v>1.04</v>
      </c>
      <c r="S373" s="60">
        <f t="shared" si="54"/>
        <v>7992.45737211635</v>
      </c>
      <c r="T373" s="60">
        <f t="shared" si="55"/>
        <v>754967.52337011</v>
      </c>
      <c r="U373" s="85"/>
      <c r="V373" s="86">
        <f t="shared" si="56"/>
        <v>0</v>
      </c>
      <c r="W373" s="86">
        <f t="shared" si="57"/>
        <v>0</v>
      </c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</row>
    <row r="374" s="2" customFormat="true" ht="15.75" spans="1:55">
      <c r="A374" s="16">
        <v>369</v>
      </c>
      <c r="B374" s="18" t="s">
        <v>38</v>
      </c>
      <c r="C374" s="25" t="s">
        <v>410</v>
      </c>
      <c r="D374" s="27">
        <v>14</v>
      </c>
      <c r="E374" s="18" t="s">
        <v>21</v>
      </c>
      <c r="F374" s="27">
        <v>3</v>
      </c>
      <c r="G374" s="89">
        <v>94.46</v>
      </c>
      <c r="H374" s="89">
        <v>16.76</v>
      </c>
      <c r="I374" s="89">
        <v>77.7</v>
      </c>
      <c r="J374" s="91">
        <f t="shared" si="53"/>
        <v>7950.73219658977</v>
      </c>
      <c r="K374" s="41">
        <f t="shared" si="45"/>
        <v>9665.71638725701</v>
      </c>
      <c r="L374" s="46">
        <f t="shared" si="52"/>
        <v>751026.16328987</v>
      </c>
      <c r="M374" s="18"/>
      <c r="N374" s="18" t="s">
        <v>22</v>
      </c>
      <c r="O374" s="18"/>
      <c r="P374" s="96">
        <v>94.46</v>
      </c>
      <c r="Q374" s="83">
        <v>7775.3259779338</v>
      </c>
      <c r="R374" s="81">
        <v>1.04</v>
      </c>
      <c r="S374" s="60">
        <f t="shared" si="54"/>
        <v>8086.33901705115</v>
      </c>
      <c r="T374" s="60">
        <f t="shared" si="55"/>
        <v>763835.583550652</v>
      </c>
      <c r="U374" s="85"/>
      <c r="V374" s="86">
        <f t="shared" si="56"/>
        <v>0</v>
      </c>
      <c r="W374" s="86">
        <f t="shared" si="57"/>
        <v>0</v>
      </c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</row>
    <row r="375" s="2" customFormat="true" ht="15.75" spans="1:55">
      <c r="A375" s="16">
        <v>370</v>
      </c>
      <c r="B375" s="18" t="s">
        <v>38</v>
      </c>
      <c r="C375" s="25" t="s">
        <v>411</v>
      </c>
      <c r="D375" s="27">
        <v>15</v>
      </c>
      <c r="E375" s="18" t="s">
        <v>21</v>
      </c>
      <c r="F375" s="27">
        <v>3</v>
      </c>
      <c r="G375" s="89">
        <v>94.46</v>
      </c>
      <c r="H375" s="89">
        <v>16.76</v>
      </c>
      <c r="I375" s="89">
        <v>77.7</v>
      </c>
      <c r="J375" s="91">
        <f t="shared" si="53"/>
        <v>8117.63289869609</v>
      </c>
      <c r="K375" s="41">
        <f t="shared" si="45"/>
        <v>9868.61780708922</v>
      </c>
      <c r="L375" s="46">
        <f t="shared" si="52"/>
        <v>766791.603610833</v>
      </c>
      <c r="M375" s="18"/>
      <c r="N375" s="18" t="s">
        <v>22</v>
      </c>
      <c r="O375" s="18"/>
      <c r="P375" s="96">
        <v>94.46</v>
      </c>
      <c r="Q375" s="83">
        <v>7775.3259779338</v>
      </c>
      <c r="R375" s="81">
        <v>1.04</v>
      </c>
      <c r="S375" s="60">
        <f t="shared" si="54"/>
        <v>8086.33901705115</v>
      </c>
      <c r="T375" s="60">
        <f t="shared" si="55"/>
        <v>763835.583550652</v>
      </c>
      <c r="U375" s="85"/>
      <c r="V375" s="86">
        <f t="shared" si="56"/>
        <v>0</v>
      </c>
      <c r="W375" s="86">
        <f t="shared" si="57"/>
        <v>0</v>
      </c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</row>
    <row r="376" s="2" customFormat="true" ht="15.75" spans="1:55">
      <c r="A376" s="26">
        <v>371</v>
      </c>
      <c r="B376" s="18" t="s">
        <v>38</v>
      </c>
      <c r="C376" s="25" t="s">
        <v>52</v>
      </c>
      <c r="D376" s="27">
        <v>16</v>
      </c>
      <c r="E376" s="18" t="s">
        <v>21</v>
      </c>
      <c r="F376" s="27">
        <v>3</v>
      </c>
      <c r="G376" s="89">
        <v>94.46</v>
      </c>
      <c r="H376" s="89">
        <v>16.76</v>
      </c>
      <c r="I376" s="89">
        <v>77.7</v>
      </c>
      <c r="J376" s="91">
        <f t="shared" si="53"/>
        <v>8117.63289869609</v>
      </c>
      <c r="K376" s="41">
        <f t="shared" si="45"/>
        <v>9868.61780708922</v>
      </c>
      <c r="L376" s="46">
        <f t="shared" si="52"/>
        <v>766791.603610833</v>
      </c>
      <c r="M376" s="18"/>
      <c r="N376" s="18" t="s">
        <v>22</v>
      </c>
      <c r="O376" s="18"/>
      <c r="P376" s="96">
        <v>94.46</v>
      </c>
      <c r="Q376" s="83">
        <v>7775.3259779338</v>
      </c>
      <c r="R376" s="81">
        <v>1.04</v>
      </c>
      <c r="S376" s="60">
        <f t="shared" si="54"/>
        <v>8086.33901705115</v>
      </c>
      <c r="T376" s="60">
        <f t="shared" si="55"/>
        <v>763835.583550652</v>
      </c>
      <c r="U376" s="85"/>
      <c r="V376" s="86">
        <f t="shared" si="56"/>
        <v>0</v>
      </c>
      <c r="W376" s="86">
        <f t="shared" si="57"/>
        <v>0</v>
      </c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</row>
    <row r="377" s="2" customFormat="true" ht="15.75" spans="1:55">
      <c r="A377" s="26">
        <v>372</v>
      </c>
      <c r="B377" s="18" t="s">
        <v>38</v>
      </c>
      <c r="C377" s="25" t="s">
        <v>412</v>
      </c>
      <c r="D377" s="27">
        <v>17</v>
      </c>
      <c r="E377" s="18" t="s">
        <v>21</v>
      </c>
      <c r="F377" s="27">
        <v>3</v>
      </c>
      <c r="G377" s="89">
        <v>94.46</v>
      </c>
      <c r="H377" s="89">
        <v>16.76</v>
      </c>
      <c r="I377" s="89">
        <v>77.7</v>
      </c>
      <c r="J377" s="91">
        <f t="shared" si="53"/>
        <v>8117.63289869609</v>
      </c>
      <c r="K377" s="41">
        <f t="shared" si="45"/>
        <v>9868.61780708922</v>
      </c>
      <c r="L377" s="46">
        <f t="shared" si="52"/>
        <v>766791.603610833</v>
      </c>
      <c r="M377" s="18"/>
      <c r="N377" s="18" t="s">
        <v>22</v>
      </c>
      <c r="O377" s="18"/>
      <c r="P377" s="96">
        <v>94.46</v>
      </c>
      <c r="Q377" s="83">
        <v>7775.3259779338</v>
      </c>
      <c r="R377" s="81">
        <v>1.04</v>
      </c>
      <c r="S377" s="60">
        <f t="shared" si="54"/>
        <v>8086.33901705115</v>
      </c>
      <c r="T377" s="60">
        <f t="shared" si="55"/>
        <v>763835.583550652</v>
      </c>
      <c r="U377" s="85"/>
      <c r="V377" s="86">
        <f t="shared" si="56"/>
        <v>0</v>
      </c>
      <c r="W377" s="86">
        <f t="shared" si="57"/>
        <v>0</v>
      </c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</row>
    <row r="378" s="2" customFormat="true" ht="15.75" spans="1:55">
      <c r="A378" s="16">
        <v>373</v>
      </c>
      <c r="B378" s="18" t="s">
        <v>38</v>
      </c>
      <c r="C378" s="25" t="s">
        <v>413</v>
      </c>
      <c r="D378" s="27">
        <v>18</v>
      </c>
      <c r="E378" s="18" t="s">
        <v>21</v>
      </c>
      <c r="F378" s="27">
        <v>3</v>
      </c>
      <c r="G378" s="89">
        <v>94.46</v>
      </c>
      <c r="H378" s="89">
        <v>16.76</v>
      </c>
      <c r="I378" s="89">
        <v>77.7</v>
      </c>
      <c r="J378" s="91">
        <f t="shared" si="53"/>
        <v>7961.16349047141</v>
      </c>
      <c r="K378" s="41">
        <f t="shared" si="45"/>
        <v>9678.39772599652</v>
      </c>
      <c r="L378" s="46">
        <f t="shared" si="52"/>
        <v>752011.50330993</v>
      </c>
      <c r="M378" s="18"/>
      <c r="N378" s="18" t="s">
        <v>22</v>
      </c>
      <c r="O378" s="18"/>
      <c r="P378" s="96">
        <v>94.46</v>
      </c>
      <c r="Q378" s="83">
        <v>7775.3259779338</v>
      </c>
      <c r="R378" s="81">
        <v>1.04</v>
      </c>
      <c r="S378" s="60">
        <f t="shared" si="54"/>
        <v>8086.33901705115</v>
      </c>
      <c r="T378" s="60">
        <f t="shared" si="55"/>
        <v>763835.583550652</v>
      </c>
      <c r="U378" s="85"/>
      <c r="V378" s="86">
        <f t="shared" si="56"/>
        <v>0</v>
      </c>
      <c r="W378" s="86">
        <f t="shared" si="57"/>
        <v>0</v>
      </c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</row>
    <row r="379" s="2" customFormat="true" ht="15.75" spans="1:55">
      <c r="A379" s="16">
        <v>374</v>
      </c>
      <c r="B379" s="18" t="s">
        <v>38</v>
      </c>
      <c r="C379" s="25" t="s">
        <v>414</v>
      </c>
      <c r="D379" s="27">
        <v>19</v>
      </c>
      <c r="E379" s="18" t="s">
        <v>21</v>
      </c>
      <c r="F379" s="27">
        <v>3</v>
      </c>
      <c r="G379" s="89">
        <v>94.46</v>
      </c>
      <c r="H379" s="89">
        <v>16.76</v>
      </c>
      <c r="I379" s="89">
        <v>77.7</v>
      </c>
      <c r="J379" s="91">
        <f t="shared" si="53"/>
        <v>8117.63289869609</v>
      </c>
      <c r="K379" s="41">
        <f t="shared" si="45"/>
        <v>9868.61780708922</v>
      </c>
      <c r="L379" s="46">
        <f t="shared" si="52"/>
        <v>766791.603610833</v>
      </c>
      <c r="M379" s="18"/>
      <c r="N379" s="18" t="s">
        <v>22</v>
      </c>
      <c r="O379" s="18"/>
      <c r="P379" s="96">
        <v>94.46</v>
      </c>
      <c r="Q379" s="83">
        <v>7644.93480441324</v>
      </c>
      <c r="R379" s="81">
        <v>1.04</v>
      </c>
      <c r="S379" s="60">
        <f t="shared" si="54"/>
        <v>7950.73219658977</v>
      </c>
      <c r="T379" s="60">
        <f t="shared" si="55"/>
        <v>751026.16328987</v>
      </c>
      <c r="U379" s="85"/>
      <c r="V379" s="86">
        <f t="shared" si="56"/>
        <v>0</v>
      </c>
      <c r="W379" s="86">
        <f t="shared" si="57"/>
        <v>0</v>
      </c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</row>
    <row r="380" s="2" customFormat="true" ht="15.75" spans="1:55">
      <c r="A380" s="16">
        <v>375</v>
      </c>
      <c r="B380" s="18" t="s">
        <v>38</v>
      </c>
      <c r="C380" s="25" t="s">
        <v>415</v>
      </c>
      <c r="D380" s="27">
        <v>20</v>
      </c>
      <c r="E380" s="18" t="s">
        <v>21</v>
      </c>
      <c r="F380" s="27">
        <v>3</v>
      </c>
      <c r="G380" s="89">
        <v>94.46</v>
      </c>
      <c r="H380" s="89">
        <v>16.76</v>
      </c>
      <c r="I380" s="89">
        <v>77.7</v>
      </c>
      <c r="J380" s="91">
        <f t="shared" si="53"/>
        <v>8117.63289869609</v>
      </c>
      <c r="K380" s="41">
        <f t="shared" si="45"/>
        <v>9868.61780708922</v>
      </c>
      <c r="L380" s="46">
        <f t="shared" si="52"/>
        <v>766791.603610833</v>
      </c>
      <c r="M380" s="18"/>
      <c r="N380" s="18" t="s">
        <v>22</v>
      </c>
      <c r="O380" s="18"/>
      <c r="P380" s="96">
        <v>94.46</v>
      </c>
      <c r="Q380" s="83">
        <v>7805.41624874624</v>
      </c>
      <c r="R380" s="81">
        <v>1.04</v>
      </c>
      <c r="S380" s="60">
        <f t="shared" si="54"/>
        <v>8117.63289869609</v>
      </c>
      <c r="T380" s="60">
        <f t="shared" si="55"/>
        <v>766791.603610833</v>
      </c>
      <c r="U380" s="85"/>
      <c r="V380" s="86">
        <f t="shared" si="56"/>
        <v>0</v>
      </c>
      <c r="W380" s="86">
        <f t="shared" si="57"/>
        <v>0</v>
      </c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</row>
    <row r="381" s="2" customFormat="true" ht="15.75" spans="1:55">
      <c r="A381" s="16">
        <v>376</v>
      </c>
      <c r="B381" s="18" t="s">
        <v>38</v>
      </c>
      <c r="C381" s="25" t="s">
        <v>416</v>
      </c>
      <c r="D381" s="27">
        <v>21</v>
      </c>
      <c r="E381" s="18" t="s">
        <v>21</v>
      </c>
      <c r="F381" s="27">
        <v>3</v>
      </c>
      <c r="G381" s="89">
        <v>94.46</v>
      </c>
      <c r="H381" s="89">
        <v>16.76</v>
      </c>
      <c r="I381" s="89">
        <v>77.7</v>
      </c>
      <c r="J381" s="91">
        <f t="shared" si="53"/>
        <v>8055.04513540622</v>
      </c>
      <c r="K381" s="41">
        <f t="shared" si="45"/>
        <v>9792.52977465214</v>
      </c>
      <c r="L381" s="46">
        <f t="shared" si="52"/>
        <v>760879.563490471</v>
      </c>
      <c r="M381" s="18"/>
      <c r="N381" s="18" t="s">
        <v>22</v>
      </c>
      <c r="O381" s="18"/>
      <c r="P381" s="96">
        <v>94.46</v>
      </c>
      <c r="Q381" s="83">
        <v>7805.41624874624</v>
      </c>
      <c r="R381" s="81">
        <v>1.04</v>
      </c>
      <c r="S381" s="60">
        <f t="shared" si="54"/>
        <v>8117.63289869609</v>
      </c>
      <c r="T381" s="60">
        <f t="shared" si="55"/>
        <v>766791.603610833</v>
      </c>
      <c r="U381" s="85"/>
      <c r="V381" s="86">
        <f t="shared" si="56"/>
        <v>0</v>
      </c>
      <c r="W381" s="86">
        <f t="shared" si="57"/>
        <v>0</v>
      </c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</row>
    <row r="382" s="2" customFormat="true" ht="15.75" spans="1:55">
      <c r="A382" s="16">
        <v>377</v>
      </c>
      <c r="B382" s="18" t="s">
        <v>38</v>
      </c>
      <c r="C382" s="25" t="s">
        <v>417</v>
      </c>
      <c r="D382" s="27">
        <v>22</v>
      </c>
      <c r="E382" s="18" t="s">
        <v>21</v>
      </c>
      <c r="F382" s="27">
        <v>3</v>
      </c>
      <c r="G382" s="89">
        <v>94.46</v>
      </c>
      <c r="H382" s="89">
        <v>16.76</v>
      </c>
      <c r="I382" s="89">
        <v>77.7</v>
      </c>
      <c r="J382" s="91">
        <f t="shared" si="53"/>
        <v>8055.04513540622</v>
      </c>
      <c r="K382" s="41">
        <f t="shared" si="45"/>
        <v>9792.52977465214</v>
      </c>
      <c r="L382" s="46">
        <f t="shared" si="52"/>
        <v>760879.563490471</v>
      </c>
      <c r="M382" s="18"/>
      <c r="N382" s="18" t="s">
        <v>22</v>
      </c>
      <c r="O382" s="18"/>
      <c r="P382" s="96">
        <v>94.46</v>
      </c>
      <c r="Q382" s="83">
        <v>7805.41624874624</v>
      </c>
      <c r="R382" s="81">
        <v>1.04</v>
      </c>
      <c r="S382" s="60">
        <f t="shared" si="54"/>
        <v>8117.63289869609</v>
      </c>
      <c r="T382" s="60">
        <f t="shared" si="55"/>
        <v>766791.603610833</v>
      </c>
      <c r="U382" s="85"/>
      <c r="V382" s="86">
        <f t="shared" si="56"/>
        <v>0</v>
      </c>
      <c r="W382" s="86">
        <f t="shared" si="57"/>
        <v>0</v>
      </c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</row>
    <row r="383" s="2" customFormat="true" ht="15.75" spans="1:55">
      <c r="A383" s="16">
        <v>378</v>
      </c>
      <c r="B383" s="18" t="s">
        <v>38</v>
      </c>
      <c r="C383" s="25" t="s">
        <v>418</v>
      </c>
      <c r="D383" s="27">
        <v>23</v>
      </c>
      <c r="E383" s="18" t="s">
        <v>21</v>
      </c>
      <c r="F383" s="27">
        <v>3</v>
      </c>
      <c r="G383" s="89">
        <v>94.46</v>
      </c>
      <c r="H383" s="89">
        <v>16.76</v>
      </c>
      <c r="I383" s="89">
        <v>77.7</v>
      </c>
      <c r="J383" s="91">
        <f t="shared" si="53"/>
        <v>8055.04513540622</v>
      </c>
      <c r="K383" s="41">
        <f t="shared" si="45"/>
        <v>9792.52977465214</v>
      </c>
      <c r="L383" s="46">
        <f t="shared" si="52"/>
        <v>760879.563490471</v>
      </c>
      <c r="M383" s="18"/>
      <c r="N383" s="18" t="s">
        <v>22</v>
      </c>
      <c r="O383" s="18"/>
      <c r="P383" s="96">
        <v>94.46</v>
      </c>
      <c r="Q383" s="83">
        <v>7654.96489468405</v>
      </c>
      <c r="R383" s="81">
        <v>1.04</v>
      </c>
      <c r="S383" s="60">
        <f t="shared" si="54"/>
        <v>7961.16349047141</v>
      </c>
      <c r="T383" s="60">
        <f t="shared" si="55"/>
        <v>752011.50330993</v>
      </c>
      <c r="U383" s="85"/>
      <c r="V383" s="86">
        <f t="shared" si="56"/>
        <v>0</v>
      </c>
      <c r="W383" s="86">
        <f t="shared" si="57"/>
        <v>0</v>
      </c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</row>
    <row r="384" s="2" customFormat="true" ht="15.75" spans="1:55">
      <c r="A384" s="26">
        <v>379</v>
      </c>
      <c r="B384" s="18" t="s">
        <v>38</v>
      </c>
      <c r="C384" s="25" t="s">
        <v>419</v>
      </c>
      <c r="D384" s="27">
        <v>24</v>
      </c>
      <c r="E384" s="18" t="s">
        <v>21</v>
      </c>
      <c r="F384" s="27">
        <v>3</v>
      </c>
      <c r="G384" s="89">
        <v>94.46</v>
      </c>
      <c r="H384" s="89">
        <v>16.76</v>
      </c>
      <c r="I384" s="89">
        <v>77.7</v>
      </c>
      <c r="J384" s="91">
        <f t="shared" si="53"/>
        <v>7648.22467402207</v>
      </c>
      <c r="K384" s="41">
        <f t="shared" si="45"/>
        <v>9297.95756381113</v>
      </c>
      <c r="L384" s="46">
        <f t="shared" si="52"/>
        <v>722451.302708125</v>
      </c>
      <c r="M384" s="18"/>
      <c r="N384" s="18" t="s">
        <v>22</v>
      </c>
      <c r="O384" s="18"/>
      <c r="P384" s="96">
        <v>94.46</v>
      </c>
      <c r="Q384" s="83">
        <v>7805.41624874624</v>
      </c>
      <c r="R384" s="81">
        <v>1.04</v>
      </c>
      <c r="S384" s="60">
        <f t="shared" si="54"/>
        <v>8117.63289869609</v>
      </c>
      <c r="T384" s="60">
        <f t="shared" si="55"/>
        <v>766791.603610833</v>
      </c>
      <c r="U384" s="85"/>
      <c r="V384" s="86">
        <f t="shared" si="56"/>
        <v>0</v>
      </c>
      <c r="W384" s="86">
        <f t="shared" si="57"/>
        <v>0</v>
      </c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</row>
    <row r="385" s="1" customFormat="true" ht="15.75" spans="1:23">
      <c r="A385" s="21">
        <v>380</v>
      </c>
      <c r="B385" s="22" t="s">
        <v>38</v>
      </c>
      <c r="C385" s="23" t="s">
        <v>420</v>
      </c>
      <c r="D385" s="24">
        <v>2</v>
      </c>
      <c r="E385" s="22" t="s">
        <v>21</v>
      </c>
      <c r="F385" s="24">
        <v>3</v>
      </c>
      <c r="G385" s="23">
        <v>96.37</v>
      </c>
      <c r="H385" s="23">
        <v>17.1</v>
      </c>
      <c r="I385" s="23">
        <v>79.27</v>
      </c>
      <c r="J385" s="91">
        <f t="shared" si="53"/>
        <v>7721.24373119358</v>
      </c>
      <c r="K385" s="45">
        <f t="shared" si="45"/>
        <v>9386.8583117841</v>
      </c>
      <c r="L385" s="46">
        <f t="shared" si="52"/>
        <v>744096.258375126</v>
      </c>
      <c r="M385" s="22"/>
      <c r="N385" s="22" t="s">
        <v>22</v>
      </c>
      <c r="O385" s="17"/>
      <c r="P385" s="96">
        <v>94.46</v>
      </c>
      <c r="Q385" s="83">
        <v>7805.41624874624</v>
      </c>
      <c r="R385" s="81">
        <v>1.04</v>
      </c>
      <c r="S385" s="60">
        <f t="shared" si="54"/>
        <v>8117.63289869609</v>
      </c>
      <c r="T385" s="60">
        <f t="shared" si="55"/>
        <v>766791.603610833</v>
      </c>
      <c r="U385" s="85"/>
      <c r="V385" s="86">
        <f t="shared" si="56"/>
        <v>0</v>
      </c>
      <c r="W385" s="86">
        <f t="shared" si="57"/>
        <v>0</v>
      </c>
    </row>
    <row r="386" s="2" customFormat="true" ht="15.75" spans="1:55">
      <c r="A386" s="16">
        <v>381</v>
      </c>
      <c r="B386" s="18" t="s">
        <v>38</v>
      </c>
      <c r="C386" s="25" t="s">
        <v>421</v>
      </c>
      <c r="D386" s="27">
        <v>3</v>
      </c>
      <c r="E386" s="18" t="s">
        <v>21</v>
      </c>
      <c r="F386" s="27">
        <v>3</v>
      </c>
      <c r="G386" s="20">
        <v>96.37</v>
      </c>
      <c r="H386" s="20">
        <v>17.1</v>
      </c>
      <c r="I386" s="20">
        <v>79.27</v>
      </c>
      <c r="J386" s="91">
        <f t="shared" si="53"/>
        <v>7773.40020060181</v>
      </c>
      <c r="K386" s="41">
        <f t="shared" si="45"/>
        <v>9450.26589292287</v>
      </c>
      <c r="L386" s="46">
        <f t="shared" si="52"/>
        <v>749122.577331996</v>
      </c>
      <c r="M386" s="18"/>
      <c r="N386" s="18" t="s">
        <v>22</v>
      </c>
      <c r="O386" s="18"/>
      <c r="P386" s="96">
        <v>94.46</v>
      </c>
      <c r="Q386" s="83">
        <v>7745.23570712136</v>
      </c>
      <c r="R386" s="81">
        <v>1.04</v>
      </c>
      <c r="S386" s="60">
        <f t="shared" si="54"/>
        <v>8055.04513540622</v>
      </c>
      <c r="T386" s="60">
        <f t="shared" si="55"/>
        <v>760879.563490471</v>
      </c>
      <c r="U386" s="85"/>
      <c r="V386" s="86">
        <f t="shared" si="56"/>
        <v>0</v>
      </c>
      <c r="W386" s="86">
        <f t="shared" si="57"/>
        <v>0</v>
      </c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</row>
    <row r="387" s="2" customFormat="true" ht="15.75" spans="1:55">
      <c r="A387" s="16">
        <v>382</v>
      </c>
      <c r="B387" s="18" t="s">
        <v>38</v>
      </c>
      <c r="C387" s="25" t="s">
        <v>422</v>
      </c>
      <c r="D387" s="27">
        <v>4</v>
      </c>
      <c r="E387" s="18" t="s">
        <v>21</v>
      </c>
      <c r="F387" s="27">
        <v>3</v>
      </c>
      <c r="G387" s="20">
        <v>96.37</v>
      </c>
      <c r="H387" s="20">
        <v>17.1</v>
      </c>
      <c r="I387" s="20">
        <v>79.27</v>
      </c>
      <c r="J387" s="91">
        <f t="shared" si="53"/>
        <v>7773.40020060181</v>
      </c>
      <c r="K387" s="41">
        <f t="shared" si="45"/>
        <v>9450.26589292287</v>
      </c>
      <c r="L387" s="46">
        <f t="shared" si="52"/>
        <v>749122.577331996</v>
      </c>
      <c r="M387" s="18"/>
      <c r="N387" s="18" t="s">
        <v>22</v>
      </c>
      <c r="O387" s="18"/>
      <c r="P387" s="96">
        <v>94.46</v>
      </c>
      <c r="Q387" s="83">
        <v>7745.23570712136</v>
      </c>
      <c r="R387" s="81">
        <v>1.04</v>
      </c>
      <c r="S387" s="60">
        <f t="shared" si="54"/>
        <v>8055.04513540622</v>
      </c>
      <c r="T387" s="60">
        <f t="shared" si="55"/>
        <v>760879.563490471</v>
      </c>
      <c r="U387" s="85"/>
      <c r="V387" s="86">
        <f t="shared" si="56"/>
        <v>0</v>
      </c>
      <c r="W387" s="86">
        <f t="shared" si="57"/>
        <v>0</v>
      </c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</row>
    <row r="388" s="2" customFormat="true" ht="15.75" spans="1:55">
      <c r="A388" s="16">
        <v>383</v>
      </c>
      <c r="B388" s="18" t="s">
        <v>38</v>
      </c>
      <c r="C388" s="25" t="s">
        <v>53</v>
      </c>
      <c r="D388" s="27">
        <v>5</v>
      </c>
      <c r="E388" s="18" t="s">
        <v>21</v>
      </c>
      <c r="F388" s="27">
        <v>3</v>
      </c>
      <c r="G388" s="20">
        <v>96.37</v>
      </c>
      <c r="H388" s="20">
        <v>17.1</v>
      </c>
      <c r="I388" s="20">
        <v>79.27</v>
      </c>
      <c r="J388" s="91">
        <f t="shared" si="53"/>
        <v>8034.18254764293</v>
      </c>
      <c r="K388" s="41">
        <f t="shared" si="45"/>
        <v>9767.30379861674</v>
      </c>
      <c r="L388" s="46">
        <f t="shared" si="52"/>
        <v>774254.172116349</v>
      </c>
      <c r="M388" s="18"/>
      <c r="N388" s="18" t="s">
        <v>22</v>
      </c>
      <c r="O388" s="18"/>
      <c r="P388" s="96">
        <v>94.46</v>
      </c>
      <c r="Q388" s="83">
        <v>7745.23570712136</v>
      </c>
      <c r="R388" s="81">
        <v>1.04</v>
      </c>
      <c r="S388" s="60">
        <f t="shared" si="54"/>
        <v>8055.04513540622</v>
      </c>
      <c r="T388" s="60">
        <f t="shared" si="55"/>
        <v>760879.563490471</v>
      </c>
      <c r="U388" s="85"/>
      <c r="V388" s="86">
        <f t="shared" si="56"/>
        <v>0</v>
      </c>
      <c r="W388" s="86">
        <f t="shared" si="57"/>
        <v>0</v>
      </c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</row>
    <row r="389" s="2" customFormat="true" ht="15.75" spans="1:55">
      <c r="A389" s="26">
        <v>384</v>
      </c>
      <c r="B389" s="18" t="s">
        <v>38</v>
      </c>
      <c r="C389" s="25" t="s">
        <v>423</v>
      </c>
      <c r="D389" s="27">
        <v>6</v>
      </c>
      <c r="E389" s="18" t="s">
        <v>21</v>
      </c>
      <c r="F389" s="27">
        <v>3</v>
      </c>
      <c r="G389" s="20">
        <v>96.37</v>
      </c>
      <c r="H389" s="20">
        <v>17.1</v>
      </c>
      <c r="I389" s="20">
        <v>79.27</v>
      </c>
      <c r="J389" s="91">
        <f t="shared" si="53"/>
        <v>8034.18254764293</v>
      </c>
      <c r="K389" s="41">
        <f t="shared" si="45"/>
        <v>9767.30379861674</v>
      </c>
      <c r="L389" s="46">
        <f t="shared" si="52"/>
        <v>774254.172116349</v>
      </c>
      <c r="M389" s="18"/>
      <c r="N389" s="18" t="s">
        <v>22</v>
      </c>
      <c r="O389" s="18"/>
      <c r="P389" s="96">
        <v>94.46</v>
      </c>
      <c r="Q389" s="83">
        <v>7354.06218655968</v>
      </c>
      <c r="R389" s="81">
        <v>1.04</v>
      </c>
      <c r="S389" s="60">
        <f t="shared" si="54"/>
        <v>7648.22467402207</v>
      </c>
      <c r="T389" s="60">
        <f t="shared" si="55"/>
        <v>722451.302708125</v>
      </c>
      <c r="U389" s="85"/>
      <c r="V389" s="86">
        <f t="shared" si="56"/>
        <v>0</v>
      </c>
      <c r="W389" s="86">
        <f t="shared" si="57"/>
        <v>0</v>
      </c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</row>
    <row r="390" s="2" customFormat="true" ht="15.75" spans="1:55">
      <c r="A390" s="26">
        <v>385</v>
      </c>
      <c r="B390" s="18" t="s">
        <v>38</v>
      </c>
      <c r="C390" s="25" t="s">
        <v>424</v>
      </c>
      <c r="D390" s="27">
        <v>7</v>
      </c>
      <c r="E390" s="18" t="s">
        <v>21</v>
      </c>
      <c r="F390" s="27">
        <v>3</v>
      </c>
      <c r="G390" s="20">
        <v>96.37</v>
      </c>
      <c r="H390" s="20">
        <v>17.1</v>
      </c>
      <c r="I390" s="20">
        <v>79.27</v>
      </c>
      <c r="J390" s="91">
        <f t="shared" si="53"/>
        <v>8065.47642928787</v>
      </c>
      <c r="K390" s="41">
        <f t="shared" ref="K390:K431" si="58">SUM(L390/I390)</f>
        <v>9805.34834730001</v>
      </c>
      <c r="L390" s="46">
        <f t="shared" ref="L390:L430" si="59">SUM(G390*S395)</f>
        <v>777269.963490472</v>
      </c>
      <c r="M390" s="18"/>
      <c r="N390" s="18" t="s">
        <v>22</v>
      </c>
      <c r="O390" s="17" t="s">
        <v>461</v>
      </c>
      <c r="P390" s="78">
        <v>96.37</v>
      </c>
      <c r="Q390" s="83">
        <v>7424.27281845537</v>
      </c>
      <c r="R390" s="81">
        <v>1.04</v>
      </c>
      <c r="S390" s="60">
        <f t="shared" si="54"/>
        <v>7721.24373119358</v>
      </c>
      <c r="T390" s="60">
        <f t="shared" si="55"/>
        <v>744096.258375126</v>
      </c>
      <c r="U390" s="85"/>
      <c r="V390" s="86">
        <f t="shared" si="56"/>
        <v>0</v>
      </c>
      <c r="W390" s="86">
        <f t="shared" si="57"/>
        <v>0</v>
      </c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</row>
    <row r="391" s="2" customFormat="true" ht="15.75" spans="1:55">
      <c r="A391" s="16">
        <v>386</v>
      </c>
      <c r="B391" s="18" t="s">
        <v>38</v>
      </c>
      <c r="C391" s="25" t="s">
        <v>425</v>
      </c>
      <c r="D391" s="27">
        <v>8</v>
      </c>
      <c r="E391" s="18" t="s">
        <v>21</v>
      </c>
      <c r="F391" s="27">
        <v>3</v>
      </c>
      <c r="G391" s="20">
        <v>96.37</v>
      </c>
      <c r="H391" s="20">
        <v>17.1</v>
      </c>
      <c r="I391" s="20">
        <v>79.27</v>
      </c>
      <c r="J391" s="91">
        <f t="shared" ref="J391:J430" si="60">SUM(Q396*R396)</f>
        <v>8065.47642928787</v>
      </c>
      <c r="K391" s="41">
        <f t="shared" si="58"/>
        <v>9805.34834730001</v>
      </c>
      <c r="L391" s="46">
        <f t="shared" si="59"/>
        <v>777269.963490472</v>
      </c>
      <c r="M391" s="18"/>
      <c r="N391" s="18" t="s">
        <v>22</v>
      </c>
      <c r="O391" s="17"/>
      <c r="P391" s="76">
        <v>96.37</v>
      </c>
      <c r="Q391" s="83">
        <v>7474.42326980943</v>
      </c>
      <c r="R391" s="81">
        <v>1.04</v>
      </c>
      <c r="S391" s="60">
        <f t="shared" si="54"/>
        <v>7773.40020060181</v>
      </c>
      <c r="T391" s="60">
        <f t="shared" si="55"/>
        <v>749122.577331996</v>
      </c>
      <c r="U391" s="85"/>
      <c r="V391" s="86">
        <f t="shared" si="56"/>
        <v>0</v>
      </c>
      <c r="W391" s="86">
        <f t="shared" si="57"/>
        <v>0</v>
      </c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</row>
    <row r="392" s="1" customFormat="true" ht="15.75" spans="1:23">
      <c r="A392" s="16">
        <v>387</v>
      </c>
      <c r="B392" s="18" t="s">
        <v>38</v>
      </c>
      <c r="C392" s="25" t="s">
        <v>426</v>
      </c>
      <c r="D392" s="27">
        <v>9</v>
      </c>
      <c r="E392" s="17" t="s">
        <v>21</v>
      </c>
      <c r="F392" s="19">
        <v>3</v>
      </c>
      <c r="G392" s="20">
        <v>96.37</v>
      </c>
      <c r="H392" s="20">
        <v>17.1</v>
      </c>
      <c r="I392" s="20">
        <v>79.27</v>
      </c>
      <c r="J392" s="91">
        <f t="shared" si="60"/>
        <v>8159.35807422267</v>
      </c>
      <c r="K392" s="41">
        <f t="shared" si="58"/>
        <v>9919.4819933498</v>
      </c>
      <c r="L392" s="46">
        <f t="shared" si="59"/>
        <v>786317.337612839</v>
      </c>
      <c r="M392" s="17"/>
      <c r="N392" s="17" t="s">
        <v>22</v>
      </c>
      <c r="O392" s="17"/>
      <c r="P392" s="76">
        <v>96.37</v>
      </c>
      <c r="Q392" s="83">
        <v>7474.42326980943</v>
      </c>
      <c r="R392" s="81">
        <v>1.04</v>
      </c>
      <c r="S392" s="60">
        <f t="shared" si="54"/>
        <v>7773.40020060181</v>
      </c>
      <c r="T392" s="60">
        <f t="shared" si="55"/>
        <v>749122.577331996</v>
      </c>
      <c r="U392" s="85"/>
      <c r="V392" s="86">
        <f t="shared" si="56"/>
        <v>0</v>
      </c>
      <c r="W392" s="86">
        <f t="shared" si="57"/>
        <v>0</v>
      </c>
    </row>
    <row r="393" s="1" customFormat="true" ht="15.75" spans="1:23">
      <c r="A393" s="16">
        <v>388</v>
      </c>
      <c r="B393" s="18" t="s">
        <v>38</v>
      </c>
      <c r="C393" s="25" t="s">
        <v>427</v>
      </c>
      <c r="D393" s="27">
        <v>10</v>
      </c>
      <c r="E393" s="17" t="s">
        <v>21</v>
      </c>
      <c r="F393" s="19">
        <v>3</v>
      </c>
      <c r="G393" s="20">
        <v>96.37</v>
      </c>
      <c r="H393" s="20">
        <v>17.1</v>
      </c>
      <c r="I393" s="20">
        <v>79.27</v>
      </c>
      <c r="J393" s="91">
        <f t="shared" si="60"/>
        <v>8159.35807422267</v>
      </c>
      <c r="K393" s="41">
        <f t="shared" si="58"/>
        <v>9919.4819933498</v>
      </c>
      <c r="L393" s="46">
        <f t="shared" si="59"/>
        <v>786317.337612839</v>
      </c>
      <c r="M393" s="17"/>
      <c r="N393" s="17" t="s">
        <v>22</v>
      </c>
      <c r="O393" s="17"/>
      <c r="P393" s="76">
        <v>96.37</v>
      </c>
      <c r="Q393" s="83">
        <v>7725.17552657974</v>
      </c>
      <c r="R393" s="81">
        <v>1.04</v>
      </c>
      <c r="S393" s="60">
        <f t="shared" si="54"/>
        <v>8034.18254764293</v>
      </c>
      <c r="T393" s="60">
        <f t="shared" si="55"/>
        <v>774254.172116349</v>
      </c>
      <c r="U393" s="85"/>
      <c r="V393" s="86">
        <f t="shared" si="56"/>
        <v>0</v>
      </c>
      <c r="W393" s="86">
        <f t="shared" si="57"/>
        <v>0</v>
      </c>
    </row>
    <row r="394" s="1" customFormat="true" ht="15.75" spans="1:23">
      <c r="A394" s="16">
        <v>389</v>
      </c>
      <c r="B394" s="18" t="s">
        <v>38</v>
      </c>
      <c r="C394" s="25" t="s">
        <v>428</v>
      </c>
      <c r="D394" s="27">
        <v>11</v>
      </c>
      <c r="E394" s="17" t="s">
        <v>21</v>
      </c>
      <c r="F394" s="19">
        <v>3</v>
      </c>
      <c r="G394" s="20">
        <v>96.37</v>
      </c>
      <c r="H394" s="20">
        <v>17.1</v>
      </c>
      <c r="I394" s="20">
        <v>79.27</v>
      </c>
      <c r="J394" s="91">
        <f t="shared" si="60"/>
        <v>8159.35807422267</v>
      </c>
      <c r="K394" s="41">
        <f t="shared" si="58"/>
        <v>9919.4819933498</v>
      </c>
      <c r="L394" s="46">
        <f t="shared" si="59"/>
        <v>786317.337612839</v>
      </c>
      <c r="M394" s="17"/>
      <c r="N394" s="17" t="s">
        <v>22</v>
      </c>
      <c r="O394" s="17"/>
      <c r="P394" s="76">
        <v>96.37</v>
      </c>
      <c r="Q394" s="83">
        <v>7725.17552657974</v>
      </c>
      <c r="R394" s="81">
        <v>1.04</v>
      </c>
      <c r="S394" s="60">
        <f t="shared" si="54"/>
        <v>8034.18254764293</v>
      </c>
      <c r="T394" s="60">
        <f t="shared" si="55"/>
        <v>774254.172116349</v>
      </c>
      <c r="U394" s="85"/>
      <c r="V394" s="86">
        <f t="shared" si="56"/>
        <v>0</v>
      </c>
      <c r="W394" s="86">
        <f t="shared" si="57"/>
        <v>0</v>
      </c>
    </row>
    <row r="395" s="2" customFormat="true" ht="15.75" spans="1:55">
      <c r="A395" s="16">
        <v>390</v>
      </c>
      <c r="B395" s="18" t="s">
        <v>38</v>
      </c>
      <c r="C395" s="25" t="s">
        <v>429</v>
      </c>
      <c r="D395" s="27">
        <v>12</v>
      </c>
      <c r="E395" s="18" t="s">
        <v>21</v>
      </c>
      <c r="F395" s="27">
        <v>3</v>
      </c>
      <c r="G395" s="20">
        <v>96.37</v>
      </c>
      <c r="H395" s="20">
        <v>17.1</v>
      </c>
      <c r="I395" s="20">
        <v>79.27</v>
      </c>
      <c r="J395" s="91">
        <f t="shared" si="60"/>
        <v>8159.35807422267</v>
      </c>
      <c r="K395" s="41">
        <f t="shared" si="58"/>
        <v>9919.4819933498</v>
      </c>
      <c r="L395" s="46">
        <f t="shared" si="59"/>
        <v>786317.337612839</v>
      </c>
      <c r="M395" s="18"/>
      <c r="N395" s="18" t="s">
        <v>22</v>
      </c>
      <c r="O395" s="17"/>
      <c r="P395" s="76">
        <v>96.37</v>
      </c>
      <c r="Q395" s="83">
        <v>7755.26579739218</v>
      </c>
      <c r="R395" s="81">
        <v>1.04</v>
      </c>
      <c r="S395" s="60">
        <f t="shared" ref="S395:S435" si="61">SUM(Q395*R395)</f>
        <v>8065.47642928787</v>
      </c>
      <c r="T395" s="60">
        <f t="shared" ref="T395:T435" si="62">SUM(P395*S395)</f>
        <v>777269.963490472</v>
      </c>
      <c r="U395" s="85"/>
      <c r="V395" s="86">
        <f t="shared" ref="V395:V435" si="63">SUM(Q395*U395)</f>
        <v>0</v>
      </c>
      <c r="W395" s="86">
        <f t="shared" ref="W395:W435" si="64">SUM(P395*V395)</f>
        <v>0</v>
      </c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</row>
    <row r="396" s="2" customFormat="true" ht="15.75" spans="1:55">
      <c r="A396" s="16">
        <v>391</v>
      </c>
      <c r="B396" s="18" t="s">
        <v>38</v>
      </c>
      <c r="C396" s="25" t="s">
        <v>430</v>
      </c>
      <c r="D396" s="27">
        <v>13</v>
      </c>
      <c r="E396" s="18" t="s">
        <v>21</v>
      </c>
      <c r="F396" s="27">
        <v>3</v>
      </c>
      <c r="G396" s="20">
        <v>96.37</v>
      </c>
      <c r="H396" s="20">
        <v>17.1</v>
      </c>
      <c r="I396" s="20">
        <v>79.27</v>
      </c>
      <c r="J396" s="91">
        <f t="shared" si="60"/>
        <v>8159.35807422267</v>
      </c>
      <c r="K396" s="41">
        <f t="shared" si="58"/>
        <v>9919.4819933498</v>
      </c>
      <c r="L396" s="46">
        <f t="shared" si="59"/>
        <v>786317.337612839</v>
      </c>
      <c r="M396" s="18"/>
      <c r="N396" s="18" t="s">
        <v>22</v>
      </c>
      <c r="O396" s="17"/>
      <c r="P396" s="76">
        <v>96.37</v>
      </c>
      <c r="Q396" s="83">
        <v>7755.26579739218</v>
      </c>
      <c r="R396" s="81">
        <v>1.04</v>
      </c>
      <c r="S396" s="60">
        <f t="shared" si="61"/>
        <v>8065.47642928787</v>
      </c>
      <c r="T396" s="60">
        <f t="shared" si="62"/>
        <v>777269.963490472</v>
      </c>
      <c r="U396" s="85"/>
      <c r="V396" s="86">
        <f t="shared" si="63"/>
        <v>0</v>
      </c>
      <c r="W396" s="86">
        <f t="shared" si="64"/>
        <v>0</v>
      </c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</row>
    <row r="397" s="2" customFormat="true" ht="15.75" spans="1:55">
      <c r="A397" s="26">
        <v>392</v>
      </c>
      <c r="B397" s="18" t="s">
        <v>38</v>
      </c>
      <c r="C397" s="25" t="s">
        <v>431</v>
      </c>
      <c r="D397" s="27">
        <v>14</v>
      </c>
      <c r="E397" s="18" t="s">
        <v>21</v>
      </c>
      <c r="F397" s="27">
        <v>3</v>
      </c>
      <c r="G397" s="20">
        <v>96.37</v>
      </c>
      <c r="H397" s="20">
        <v>17.1</v>
      </c>
      <c r="I397" s="20">
        <v>79.27</v>
      </c>
      <c r="J397" s="91">
        <f t="shared" si="60"/>
        <v>8023.75125376129</v>
      </c>
      <c r="K397" s="41">
        <f t="shared" si="58"/>
        <v>9754.62228238899</v>
      </c>
      <c r="L397" s="46">
        <f t="shared" si="59"/>
        <v>773248.908324975</v>
      </c>
      <c r="M397" s="18"/>
      <c r="N397" s="18" t="s">
        <v>22</v>
      </c>
      <c r="O397" s="17"/>
      <c r="P397" s="76">
        <v>96.37</v>
      </c>
      <c r="Q397" s="83">
        <v>7845.53660982949</v>
      </c>
      <c r="R397" s="81">
        <v>1.04</v>
      </c>
      <c r="S397" s="60">
        <f t="shared" si="61"/>
        <v>8159.35807422267</v>
      </c>
      <c r="T397" s="60">
        <f t="shared" si="62"/>
        <v>786317.337612839</v>
      </c>
      <c r="U397" s="85"/>
      <c r="V397" s="86">
        <f t="shared" si="63"/>
        <v>0</v>
      </c>
      <c r="W397" s="86">
        <f t="shared" si="64"/>
        <v>0</v>
      </c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</row>
    <row r="398" s="2" customFormat="true" ht="15.75" spans="1:55">
      <c r="A398" s="26">
        <v>393</v>
      </c>
      <c r="B398" s="18" t="s">
        <v>38</v>
      </c>
      <c r="C398" s="25" t="s">
        <v>432</v>
      </c>
      <c r="D398" s="27">
        <v>15</v>
      </c>
      <c r="E398" s="18" t="s">
        <v>21</v>
      </c>
      <c r="F398" s="27">
        <v>3</v>
      </c>
      <c r="G398" s="20">
        <v>96.37</v>
      </c>
      <c r="H398" s="20">
        <v>17.1</v>
      </c>
      <c r="I398" s="20">
        <v>79.27</v>
      </c>
      <c r="J398" s="91">
        <f t="shared" si="60"/>
        <v>8190.65195586761</v>
      </c>
      <c r="K398" s="41">
        <f t="shared" si="58"/>
        <v>9957.52654203307</v>
      </c>
      <c r="L398" s="46">
        <f t="shared" si="59"/>
        <v>789333.128986961</v>
      </c>
      <c r="M398" s="18"/>
      <c r="N398" s="18" t="s">
        <v>22</v>
      </c>
      <c r="O398" s="17"/>
      <c r="P398" s="76">
        <v>96.37</v>
      </c>
      <c r="Q398" s="83">
        <v>7845.53660982949</v>
      </c>
      <c r="R398" s="81">
        <v>1.04</v>
      </c>
      <c r="S398" s="60">
        <f t="shared" si="61"/>
        <v>8159.35807422267</v>
      </c>
      <c r="T398" s="60">
        <f t="shared" si="62"/>
        <v>786317.337612839</v>
      </c>
      <c r="U398" s="85"/>
      <c r="V398" s="86">
        <f t="shared" si="63"/>
        <v>0</v>
      </c>
      <c r="W398" s="86">
        <f t="shared" si="64"/>
        <v>0</v>
      </c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</row>
    <row r="399" s="2" customFormat="true" ht="15.75" spans="1:55">
      <c r="A399" s="16">
        <v>394</v>
      </c>
      <c r="B399" s="18" t="s">
        <v>38</v>
      </c>
      <c r="C399" s="25" t="s">
        <v>54</v>
      </c>
      <c r="D399" s="27">
        <v>16</v>
      </c>
      <c r="E399" s="18" t="s">
        <v>21</v>
      </c>
      <c r="F399" s="27">
        <v>3</v>
      </c>
      <c r="G399" s="20">
        <v>96.37</v>
      </c>
      <c r="H399" s="20">
        <v>17.1</v>
      </c>
      <c r="I399" s="20">
        <v>79.27</v>
      </c>
      <c r="J399" s="91">
        <f t="shared" si="60"/>
        <v>8190.65195586761</v>
      </c>
      <c r="K399" s="41">
        <f t="shared" si="58"/>
        <v>9957.52654203307</v>
      </c>
      <c r="L399" s="46">
        <f t="shared" si="59"/>
        <v>789333.128986961</v>
      </c>
      <c r="M399" s="18"/>
      <c r="N399" s="18" t="s">
        <v>22</v>
      </c>
      <c r="O399" s="17"/>
      <c r="P399" s="76">
        <v>96.37</v>
      </c>
      <c r="Q399" s="83">
        <v>7845.53660982949</v>
      </c>
      <c r="R399" s="81">
        <v>1.04</v>
      </c>
      <c r="S399" s="60">
        <f t="shared" si="61"/>
        <v>8159.35807422267</v>
      </c>
      <c r="T399" s="60">
        <f t="shared" si="62"/>
        <v>786317.337612839</v>
      </c>
      <c r="U399" s="85"/>
      <c r="V399" s="86">
        <f t="shared" si="63"/>
        <v>0</v>
      </c>
      <c r="W399" s="86">
        <f t="shared" si="64"/>
        <v>0</v>
      </c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</row>
    <row r="400" s="2" customFormat="true" ht="15.75" spans="1:55">
      <c r="A400" s="16">
        <v>395</v>
      </c>
      <c r="B400" s="18" t="s">
        <v>38</v>
      </c>
      <c r="C400" s="25" t="s">
        <v>433</v>
      </c>
      <c r="D400" s="27">
        <v>17</v>
      </c>
      <c r="E400" s="18" t="s">
        <v>21</v>
      </c>
      <c r="F400" s="27">
        <v>3</v>
      </c>
      <c r="G400" s="20">
        <v>96.37</v>
      </c>
      <c r="H400" s="20">
        <v>17.1</v>
      </c>
      <c r="I400" s="20">
        <v>79.27</v>
      </c>
      <c r="J400" s="91">
        <f t="shared" si="60"/>
        <v>8190.65195586761</v>
      </c>
      <c r="K400" s="41">
        <f t="shared" si="58"/>
        <v>9957.52654203307</v>
      </c>
      <c r="L400" s="46">
        <f t="shared" si="59"/>
        <v>789333.128986961</v>
      </c>
      <c r="M400" s="18"/>
      <c r="N400" s="18" t="s">
        <v>22</v>
      </c>
      <c r="O400" s="17"/>
      <c r="P400" s="76">
        <v>96.37</v>
      </c>
      <c r="Q400" s="83">
        <v>7845.53660982949</v>
      </c>
      <c r="R400" s="81">
        <v>1.04</v>
      </c>
      <c r="S400" s="60">
        <f t="shared" si="61"/>
        <v>8159.35807422267</v>
      </c>
      <c r="T400" s="60">
        <f t="shared" si="62"/>
        <v>786317.337612839</v>
      </c>
      <c r="U400" s="85"/>
      <c r="V400" s="86">
        <f t="shared" si="63"/>
        <v>0</v>
      </c>
      <c r="W400" s="86">
        <f t="shared" si="64"/>
        <v>0</v>
      </c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</row>
    <row r="401" s="2" customFormat="true" ht="15.75" spans="1:55">
      <c r="A401" s="16">
        <v>396</v>
      </c>
      <c r="B401" s="18" t="s">
        <v>38</v>
      </c>
      <c r="C401" s="25" t="s">
        <v>434</v>
      </c>
      <c r="D401" s="27">
        <v>18</v>
      </c>
      <c r="E401" s="18" t="s">
        <v>21</v>
      </c>
      <c r="F401" s="27">
        <v>3</v>
      </c>
      <c r="G401" s="20">
        <v>96.37</v>
      </c>
      <c r="H401" s="20">
        <v>17.1</v>
      </c>
      <c r="I401" s="20">
        <v>79.27</v>
      </c>
      <c r="J401" s="91">
        <f t="shared" si="60"/>
        <v>8034.18254764293</v>
      </c>
      <c r="K401" s="41">
        <f t="shared" si="58"/>
        <v>9767.30379861674</v>
      </c>
      <c r="L401" s="46">
        <f t="shared" si="59"/>
        <v>774254.172116349</v>
      </c>
      <c r="M401" s="18"/>
      <c r="N401" s="18" t="s">
        <v>22</v>
      </c>
      <c r="O401" s="17"/>
      <c r="P401" s="76">
        <v>96.37</v>
      </c>
      <c r="Q401" s="83">
        <v>7845.53660982949</v>
      </c>
      <c r="R401" s="81">
        <v>1.04</v>
      </c>
      <c r="S401" s="60">
        <f t="shared" si="61"/>
        <v>8159.35807422267</v>
      </c>
      <c r="T401" s="60">
        <f t="shared" si="62"/>
        <v>786317.337612839</v>
      </c>
      <c r="U401" s="85"/>
      <c r="V401" s="86">
        <f t="shared" si="63"/>
        <v>0</v>
      </c>
      <c r="W401" s="86">
        <f t="shared" si="64"/>
        <v>0</v>
      </c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</row>
    <row r="402" s="2" customFormat="true" ht="15.75" spans="1:55">
      <c r="A402" s="16">
        <v>397</v>
      </c>
      <c r="B402" s="18" t="s">
        <v>38</v>
      </c>
      <c r="C402" s="25" t="s">
        <v>435</v>
      </c>
      <c r="D402" s="27">
        <v>19</v>
      </c>
      <c r="E402" s="18" t="s">
        <v>21</v>
      </c>
      <c r="F402" s="27">
        <v>3</v>
      </c>
      <c r="G402" s="20">
        <v>96.37</v>
      </c>
      <c r="H402" s="20">
        <v>17.1</v>
      </c>
      <c r="I402" s="20">
        <v>79.27</v>
      </c>
      <c r="J402" s="91">
        <f t="shared" si="60"/>
        <v>8190.65195586761</v>
      </c>
      <c r="K402" s="41">
        <f t="shared" si="58"/>
        <v>9957.52654203307</v>
      </c>
      <c r="L402" s="46">
        <f t="shared" si="59"/>
        <v>789333.128986961</v>
      </c>
      <c r="M402" s="18"/>
      <c r="N402" s="18" t="s">
        <v>22</v>
      </c>
      <c r="O402" s="17"/>
      <c r="P402" s="76">
        <v>96.37</v>
      </c>
      <c r="Q402" s="83">
        <v>7715.14543630893</v>
      </c>
      <c r="R402" s="81">
        <v>1.04</v>
      </c>
      <c r="S402" s="60">
        <f t="shared" si="61"/>
        <v>8023.75125376129</v>
      </c>
      <c r="T402" s="60">
        <f t="shared" si="62"/>
        <v>773248.908324975</v>
      </c>
      <c r="U402" s="85"/>
      <c r="V402" s="86">
        <f t="shared" si="63"/>
        <v>0</v>
      </c>
      <c r="W402" s="86">
        <f t="shared" si="64"/>
        <v>0</v>
      </c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</row>
    <row r="403" s="2" customFormat="true" ht="15.75" spans="1:55">
      <c r="A403" s="16">
        <v>398</v>
      </c>
      <c r="B403" s="18" t="s">
        <v>38</v>
      </c>
      <c r="C403" s="25" t="s">
        <v>436</v>
      </c>
      <c r="D403" s="27">
        <v>20</v>
      </c>
      <c r="E403" s="18" t="s">
        <v>21</v>
      </c>
      <c r="F403" s="27">
        <v>3</v>
      </c>
      <c r="G403" s="20">
        <v>96.37</v>
      </c>
      <c r="H403" s="20">
        <v>17.1</v>
      </c>
      <c r="I403" s="20">
        <v>79.27</v>
      </c>
      <c r="J403" s="91">
        <f t="shared" si="60"/>
        <v>8190.65195586761</v>
      </c>
      <c r="K403" s="41">
        <f t="shared" si="58"/>
        <v>9957.52654203307</v>
      </c>
      <c r="L403" s="46">
        <f t="shared" si="59"/>
        <v>789333.128986961</v>
      </c>
      <c r="M403" s="18"/>
      <c r="N403" s="18" t="s">
        <v>22</v>
      </c>
      <c r="O403" s="17"/>
      <c r="P403" s="76">
        <v>96.37</v>
      </c>
      <c r="Q403" s="83">
        <v>7875.62688064193</v>
      </c>
      <c r="R403" s="81">
        <v>1.04</v>
      </c>
      <c r="S403" s="60">
        <f t="shared" si="61"/>
        <v>8190.65195586761</v>
      </c>
      <c r="T403" s="60">
        <f t="shared" si="62"/>
        <v>789333.128986961</v>
      </c>
      <c r="U403" s="85"/>
      <c r="V403" s="86">
        <f t="shared" si="63"/>
        <v>0</v>
      </c>
      <c r="W403" s="86">
        <f t="shared" si="64"/>
        <v>0</v>
      </c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</row>
    <row r="404" s="2" customFormat="true" ht="15.75" spans="1:55">
      <c r="A404" s="16">
        <v>399</v>
      </c>
      <c r="B404" s="18" t="s">
        <v>38</v>
      </c>
      <c r="C404" s="25" t="s">
        <v>437</v>
      </c>
      <c r="D404" s="27">
        <v>21</v>
      </c>
      <c r="E404" s="18" t="s">
        <v>21</v>
      </c>
      <c r="F404" s="27">
        <v>3</v>
      </c>
      <c r="G404" s="20">
        <v>96.37</v>
      </c>
      <c r="H404" s="20">
        <v>17.1</v>
      </c>
      <c r="I404" s="20">
        <v>79.27</v>
      </c>
      <c r="J404" s="91">
        <f t="shared" si="60"/>
        <v>8128.06419257773</v>
      </c>
      <c r="K404" s="41">
        <f t="shared" si="58"/>
        <v>9881.43744466653</v>
      </c>
      <c r="L404" s="46">
        <f t="shared" si="59"/>
        <v>783301.546238716</v>
      </c>
      <c r="M404" s="18"/>
      <c r="N404" s="18" t="s">
        <v>22</v>
      </c>
      <c r="O404" s="17"/>
      <c r="P404" s="76">
        <v>96.37</v>
      </c>
      <c r="Q404" s="83">
        <v>7875.62688064193</v>
      </c>
      <c r="R404" s="81">
        <v>1.04</v>
      </c>
      <c r="S404" s="60">
        <f t="shared" si="61"/>
        <v>8190.65195586761</v>
      </c>
      <c r="T404" s="60">
        <f t="shared" si="62"/>
        <v>789333.128986961</v>
      </c>
      <c r="U404" s="85"/>
      <c r="V404" s="86">
        <f t="shared" si="63"/>
        <v>0</v>
      </c>
      <c r="W404" s="86">
        <f t="shared" si="64"/>
        <v>0</v>
      </c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</row>
    <row r="405" s="2" customFormat="true" ht="15.75" spans="1:55">
      <c r="A405" s="26">
        <v>400</v>
      </c>
      <c r="B405" s="18" t="s">
        <v>38</v>
      </c>
      <c r="C405" s="25" t="s">
        <v>438</v>
      </c>
      <c r="D405" s="27">
        <v>22</v>
      </c>
      <c r="E405" s="18" t="s">
        <v>21</v>
      </c>
      <c r="F405" s="27">
        <v>3</v>
      </c>
      <c r="G405" s="20">
        <v>96.37</v>
      </c>
      <c r="H405" s="20">
        <v>17.1</v>
      </c>
      <c r="I405" s="20">
        <v>79.27</v>
      </c>
      <c r="J405" s="91">
        <f t="shared" si="60"/>
        <v>8128.06419257773</v>
      </c>
      <c r="K405" s="41">
        <f t="shared" si="58"/>
        <v>9881.43744466653</v>
      </c>
      <c r="L405" s="46">
        <f t="shared" si="59"/>
        <v>783301.546238716</v>
      </c>
      <c r="M405" s="18"/>
      <c r="N405" s="18" t="s">
        <v>22</v>
      </c>
      <c r="O405" s="17"/>
      <c r="P405" s="76">
        <v>96.37</v>
      </c>
      <c r="Q405" s="83">
        <v>7875.62688064193</v>
      </c>
      <c r="R405" s="81">
        <v>1.04</v>
      </c>
      <c r="S405" s="60">
        <f t="shared" si="61"/>
        <v>8190.65195586761</v>
      </c>
      <c r="T405" s="60">
        <f t="shared" si="62"/>
        <v>789333.128986961</v>
      </c>
      <c r="U405" s="85"/>
      <c r="V405" s="86">
        <f t="shared" si="63"/>
        <v>0</v>
      </c>
      <c r="W405" s="86">
        <f t="shared" si="64"/>
        <v>0</v>
      </c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</row>
    <row r="406" s="2" customFormat="true" ht="15.75" spans="1:55">
      <c r="A406" s="26">
        <v>401</v>
      </c>
      <c r="B406" s="18" t="s">
        <v>38</v>
      </c>
      <c r="C406" s="25" t="s">
        <v>439</v>
      </c>
      <c r="D406" s="27">
        <v>23</v>
      </c>
      <c r="E406" s="18" t="s">
        <v>21</v>
      </c>
      <c r="F406" s="27">
        <v>3</v>
      </c>
      <c r="G406" s="20">
        <v>96.37</v>
      </c>
      <c r="H406" s="20">
        <v>17.1</v>
      </c>
      <c r="I406" s="20">
        <v>79.27</v>
      </c>
      <c r="J406" s="91">
        <f t="shared" si="60"/>
        <v>8128.06419257773</v>
      </c>
      <c r="K406" s="41">
        <f t="shared" si="58"/>
        <v>9881.43744466653</v>
      </c>
      <c r="L406" s="46">
        <f t="shared" si="59"/>
        <v>783301.546238716</v>
      </c>
      <c r="M406" s="18"/>
      <c r="N406" s="18" t="s">
        <v>22</v>
      </c>
      <c r="O406" s="17"/>
      <c r="P406" s="76">
        <v>96.37</v>
      </c>
      <c r="Q406" s="83">
        <v>7725.17552657974</v>
      </c>
      <c r="R406" s="81">
        <v>1.04</v>
      </c>
      <c r="S406" s="60">
        <f t="shared" si="61"/>
        <v>8034.18254764293</v>
      </c>
      <c r="T406" s="60">
        <f t="shared" si="62"/>
        <v>774254.172116349</v>
      </c>
      <c r="U406" s="85"/>
      <c r="V406" s="86">
        <f t="shared" si="63"/>
        <v>0</v>
      </c>
      <c r="W406" s="86">
        <f t="shared" si="64"/>
        <v>0</v>
      </c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</row>
    <row r="407" s="2" customFormat="true" ht="15.75" spans="1:55">
      <c r="A407" s="16">
        <v>402</v>
      </c>
      <c r="B407" s="18" t="s">
        <v>38</v>
      </c>
      <c r="C407" s="25" t="s">
        <v>440</v>
      </c>
      <c r="D407" s="27">
        <v>24</v>
      </c>
      <c r="E407" s="18" t="s">
        <v>21</v>
      </c>
      <c r="F407" s="27">
        <v>3</v>
      </c>
      <c r="G407" s="20">
        <v>96.37</v>
      </c>
      <c r="H407" s="20">
        <v>17.1</v>
      </c>
      <c r="I407" s="20">
        <v>79.27</v>
      </c>
      <c r="J407" s="91">
        <f t="shared" si="60"/>
        <v>7721.24373119358</v>
      </c>
      <c r="K407" s="41">
        <f t="shared" si="58"/>
        <v>9386.8583117841</v>
      </c>
      <c r="L407" s="46">
        <f t="shared" si="59"/>
        <v>744096.258375126</v>
      </c>
      <c r="M407" s="18"/>
      <c r="N407" s="18" t="s">
        <v>22</v>
      </c>
      <c r="O407" s="17"/>
      <c r="P407" s="76">
        <v>96.37</v>
      </c>
      <c r="Q407" s="83">
        <v>7875.62688064193</v>
      </c>
      <c r="R407" s="81">
        <v>1.04</v>
      </c>
      <c r="S407" s="60">
        <f t="shared" si="61"/>
        <v>8190.65195586761</v>
      </c>
      <c r="T407" s="60">
        <f t="shared" si="62"/>
        <v>789333.128986961</v>
      </c>
      <c r="U407" s="85"/>
      <c r="V407" s="86">
        <f t="shared" si="63"/>
        <v>0</v>
      </c>
      <c r="W407" s="86">
        <f t="shared" si="64"/>
        <v>0</v>
      </c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</row>
    <row r="408" s="1" customFormat="true" ht="15.75" spans="1:23">
      <c r="A408" s="21">
        <v>403</v>
      </c>
      <c r="B408" s="22" t="s">
        <v>38</v>
      </c>
      <c r="C408" s="23" t="s">
        <v>441</v>
      </c>
      <c r="D408" s="24">
        <v>2</v>
      </c>
      <c r="E408" s="22" t="s">
        <v>43</v>
      </c>
      <c r="F408" s="24">
        <v>3</v>
      </c>
      <c r="G408" s="23">
        <v>69.23</v>
      </c>
      <c r="H408" s="23">
        <v>12.28</v>
      </c>
      <c r="I408" s="23">
        <v>56.95</v>
      </c>
      <c r="J408" s="91">
        <f t="shared" si="60"/>
        <v>8070.06619859578</v>
      </c>
      <c r="K408" s="45">
        <f t="shared" si="58"/>
        <v>9810.1963639822</v>
      </c>
      <c r="L408" s="46">
        <f t="shared" si="59"/>
        <v>558690.682928786</v>
      </c>
      <c r="M408" s="22"/>
      <c r="N408" s="22" t="s">
        <v>22</v>
      </c>
      <c r="O408" s="17"/>
      <c r="P408" s="76">
        <v>96.37</v>
      </c>
      <c r="Q408" s="83">
        <v>7875.62688064193</v>
      </c>
      <c r="R408" s="81">
        <v>1.04</v>
      </c>
      <c r="S408" s="60">
        <f t="shared" si="61"/>
        <v>8190.65195586761</v>
      </c>
      <c r="T408" s="60">
        <f t="shared" si="62"/>
        <v>789333.128986961</v>
      </c>
      <c r="U408" s="85"/>
      <c r="V408" s="86">
        <f t="shared" si="63"/>
        <v>0</v>
      </c>
      <c r="W408" s="86">
        <f t="shared" si="64"/>
        <v>0</v>
      </c>
    </row>
    <row r="409" s="2" customFormat="true" ht="15.75" spans="1:55">
      <c r="A409" s="16">
        <v>404</v>
      </c>
      <c r="B409" s="18" t="s">
        <v>38</v>
      </c>
      <c r="C409" s="25" t="s">
        <v>442</v>
      </c>
      <c r="D409" s="27">
        <v>3</v>
      </c>
      <c r="E409" s="18" t="s">
        <v>43</v>
      </c>
      <c r="F409" s="27">
        <v>3</v>
      </c>
      <c r="G409" s="20">
        <v>69.23</v>
      </c>
      <c r="H409" s="20">
        <v>12.28</v>
      </c>
      <c r="I409" s="20">
        <v>56.95</v>
      </c>
      <c r="J409" s="91">
        <f t="shared" si="60"/>
        <v>8122.22266800402</v>
      </c>
      <c r="K409" s="41">
        <f t="shared" si="58"/>
        <v>9873.59921520488</v>
      </c>
      <c r="L409" s="46">
        <f t="shared" si="59"/>
        <v>562301.475305918</v>
      </c>
      <c r="M409" s="18"/>
      <c r="N409" s="18" t="s">
        <v>22</v>
      </c>
      <c r="O409" s="17"/>
      <c r="P409" s="76">
        <v>96.37</v>
      </c>
      <c r="Q409" s="83">
        <v>7815.44633901705</v>
      </c>
      <c r="R409" s="81">
        <v>1.04</v>
      </c>
      <c r="S409" s="60">
        <f t="shared" si="61"/>
        <v>8128.06419257773</v>
      </c>
      <c r="T409" s="60">
        <f t="shared" si="62"/>
        <v>783301.546238716</v>
      </c>
      <c r="U409" s="85"/>
      <c r="V409" s="86">
        <f t="shared" si="63"/>
        <v>0</v>
      </c>
      <c r="W409" s="86">
        <f t="shared" si="64"/>
        <v>0</v>
      </c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</row>
    <row r="410" s="2" customFormat="true" ht="15.75" spans="1:55">
      <c r="A410" s="16">
        <v>405</v>
      </c>
      <c r="B410" s="18" t="s">
        <v>38</v>
      </c>
      <c r="C410" s="25" t="s">
        <v>443</v>
      </c>
      <c r="D410" s="27">
        <v>4</v>
      </c>
      <c r="E410" s="18" t="s">
        <v>43</v>
      </c>
      <c r="F410" s="27">
        <v>3</v>
      </c>
      <c r="G410" s="20">
        <v>69.23</v>
      </c>
      <c r="H410" s="20">
        <v>12.28</v>
      </c>
      <c r="I410" s="20">
        <v>56.95</v>
      </c>
      <c r="J410" s="91">
        <f t="shared" si="60"/>
        <v>8122.22266800402</v>
      </c>
      <c r="K410" s="41">
        <f t="shared" si="58"/>
        <v>9873.59921520488</v>
      </c>
      <c r="L410" s="46">
        <f t="shared" si="59"/>
        <v>562301.475305918</v>
      </c>
      <c r="M410" s="18"/>
      <c r="N410" s="18" t="s">
        <v>22</v>
      </c>
      <c r="O410" s="17"/>
      <c r="P410" s="76">
        <v>96.37</v>
      </c>
      <c r="Q410" s="83">
        <v>7815.44633901705</v>
      </c>
      <c r="R410" s="81">
        <v>1.04</v>
      </c>
      <c r="S410" s="60">
        <f t="shared" si="61"/>
        <v>8128.06419257773</v>
      </c>
      <c r="T410" s="60">
        <f t="shared" si="62"/>
        <v>783301.546238716</v>
      </c>
      <c r="U410" s="85"/>
      <c r="V410" s="86">
        <f t="shared" si="63"/>
        <v>0</v>
      </c>
      <c r="W410" s="86">
        <f t="shared" si="64"/>
        <v>0</v>
      </c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="2" customFormat="true" ht="15.75" spans="1:55">
      <c r="A411" s="16">
        <v>406</v>
      </c>
      <c r="B411" s="18" t="s">
        <v>38</v>
      </c>
      <c r="C411" s="25" t="s">
        <v>55</v>
      </c>
      <c r="D411" s="27">
        <v>5</v>
      </c>
      <c r="E411" s="18" t="s">
        <v>43</v>
      </c>
      <c r="F411" s="27">
        <v>3</v>
      </c>
      <c r="G411" s="20">
        <v>69.23</v>
      </c>
      <c r="H411" s="20">
        <v>12.28</v>
      </c>
      <c r="I411" s="20">
        <v>56.95</v>
      </c>
      <c r="J411" s="91">
        <f t="shared" si="60"/>
        <v>8383.00501504514</v>
      </c>
      <c r="K411" s="41">
        <f t="shared" si="58"/>
        <v>10190.6134713183</v>
      </c>
      <c r="L411" s="46">
        <f t="shared" si="59"/>
        <v>580355.437191575</v>
      </c>
      <c r="M411" s="18"/>
      <c r="N411" s="18" t="s">
        <v>22</v>
      </c>
      <c r="O411" s="17"/>
      <c r="P411" s="76">
        <v>96.37</v>
      </c>
      <c r="Q411" s="83">
        <v>7815.44633901705</v>
      </c>
      <c r="R411" s="81">
        <v>1.04</v>
      </c>
      <c r="S411" s="60">
        <f t="shared" si="61"/>
        <v>8128.06419257773</v>
      </c>
      <c r="T411" s="60">
        <f t="shared" si="62"/>
        <v>783301.546238716</v>
      </c>
      <c r="U411" s="85"/>
      <c r="V411" s="86">
        <f t="shared" si="63"/>
        <v>0</v>
      </c>
      <c r="W411" s="86">
        <f t="shared" si="64"/>
        <v>0</v>
      </c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</row>
    <row r="412" s="2" customFormat="true" ht="15.75" spans="1:55">
      <c r="A412" s="16">
        <v>407</v>
      </c>
      <c r="B412" s="18" t="s">
        <v>38</v>
      </c>
      <c r="C412" s="25" t="s">
        <v>444</v>
      </c>
      <c r="D412" s="27">
        <v>6</v>
      </c>
      <c r="E412" s="18" t="s">
        <v>43</v>
      </c>
      <c r="F412" s="27">
        <v>3</v>
      </c>
      <c r="G412" s="20">
        <v>69.23</v>
      </c>
      <c r="H412" s="20">
        <v>12.28</v>
      </c>
      <c r="I412" s="20">
        <v>56.95</v>
      </c>
      <c r="J412" s="91">
        <f t="shared" si="60"/>
        <v>8383.00501504514</v>
      </c>
      <c r="K412" s="41">
        <f t="shared" si="58"/>
        <v>10190.6134713183</v>
      </c>
      <c r="L412" s="46">
        <f t="shared" si="59"/>
        <v>580355.437191575</v>
      </c>
      <c r="M412" s="18"/>
      <c r="N412" s="18" t="s">
        <v>22</v>
      </c>
      <c r="O412" s="17"/>
      <c r="P412" s="76">
        <v>96.37</v>
      </c>
      <c r="Q412" s="83">
        <v>7424.27281845537</v>
      </c>
      <c r="R412" s="81">
        <v>1.04</v>
      </c>
      <c r="S412" s="60">
        <f t="shared" si="61"/>
        <v>7721.24373119358</v>
      </c>
      <c r="T412" s="60">
        <f t="shared" si="62"/>
        <v>744096.258375126</v>
      </c>
      <c r="U412" s="85"/>
      <c r="V412" s="86">
        <f t="shared" si="63"/>
        <v>0</v>
      </c>
      <c r="W412" s="86">
        <f t="shared" si="64"/>
        <v>0</v>
      </c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</row>
    <row r="413" s="2" customFormat="true" ht="15.75" spans="1:55">
      <c r="A413" s="26">
        <v>408</v>
      </c>
      <c r="B413" s="18" t="s">
        <v>38</v>
      </c>
      <c r="C413" s="25" t="s">
        <v>445</v>
      </c>
      <c r="D413" s="27">
        <v>7</v>
      </c>
      <c r="E413" s="18" t="s">
        <v>43</v>
      </c>
      <c r="F413" s="27">
        <v>3</v>
      </c>
      <c r="G413" s="20">
        <v>69.23</v>
      </c>
      <c r="H413" s="20">
        <v>12.28</v>
      </c>
      <c r="I413" s="20">
        <v>56.95</v>
      </c>
      <c r="J413" s="91">
        <f t="shared" si="60"/>
        <v>8414.29889669007</v>
      </c>
      <c r="K413" s="41">
        <f t="shared" si="58"/>
        <v>10228.6551820519</v>
      </c>
      <c r="L413" s="46">
        <f t="shared" si="59"/>
        <v>582521.912617853</v>
      </c>
      <c r="M413" s="18"/>
      <c r="N413" s="18" t="s">
        <v>22</v>
      </c>
      <c r="O413" s="17"/>
      <c r="P413" s="78">
        <v>69.23</v>
      </c>
      <c r="Q413" s="83">
        <v>7759.67903711133</v>
      </c>
      <c r="R413" s="81">
        <v>1.04</v>
      </c>
      <c r="S413" s="60">
        <f t="shared" si="61"/>
        <v>8070.06619859578</v>
      </c>
      <c r="T413" s="60">
        <f t="shared" si="62"/>
        <v>558690.682928786</v>
      </c>
      <c r="U413" s="85"/>
      <c r="V413" s="86">
        <f t="shared" si="63"/>
        <v>0</v>
      </c>
      <c r="W413" s="86">
        <f t="shared" si="64"/>
        <v>0</v>
      </c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</row>
    <row r="414" s="2" customFormat="true" ht="15.75" spans="1:55">
      <c r="A414" s="26">
        <v>409</v>
      </c>
      <c r="B414" s="18" t="s">
        <v>38</v>
      </c>
      <c r="C414" s="25" t="s">
        <v>446</v>
      </c>
      <c r="D414" s="27">
        <v>8</v>
      </c>
      <c r="E414" s="18" t="s">
        <v>43</v>
      </c>
      <c r="F414" s="27">
        <v>3</v>
      </c>
      <c r="G414" s="20">
        <v>69.23</v>
      </c>
      <c r="H414" s="20">
        <v>12.28</v>
      </c>
      <c r="I414" s="20">
        <v>56.95</v>
      </c>
      <c r="J414" s="91">
        <f t="shared" si="60"/>
        <v>8414.29889669007</v>
      </c>
      <c r="K414" s="41">
        <f t="shared" si="58"/>
        <v>10228.6551820519</v>
      </c>
      <c r="L414" s="46">
        <f t="shared" si="59"/>
        <v>582521.912617853</v>
      </c>
      <c r="M414" s="18"/>
      <c r="N414" s="18" t="s">
        <v>22</v>
      </c>
      <c r="O414" s="17"/>
      <c r="P414" s="76">
        <v>69.23</v>
      </c>
      <c r="Q414" s="83">
        <v>7809.8294884654</v>
      </c>
      <c r="R414" s="81">
        <v>1.04</v>
      </c>
      <c r="S414" s="60">
        <f t="shared" si="61"/>
        <v>8122.22266800402</v>
      </c>
      <c r="T414" s="60">
        <f t="shared" si="62"/>
        <v>562301.475305918</v>
      </c>
      <c r="U414" s="85"/>
      <c r="V414" s="86">
        <f t="shared" si="63"/>
        <v>0</v>
      </c>
      <c r="W414" s="86">
        <f t="shared" si="64"/>
        <v>0</v>
      </c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</row>
    <row r="415" s="2" customFormat="true" ht="15.75" spans="1:55">
      <c r="A415" s="16">
        <v>410</v>
      </c>
      <c r="B415" s="18" t="s">
        <v>38</v>
      </c>
      <c r="C415" s="25" t="s">
        <v>447</v>
      </c>
      <c r="D415" s="27">
        <v>9</v>
      </c>
      <c r="E415" s="18" t="s">
        <v>43</v>
      </c>
      <c r="F415" s="27">
        <v>3</v>
      </c>
      <c r="G415" s="20">
        <v>69.23</v>
      </c>
      <c r="H415" s="20">
        <v>12.28</v>
      </c>
      <c r="I415" s="20">
        <v>56.95</v>
      </c>
      <c r="J415" s="91">
        <f t="shared" si="60"/>
        <v>8508.18054162488</v>
      </c>
      <c r="K415" s="41">
        <f t="shared" si="58"/>
        <v>10342.7803142527</v>
      </c>
      <c r="L415" s="46">
        <f t="shared" si="59"/>
        <v>589021.33889669</v>
      </c>
      <c r="M415" s="18"/>
      <c r="N415" s="18" t="s">
        <v>22</v>
      </c>
      <c r="O415" s="17"/>
      <c r="P415" s="76">
        <v>69.23</v>
      </c>
      <c r="Q415" s="83">
        <v>7809.8294884654</v>
      </c>
      <c r="R415" s="81">
        <v>1.04</v>
      </c>
      <c r="S415" s="60">
        <f t="shared" si="61"/>
        <v>8122.22266800402</v>
      </c>
      <c r="T415" s="60">
        <f t="shared" si="62"/>
        <v>562301.475305918</v>
      </c>
      <c r="U415" s="85"/>
      <c r="V415" s="86">
        <f t="shared" si="63"/>
        <v>0</v>
      </c>
      <c r="W415" s="86">
        <f t="shared" si="64"/>
        <v>0</v>
      </c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</row>
    <row r="416" s="2" customFormat="true" ht="15.75" spans="1:55">
      <c r="A416" s="16">
        <v>411</v>
      </c>
      <c r="B416" s="18" t="s">
        <v>38</v>
      </c>
      <c r="C416" s="25" t="s">
        <v>56</v>
      </c>
      <c r="D416" s="27">
        <v>10</v>
      </c>
      <c r="E416" s="18" t="s">
        <v>43</v>
      </c>
      <c r="F416" s="27">
        <v>3</v>
      </c>
      <c r="G416" s="20">
        <v>69.23</v>
      </c>
      <c r="H416" s="20">
        <v>12.28</v>
      </c>
      <c r="I416" s="20">
        <v>56.95</v>
      </c>
      <c r="J416" s="91">
        <f t="shared" si="60"/>
        <v>8508.18054162488</v>
      </c>
      <c r="K416" s="41">
        <f t="shared" si="58"/>
        <v>10342.7803142527</v>
      </c>
      <c r="L416" s="46">
        <f t="shared" si="59"/>
        <v>589021.33889669</v>
      </c>
      <c r="M416" s="73"/>
      <c r="N416" s="18" t="s">
        <v>22</v>
      </c>
      <c r="O416" s="17"/>
      <c r="P416" s="76">
        <v>69.23</v>
      </c>
      <c r="Q416" s="83">
        <v>8060.58174523571</v>
      </c>
      <c r="R416" s="81">
        <v>1.04</v>
      </c>
      <c r="S416" s="60">
        <f t="shared" si="61"/>
        <v>8383.00501504514</v>
      </c>
      <c r="T416" s="60">
        <f t="shared" si="62"/>
        <v>580355.437191575</v>
      </c>
      <c r="U416" s="85"/>
      <c r="V416" s="86">
        <f t="shared" si="63"/>
        <v>0</v>
      </c>
      <c r="W416" s="86">
        <f t="shared" si="64"/>
        <v>0</v>
      </c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</row>
    <row r="417" s="2" customFormat="true" ht="15.75" spans="1:55">
      <c r="A417" s="16">
        <v>412</v>
      </c>
      <c r="B417" s="18" t="s">
        <v>38</v>
      </c>
      <c r="C417" s="25" t="s">
        <v>448</v>
      </c>
      <c r="D417" s="27">
        <v>11</v>
      </c>
      <c r="E417" s="18" t="s">
        <v>43</v>
      </c>
      <c r="F417" s="27">
        <v>3</v>
      </c>
      <c r="G417" s="20">
        <v>69.23</v>
      </c>
      <c r="H417" s="20">
        <v>12.28</v>
      </c>
      <c r="I417" s="20">
        <v>56.95</v>
      </c>
      <c r="J417" s="91">
        <f t="shared" si="60"/>
        <v>8508.18054162488</v>
      </c>
      <c r="K417" s="41">
        <f t="shared" si="58"/>
        <v>10342.7803142527</v>
      </c>
      <c r="L417" s="46">
        <f t="shared" si="59"/>
        <v>589021.33889669</v>
      </c>
      <c r="M417" s="73"/>
      <c r="N417" s="18" t="s">
        <v>22</v>
      </c>
      <c r="O417" s="17"/>
      <c r="P417" s="76">
        <v>69.23</v>
      </c>
      <c r="Q417" s="83">
        <v>8060.58174523571</v>
      </c>
      <c r="R417" s="81">
        <v>1.04</v>
      </c>
      <c r="S417" s="60">
        <f t="shared" si="61"/>
        <v>8383.00501504514</v>
      </c>
      <c r="T417" s="60">
        <f t="shared" si="62"/>
        <v>580355.437191575</v>
      </c>
      <c r="U417" s="85"/>
      <c r="V417" s="86">
        <f t="shared" si="63"/>
        <v>0</v>
      </c>
      <c r="W417" s="86">
        <f t="shared" si="64"/>
        <v>0</v>
      </c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</row>
    <row r="418" s="2" customFormat="true" ht="15.75" spans="1:55">
      <c r="A418" s="16">
        <v>413</v>
      </c>
      <c r="B418" s="18" t="s">
        <v>38</v>
      </c>
      <c r="C418" s="25" t="s">
        <v>449</v>
      </c>
      <c r="D418" s="27">
        <v>12</v>
      </c>
      <c r="E418" s="18" t="s">
        <v>43</v>
      </c>
      <c r="F418" s="27">
        <v>3</v>
      </c>
      <c r="G418" s="20">
        <v>69.23</v>
      </c>
      <c r="H418" s="20">
        <v>12.28</v>
      </c>
      <c r="I418" s="20">
        <v>56.95</v>
      </c>
      <c r="J418" s="91">
        <f t="shared" si="60"/>
        <v>8508.18054162488</v>
      </c>
      <c r="K418" s="41">
        <f t="shared" si="58"/>
        <v>10342.7803142527</v>
      </c>
      <c r="L418" s="46">
        <f t="shared" si="59"/>
        <v>589021.33889669</v>
      </c>
      <c r="M418" s="73"/>
      <c r="N418" s="18" t="s">
        <v>22</v>
      </c>
      <c r="O418" s="17"/>
      <c r="P418" s="76">
        <v>69.23</v>
      </c>
      <c r="Q418" s="83">
        <v>8090.67201604814</v>
      </c>
      <c r="R418" s="81">
        <v>1.04</v>
      </c>
      <c r="S418" s="60">
        <f t="shared" si="61"/>
        <v>8414.29889669007</v>
      </c>
      <c r="T418" s="60">
        <f t="shared" si="62"/>
        <v>582521.912617853</v>
      </c>
      <c r="U418" s="85"/>
      <c r="V418" s="86">
        <f t="shared" si="63"/>
        <v>0</v>
      </c>
      <c r="W418" s="86">
        <f t="shared" si="64"/>
        <v>0</v>
      </c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</row>
    <row r="419" s="2" customFormat="true" ht="15.75" spans="1:55">
      <c r="A419" s="16">
        <v>414</v>
      </c>
      <c r="B419" s="18" t="s">
        <v>38</v>
      </c>
      <c r="C419" s="25" t="s">
        <v>450</v>
      </c>
      <c r="D419" s="27">
        <v>13</v>
      </c>
      <c r="E419" s="18" t="s">
        <v>43</v>
      </c>
      <c r="F419" s="27">
        <v>3</v>
      </c>
      <c r="G419" s="20">
        <v>69.23</v>
      </c>
      <c r="H419" s="20">
        <v>12.28</v>
      </c>
      <c r="I419" s="20">
        <v>56.95</v>
      </c>
      <c r="J419" s="91">
        <f t="shared" si="60"/>
        <v>8508.18054162488</v>
      </c>
      <c r="K419" s="41">
        <f t="shared" si="58"/>
        <v>10342.7803142527</v>
      </c>
      <c r="L419" s="46">
        <f t="shared" si="59"/>
        <v>589021.33889669</v>
      </c>
      <c r="M419" s="73"/>
      <c r="N419" s="18" t="s">
        <v>22</v>
      </c>
      <c r="O419" s="17"/>
      <c r="P419" s="76">
        <v>69.23</v>
      </c>
      <c r="Q419" s="83">
        <v>8090.67201604814</v>
      </c>
      <c r="R419" s="81">
        <v>1.04</v>
      </c>
      <c r="S419" s="60">
        <f t="shared" si="61"/>
        <v>8414.29889669007</v>
      </c>
      <c r="T419" s="60">
        <f t="shared" si="62"/>
        <v>582521.912617853</v>
      </c>
      <c r="U419" s="85"/>
      <c r="V419" s="86">
        <f t="shared" si="63"/>
        <v>0</v>
      </c>
      <c r="W419" s="86">
        <f t="shared" si="64"/>
        <v>0</v>
      </c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</row>
    <row r="420" s="2" customFormat="true" ht="15.75" spans="1:55">
      <c r="A420" s="16">
        <v>415</v>
      </c>
      <c r="B420" s="18" t="s">
        <v>38</v>
      </c>
      <c r="C420" s="25" t="s">
        <v>451</v>
      </c>
      <c r="D420" s="27">
        <v>14</v>
      </c>
      <c r="E420" s="18" t="s">
        <v>43</v>
      </c>
      <c r="F420" s="27">
        <v>3</v>
      </c>
      <c r="G420" s="20">
        <v>69.23</v>
      </c>
      <c r="H420" s="20">
        <v>12.28</v>
      </c>
      <c r="I420" s="20">
        <v>56.95</v>
      </c>
      <c r="J420" s="91">
        <f t="shared" si="60"/>
        <v>8372.57372116349</v>
      </c>
      <c r="K420" s="41">
        <f t="shared" si="58"/>
        <v>10177.9329010737</v>
      </c>
      <c r="L420" s="46">
        <f t="shared" si="59"/>
        <v>579633.278716148</v>
      </c>
      <c r="M420" s="73"/>
      <c r="N420" s="18" t="s">
        <v>22</v>
      </c>
      <c r="O420" s="17"/>
      <c r="P420" s="76">
        <v>69.23</v>
      </c>
      <c r="Q420" s="83">
        <v>8180.94282848546</v>
      </c>
      <c r="R420" s="81">
        <v>1.04</v>
      </c>
      <c r="S420" s="60">
        <f t="shared" si="61"/>
        <v>8508.18054162488</v>
      </c>
      <c r="T420" s="60">
        <f t="shared" si="62"/>
        <v>589021.33889669</v>
      </c>
      <c r="U420" s="85"/>
      <c r="V420" s="86">
        <f t="shared" si="63"/>
        <v>0</v>
      </c>
      <c r="W420" s="86">
        <f t="shared" si="64"/>
        <v>0</v>
      </c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</row>
    <row r="421" s="2" customFormat="true" ht="15.75" spans="1:55">
      <c r="A421" s="26">
        <v>416</v>
      </c>
      <c r="B421" s="18" t="s">
        <v>38</v>
      </c>
      <c r="C421" s="25" t="s">
        <v>452</v>
      </c>
      <c r="D421" s="27">
        <v>15</v>
      </c>
      <c r="E421" s="18" t="s">
        <v>43</v>
      </c>
      <c r="F421" s="27">
        <v>3</v>
      </c>
      <c r="G421" s="20">
        <v>69.23</v>
      </c>
      <c r="H421" s="20">
        <v>12.28</v>
      </c>
      <c r="I421" s="20">
        <v>56.95</v>
      </c>
      <c r="J421" s="91">
        <f t="shared" si="60"/>
        <v>8539.47442326981</v>
      </c>
      <c r="K421" s="41">
        <f t="shared" si="58"/>
        <v>10380.8220249863</v>
      </c>
      <c r="L421" s="46">
        <f t="shared" si="59"/>
        <v>591187.814322969</v>
      </c>
      <c r="M421" s="73"/>
      <c r="N421" s="18" t="s">
        <v>22</v>
      </c>
      <c r="O421" s="17"/>
      <c r="P421" s="76">
        <v>69.23</v>
      </c>
      <c r="Q421" s="83">
        <v>8180.94282848546</v>
      </c>
      <c r="R421" s="81">
        <v>1.04</v>
      </c>
      <c r="S421" s="60">
        <f t="shared" si="61"/>
        <v>8508.18054162488</v>
      </c>
      <c r="T421" s="60">
        <f t="shared" si="62"/>
        <v>589021.33889669</v>
      </c>
      <c r="U421" s="85"/>
      <c r="V421" s="86">
        <f t="shared" si="63"/>
        <v>0</v>
      </c>
      <c r="W421" s="86">
        <f t="shared" si="64"/>
        <v>0</v>
      </c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</row>
    <row r="422" s="1" customFormat="true" ht="15.75" spans="1:23">
      <c r="A422" s="26">
        <v>417</v>
      </c>
      <c r="B422" s="18" t="s">
        <v>38</v>
      </c>
      <c r="C422" s="25" t="s">
        <v>57</v>
      </c>
      <c r="D422" s="27">
        <v>16</v>
      </c>
      <c r="E422" s="18" t="s">
        <v>43</v>
      </c>
      <c r="F422" s="19">
        <v>3</v>
      </c>
      <c r="G422" s="20">
        <v>69.23</v>
      </c>
      <c r="H422" s="20">
        <v>12.28</v>
      </c>
      <c r="I422" s="20">
        <v>56.95</v>
      </c>
      <c r="J422" s="91">
        <f t="shared" si="60"/>
        <v>8539.47442326981</v>
      </c>
      <c r="K422" s="41">
        <f t="shared" si="58"/>
        <v>10380.8220249863</v>
      </c>
      <c r="L422" s="46">
        <f t="shared" si="59"/>
        <v>591187.814322969</v>
      </c>
      <c r="M422" s="75"/>
      <c r="N422" s="17" t="s">
        <v>22</v>
      </c>
      <c r="O422" s="17"/>
      <c r="P422" s="76">
        <v>69.23</v>
      </c>
      <c r="Q422" s="83">
        <v>8180.94282848546</v>
      </c>
      <c r="R422" s="81">
        <v>1.04</v>
      </c>
      <c r="S422" s="60">
        <f t="shared" si="61"/>
        <v>8508.18054162488</v>
      </c>
      <c r="T422" s="60">
        <f t="shared" si="62"/>
        <v>589021.33889669</v>
      </c>
      <c r="U422" s="85"/>
      <c r="V422" s="86">
        <f t="shared" si="63"/>
        <v>0</v>
      </c>
      <c r="W422" s="86">
        <f t="shared" si="64"/>
        <v>0</v>
      </c>
    </row>
    <row r="423" s="1" customFormat="true" ht="15.75" spans="1:23">
      <c r="A423" s="16">
        <v>418</v>
      </c>
      <c r="B423" s="18" t="s">
        <v>38</v>
      </c>
      <c r="C423" s="25" t="s">
        <v>453</v>
      </c>
      <c r="D423" s="27">
        <v>17</v>
      </c>
      <c r="E423" s="18" t="s">
        <v>43</v>
      </c>
      <c r="F423" s="19">
        <v>3</v>
      </c>
      <c r="G423" s="20">
        <v>69.23</v>
      </c>
      <c r="H423" s="20">
        <v>12.28</v>
      </c>
      <c r="I423" s="20">
        <v>56.95</v>
      </c>
      <c r="J423" s="91">
        <f t="shared" si="60"/>
        <v>8539.47442326981</v>
      </c>
      <c r="K423" s="41">
        <f t="shared" si="58"/>
        <v>10380.8220249863</v>
      </c>
      <c r="L423" s="46">
        <f t="shared" si="59"/>
        <v>591187.814322969</v>
      </c>
      <c r="M423" s="75"/>
      <c r="N423" s="17" t="s">
        <v>22</v>
      </c>
      <c r="O423" s="17"/>
      <c r="P423" s="76">
        <v>69.23</v>
      </c>
      <c r="Q423" s="83">
        <v>8180.94282848546</v>
      </c>
      <c r="R423" s="81">
        <v>1.04</v>
      </c>
      <c r="S423" s="60">
        <f t="shared" si="61"/>
        <v>8508.18054162488</v>
      </c>
      <c r="T423" s="60">
        <f t="shared" si="62"/>
        <v>589021.33889669</v>
      </c>
      <c r="U423" s="85"/>
      <c r="V423" s="86">
        <f t="shared" si="63"/>
        <v>0</v>
      </c>
      <c r="W423" s="86">
        <f t="shared" si="64"/>
        <v>0</v>
      </c>
    </row>
    <row r="424" s="1" customFormat="true" ht="15.75" spans="1:23">
      <c r="A424" s="16">
        <v>419</v>
      </c>
      <c r="B424" s="18" t="s">
        <v>38</v>
      </c>
      <c r="C424" s="25" t="s">
        <v>454</v>
      </c>
      <c r="D424" s="27">
        <v>18</v>
      </c>
      <c r="E424" s="18" t="s">
        <v>43</v>
      </c>
      <c r="F424" s="19">
        <v>3</v>
      </c>
      <c r="G424" s="20">
        <v>69.23</v>
      </c>
      <c r="H424" s="20">
        <v>12.28</v>
      </c>
      <c r="I424" s="20">
        <v>56.95</v>
      </c>
      <c r="J424" s="91">
        <f t="shared" si="60"/>
        <v>8383.00501504514</v>
      </c>
      <c r="K424" s="41">
        <f t="shared" si="58"/>
        <v>10190.6134713183</v>
      </c>
      <c r="L424" s="46">
        <f t="shared" si="59"/>
        <v>580355.437191575</v>
      </c>
      <c r="M424" s="75"/>
      <c r="N424" s="17" t="s">
        <v>22</v>
      </c>
      <c r="O424" s="17"/>
      <c r="P424" s="76">
        <v>69.23</v>
      </c>
      <c r="Q424" s="83">
        <v>8180.94282848546</v>
      </c>
      <c r="R424" s="81">
        <v>1.04</v>
      </c>
      <c r="S424" s="60">
        <f t="shared" si="61"/>
        <v>8508.18054162488</v>
      </c>
      <c r="T424" s="60">
        <f t="shared" si="62"/>
        <v>589021.33889669</v>
      </c>
      <c r="U424" s="85"/>
      <c r="V424" s="86">
        <f t="shared" si="63"/>
        <v>0</v>
      </c>
      <c r="W424" s="86">
        <f t="shared" si="64"/>
        <v>0</v>
      </c>
    </row>
    <row r="425" s="1" customFormat="true" ht="15.75" spans="1:23">
      <c r="A425" s="16">
        <v>420</v>
      </c>
      <c r="B425" s="18" t="s">
        <v>38</v>
      </c>
      <c r="C425" s="25" t="s">
        <v>455</v>
      </c>
      <c r="D425" s="27">
        <v>19</v>
      </c>
      <c r="E425" s="18" t="s">
        <v>43</v>
      </c>
      <c r="F425" s="19">
        <v>3</v>
      </c>
      <c r="G425" s="20">
        <v>69.23</v>
      </c>
      <c r="H425" s="20">
        <v>12.28</v>
      </c>
      <c r="I425" s="20">
        <v>56.95</v>
      </c>
      <c r="J425" s="91">
        <f t="shared" si="60"/>
        <v>8539.47442326981</v>
      </c>
      <c r="K425" s="41">
        <f t="shared" si="58"/>
        <v>10380.8220249863</v>
      </c>
      <c r="L425" s="46">
        <f t="shared" si="59"/>
        <v>591187.814322969</v>
      </c>
      <c r="M425" s="75"/>
      <c r="N425" s="17" t="s">
        <v>22</v>
      </c>
      <c r="O425" s="17"/>
      <c r="P425" s="76">
        <v>69.23</v>
      </c>
      <c r="Q425" s="83">
        <v>8050.55165496489</v>
      </c>
      <c r="R425" s="81">
        <v>1.04</v>
      </c>
      <c r="S425" s="60">
        <f t="shared" si="61"/>
        <v>8372.57372116349</v>
      </c>
      <c r="T425" s="60">
        <f t="shared" si="62"/>
        <v>579633.278716148</v>
      </c>
      <c r="U425" s="85"/>
      <c r="V425" s="86">
        <f t="shared" si="63"/>
        <v>0</v>
      </c>
      <c r="W425" s="86">
        <f t="shared" si="64"/>
        <v>0</v>
      </c>
    </row>
    <row r="426" s="1" customFormat="true" ht="15.75" spans="1:23">
      <c r="A426" s="16">
        <v>421</v>
      </c>
      <c r="B426" s="18" t="s">
        <v>38</v>
      </c>
      <c r="C426" s="25" t="s">
        <v>456</v>
      </c>
      <c r="D426" s="27">
        <v>20</v>
      </c>
      <c r="E426" s="18" t="s">
        <v>43</v>
      </c>
      <c r="F426" s="19">
        <v>3</v>
      </c>
      <c r="G426" s="20">
        <v>69.23</v>
      </c>
      <c r="H426" s="20">
        <v>12.28</v>
      </c>
      <c r="I426" s="20">
        <v>56.95</v>
      </c>
      <c r="J426" s="91">
        <f t="shared" si="60"/>
        <v>8539.47442326981</v>
      </c>
      <c r="K426" s="41">
        <f t="shared" si="58"/>
        <v>10380.8220249863</v>
      </c>
      <c r="L426" s="46">
        <f t="shared" si="59"/>
        <v>591187.814322969</v>
      </c>
      <c r="M426" s="75"/>
      <c r="N426" s="18" t="s">
        <v>22</v>
      </c>
      <c r="O426" s="17"/>
      <c r="P426" s="76">
        <v>69.23</v>
      </c>
      <c r="Q426" s="83">
        <v>8211.03309929789</v>
      </c>
      <c r="R426" s="81">
        <v>1.04</v>
      </c>
      <c r="S426" s="60">
        <f t="shared" si="61"/>
        <v>8539.47442326981</v>
      </c>
      <c r="T426" s="60">
        <f t="shared" si="62"/>
        <v>591187.814322969</v>
      </c>
      <c r="U426" s="85"/>
      <c r="V426" s="86">
        <f t="shared" si="63"/>
        <v>0</v>
      </c>
      <c r="W426" s="86">
        <f t="shared" si="64"/>
        <v>0</v>
      </c>
    </row>
    <row r="427" s="1" customFormat="true" ht="15.75" spans="1:23">
      <c r="A427" s="16">
        <v>422</v>
      </c>
      <c r="B427" s="18" t="s">
        <v>38</v>
      </c>
      <c r="C427" s="25" t="s">
        <v>457</v>
      </c>
      <c r="D427" s="27">
        <v>21</v>
      </c>
      <c r="E427" s="18" t="s">
        <v>43</v>
      </c>
      <c r="F427" s="19">
        <v>3</v>
      </c>
      <c r="G427" s="20">
        <v>69.23</v>
      </c>
      <c r="H427" s="20">
        <v>12.28</v>
      </c>
      <c r="I427" s="20">
        <v>56.95</v>
      </c>
      <c r="J427" s="91">
        <f t="shared" si="60"/>
        <v>8476.88665997994</v>
      </c>
      <c r="K427" s="41">
        <f t="shared" si="58"/>
        <v>10304.7386035191</v>
      </c>
      <c r="L427" s="46">
        <f t="shared" si="59"/>
        <v>586854.863470411</v>
      </c>
      <c r="M427" s="75"/>
      <c r="N427" s="18" t="s">
        <v>22</v>
      </c>
      <c r="O427" s="17"/>
      <c r="P427" s="76">
        <v>69.23</v>
      </c>
      <c r="Q427" s="83">
        <v>8211.03309929789</v>
      </c>
      <c r="R427" s="81">
        <v>1.04</v>
      </c>
      <c r="S427" s="60">
        <f t="shared" si="61"/>
        <v>8539.47442326981</v>
      </c>
      <c r="T427" s="60">
        <f t="shared" si="62"/>
        <v>591187.814322969</v>
      </c>
      <c r="U427" s="85"/>
      <c r="V427" s="86">
        <f t="shared" si="63"/>
        <v>0</v>
      </c>
      <c r="W427" s="86">
        <f t="shared" si="64"/>
        <v>0</v>
      </c>
    </row>
    <row r="428" s="1" customFormat="true" ht="15.75" spans="1:23">
      <c r="A428" s="16">
        <v>423</v>
      </c>
      <c r="B428" s="18" t="s">
        <v>38</v>
      </c>
      <c r="C428" s="25" t="s">
        <v>458</v>
      </c>
      <c r="D428" s="27">
        <v>22</v>
      </c>
      <c r="E428" s="18" t="s">
        <v>43</v>
      </c>
      <c r="F428" s="19">
        <v>3</v>
      </c>
      <c r="G428" s="20">
        <v>69.23</v>
      </c>
      <c r="H428" s="20">
        <v>12.28</v>
      </c>
      <c r="I428" s="20">
        <v>56.95</v>
      </c>
      <c r="J428" s="91">
        <f t="shared" si="60"/>
        <v>8476.88665997994</v>
      </c>
      <c r="K428" s="41">
        <f t="shared" si="58"/>
        <v>10304.7386035191</v>
      </c>
      <c r="L428" s="46">
        <f t="shared" si="59"/>
        <v>586854.863470411</v>
      </c>
      <c r="M428" s="75"/>
      <c r="N428" s="18" t="s">
        <v>22</v>
      </c>
      <c r="O428" s="18" t="s">
        <v>461</v>
      </c>
      <c r="P428" s="76">
        <v>69.23</v>
      </c>
      <c r="Q428" s="83">
        <v>8211.03309929789</v>
      </c>
      <c r="R428" s="81">
        <v>1.04</v>
      </c>
      <c r="S428" s="60">
        <f t="shared" si="61"/>
        <v>8539.47442326981</v>
      </c>
      <c r="T428" s="60">
        <f t="shared" si="62"/>
        <v>591187.814322969</v>
      </c>
      <c r="U428" s="85"/>
      <c r="V428" s="86">
        <f t="shared" si="63"/>
        <v>0</v>
      </c>
      <c r="W428" s="86">
        <f t="shared" si="64"/>
        <v>0</v>
      </c>
    </row>
    <row r="429" s="1" customFormat="true" ht="15.75" spans="1:23">
      <c r="A429" s="26">
        <v>424</v>
      </c>
      <c r="B429" s="18" t="s">
        <v>38</v>
      </c>
      <c r="C429" s="25" t="s">
        <v>459</v>
      </c>
      <c r="D429" s="27">
        <v>23</v>
      </c>
      <c r="E429" s="18" t="s">
        <v>43</v>
      </c>
      <c r="F429" s="19">
        <v>3</v>
      </c>
      <c r="G429" s="20">
        <v>69.23</v>
      </c>
      <c r="H429" s="20">
        <v>12.28</v>
      </c>
      <c r="I429" s="20">
        <v>56.95</v>
      </c>
      <c r="J429" s="91">
        <f t="shared" si="60"/>
        <v>8476.88665997994</v>
      </c>
      <c r="K429" s="41">
        <f t="shared" si="58"/>
        <v>10304.7386035191</v>
      </c>
      <c r="L429" s="46">
        <f t="shared" si="59"/>
        <v>586854.863470411</v>
      </c>
      <c r="M429" s="75"/>
      <c r="N429" s="17" t="s">
        <v>22</v>
      </c>
      <c r="O429" s="18"/>
      <c r="P429" s="76">
        <v>69.23</v>
      </c>
      <c r="Q429" s="83">
        <v>8060.58174523571</v>
      </c>
      <c r="R429" s="81">
        <v>1.04</v>
      </c>
      <c r="S429" s="60">
        <f t="shared" si="61"/>
        <v>8383.00501504514</v>
      </c>
      <c r="T429" s="60">
        <f t="shared" si="62"/>
        <v>580355.437191575</v>
      </c>
      <c r="U429" s="85"/>
      <c r="V429" s="86">
        <f t="shared" si="63"/>
        <v>0</v>
      </c>
      <c r="W429" s="86">
        <f t="shared" si="64"/>
        <v>0</v>
      </c>
    </row>
    <row r="430" s="1" customFormat="true" ht="15.75" spans="1:23">
      <c r="A430" s="26">
        <v>425</v>
      </c>
      <c r="B430" s="18" t="s">
        <v>38</v>
      </c>
      <c r="C430" s="25" t="s">
        <v>460</v>
      </c>
      <c r="D430" s="27">
        <v>24</v>
      </c>
      <c r="E430" s="18" t="s">
        <v>43</v>
      </c>
      <c r="F430" s="19">
        <v>3</v>
      </c>
      <c r="G430" s="20">
        <v>69.23</v>
      </c>
      <c r="H430" s="20">
        <v>12.28</v>
      </c>
      <c r="I430" s="20">
        <v>56.95</v>
      </c>
      <c r="J430" s="91">
        <f t="shared" si="60"/>
        <v>8070.06619859578</v>
      </c>
      <c r="K430" s="41">
        <f t="shared" si="58"/>
        <v>9810.1963639822</v>
      </c>
      <c r="L430" s="46">
        <f t="shared" si="59"/>
        <v>558690.682928786</v>
      </c>
      <c r="M430" s="75"/>
      <c r="N430" s="17" t="s">
        <v>22</v>
      </c>
      <c r="O430" s="18"/>
      <c r="P430" s="76">
        <v>69.23</v>
      </c>
      <c r="Q430" s="83">
        <v>8211.03309929789</v>
      </c>
      <c r="R430" s="81">
        <v>1.04</v>
      </c>
      <c r="S430" s="60">
        <f t="shared" si="61"/>
        <v>8539.47442326981</v>
      </c>
      <c r="T430" s="60">
        <f t="shared" si="62"/>
        <v>591187.814322969</v>
      </c>
      <c r="U430" s="85"/>
      <c r="V430" s="86">
        <f t="shared" si="63"/>
        <v>0</v>
      </c>
      <c r="W430" s="86">
        <f t="shared" si="64"/>
        <v>0</v>
      </c>
    </row>
    <row r="431" s="1" customFormat="true" ht="21" customHeight="true" spans="1:23">
      <c r="A431" s="97" t="s">
        <v>58</v>
      </c>
      <c r="B431" s="98"/>
      <c r="C431" s="98"/>
      <c r="D431" s="97"/>
      <c r="E431" s="98"/>
      <c r="F431" s="111"/>
      <c r="G431" s="112">
        <f t="shared" ref="G431:I431" si="65">SUM(G6:G430)</f>
        <v>40676.5400000003</v>
      </c>
      <c r="H431" s="113">
        <f t="shared" si="65"/>
        <v>7025.3</v>
      </c>
      <c r="I431" s="113">
        <f t="shared" si="65"/>
        <v>33651.2399999999</v>
      </c>
      <c r="J431" s="123">
        <f>SUM(L431/G431)</f>
        <v>7706.99375196881</v>
      </c>
      <c r="K431" s="123">
        <f t="shared" si="58"/>
        <v>9315.96694896568</v>
      </c>
      <c r="L431" s="123">
        <f>SUM(L6:L430)</f>
        <v>313493839.631711</v>
      </c>
      <c r="M431" s="112"/>
      <c r="N431" s="133"/>
      <c r="O431" s="133"/>
      <c r="P431" s="20">
        <v>69.23</v>
      </c>
      <c r="Q431" s="83">
        <v>8211.03309929789</v>
      </c>
      <c r="R431" s="81">
        <v>1.04</v>
      </c>
      <c r="S431" s="60">
        <f t="shared" si="61"/>
        <v>8539.47442326981</v>
      </c>
      <c r="T431" s="60">
        <f t="shared" si="62"/>
        <v>591187.814322969</v>
      </c>
      <c r="U431" s="85"/>
      <c r="V431" s="86">
        <f t="shared" si="63"/>
        <v>0</v>
      </c>
      <c r="W431" s="86">
        <f t="shared" si="64"/>
        <v>0</v>
      </c>
    </row>
    <row r="432" s="1" customFormat="true" ht="34" customHeight="true" spans="1:23">
      <c r="A432" s="99" t="s">
        <v>463</v>
      </c>
      <c r="B432" s="100"/>
      <c r="C432" s="100"/>
      <c r="D432" s="101"/>
      <c r="E432" s="100"/>
      <c r="F432" s="101"/>
      <c r="G432" s="100"/>
      <c r="H432" s="100"/>
      <c r="I432" s="100"/>
      <c r="J432" s="101"/>
      <c r="K432" s="124"/>
      <c r="L432" s="124"/>
      <c r="M432" s="100"/>
      <c r="N432" s="100"/>
      <c r="O432" s="134"/>
      <c r="P432" s="20">
        <v>69.23</v>
      </c>
      <c r="Q432" s="83">
        <v>8150.85255767302</v>
      </c>
      <c r="R432" s="81">
        <v>1.04</v>
      </c>
      <c r="S432" s="60">
        <f t="shared" si="61"/>
        <v>8476.88665997994</v>
      </c>
      <c r="T432" s="60">
        <f t="shared" si="62"/>
        <v>586854.863470411</v>
      </c>
      <c r="U432" s="85"/>
      <c r="V432" s="86">
        <f t="shared" si="63"/>
        <v>0</v>
      </c>
      <c r="W432" s="86">
        <f t="shared" si="64"/>
        <v>0</v>
      </c>
    </row>
    <row r="433" s="1" customFormat="true" ht="15.75" spans="1:23">
      <c r="A433" s="102" t="s">
        <v>464</v>
      </c>
      <c r="B433" s="103"/>
      <c r="C433" s="103"/>
      <c r="D433" s="104"/>
      <c r="E433" s="103"/>
      <c r="F433" s="104"/>
      <c r="G433" s="103"/>
      <c r="H433" s="103"/>
      <c r="I433" s="103"/>
      <c r="J433" s="104"/>
      <c r="K433" s="125"/>
      <c r="L433" s="125"/>
      <c r="M433" s="103"/>
      <c r="N433" s="103"/>
      <c r="O433" s="103"/>
      <c r="P433" s="20">
        <v>69.23</v>
      </c>
      <c r="Q433" s="83">
        <v>8150.85255767302</v>
      </c>
      <c r="R433" s="81">
        <v>1.04</v>
      </c>
      <c r="S433" s="60">
        <f t="shared" si="61"/>
        <v>8476.88665997994</v>
      </c>
      <c r="T433" s="60">
        <f t="shared" si="62"/>
        <v>586854.863470411</v>
      </c>
      <c r="U433" s="85"/>
      <c r="V433" s="86">
        <f t="shared" si="63"/>
        <v>0</v>
      </c>
      <c r="W433" s="86">
        <f t="shared" si="64"/>
        <v>0</v>
      </c>
    </row>
    <row r="434" s="1" customFormat="true" ht="15.75" spans="1:23">
      <c r="A434" s="105" t="s">
        <v>61</v>
      </c>
      <c r="B434" s="106"/>
      <c r="C434" s="106"/>
      <c r="D434" s="105"/>
      <c r="E434" s="106"/>
      <c r="F434" s="105"/>
      <c r="G434" s="106"/>
      <c r="H434" s="106"/>
      <c r="I434" s="106"/>
      <c r="J434" s="105"/>
      <c r="K434" s="126" t="s">
        <v>62</v>
      </c>
      <c r="L434" s="126"/>
      <c r="M434" s="106"/>
      <c r="N434" s="115"/>
      <c r="O434" s="115"/>
      <c r="P434" s="20">
        <v>69.23</v>
      </c>
      <c r="Q434" s="83">
        <v>8150.85255767302</v>
      </c>
      <c r="R434" s="81">
        <v>1.04</v>
      </c>
      <c r="S434" s="60">
        <f t="shared" si="61"/>
        <v>8476.88665997994</v>
      </c>
      <c r="T434" s="60">
        <f t="shared" si="62"/>
        <v>586854.863470411</v>
      </c>
      <c r="U434" s="85"/>
      <c r="V434" s="86">
        <f t="shared" si="63"/>
        <v>0</v>
      </c>
      <c r="W434" s="86">
        <f t="shared" si="64"/>
        <v>0</v>
      </c>
    </row>
    <row r="435" s="1" customFormat="true" ht="15.75" spans="1:23">
      <c r="A435" s="105" t="s">
        <v>465</v>
      </c>
      <c r="B435" s="106"/>
      <c r="C435" s="106"/>
      <c r="D435" s="105"/>
      <c r="E435" s="106"/>
      <c r="F435" s="114"/>
      <c r="G435" s="115"/>
      <c r="H435" s="115"/>
      <c r="I435" s="115"/>
      <c r="J435" s="114"/>
      <c r="K435" s="127" t="s">
        <v>466</v>
      </c>
      <c r="L435" s="127"/>
      <c r="M435" s="135"/>
      <c r="N435" s="115"/>
      <c r="O435" s="115"/>
      <c r="P435" s="20">
        <v>69.23</v>
      </c>
      <c r="Q435" s="83">
        <v>7759.67903711133</v>
      </c>
      <c r="R435" s="81">
        <v>1.04</v>
      </c>
      <c r="S435" s="60">
        <f t="shared" si="61"/>
        <v>8070.06619859578</v>
      </c>
      <c r="T435" s="60">
        <f t="shared" si="62"/>
        <v>558690.682928786</v>
      </c>
      <c r="U435" s="85"/>
      <c r="V435" s="86">
        <f t="shared" si="63"/>
        <v>0</v>
      </c>
      <c r="W435" s="86">
        <f t="shared" si="64"/>
        <v>0</v>
      </c>
    </row>
    <row r="436" s="1" customFormat="true" ht="18" customHeight="true" spans="1:23">
      <c r="A436" s="105" t="s">
        <v>65</v>
      </c>
      <c r="B436" s="106"/>
      <c r="C436" s="106"/>
      <c r="D436" s="105"/>
      <c r="E436" s="106"/>
      <c r="F436" s="116"/>
      <c r="G436" s="117"/>
      <c r="H436" s="117"/>
      <c r="I436" s="117"/>
      <c r="J436" s="116"/>
      <c r="K436" s="79"/>
      <c r="L436" s="79"/>
      <c r="M436" s="117"/>
      <c r="N436" s="117"/>
      <c r="O436" s="117"/>
      <c r="P436" s="1">
        <f>SUM(P294:P435)</f>
        <v>13239.12</v>
      </c>
      <c r="R436" s="79"/>
      <c r="S436" s="60"/>
      <c r="T436" s="138">
        <f>SUM(T294:T435)</f>
        <v>104941282.556509</v>
      </c>
      <c r="W436" s="86">
        <f>SUM(W294:W435)</f>
        <v>2941085</v>
      </c>
    </row>
    <row r="437" s="1" customFormat="true" ht="15" customHeight="true" spans="1:23">
      <c r="A437" s="107"/>
      <c r="D437" s="107"/>
      <c r="F437" s="107"/>
      <c r="J437" s="107"/>
      <c r="K437" s="86"/>
      <c r="L437" s="86"/>
      <c r="R437" s="57"/>
      <c r="S437" s="60"/>
      <c r="T437" s="57">
        <f>SUM(T436/P436)</f>
        <v>7926.60558681464</v>
      </c>
      <c r="W437" s="86">
        <f>SUM(W436/P436)</f>
        <v>222.151094634689</v>
      </c>
    </row>
    <row r="438" s="1" customFormat="true" spans="1:20">
      <c r="A438" s="107"/>
      <c r="D438" s="107"/>
      <c r="F438" s="107"/>
      <c r="J438" s="107"/>
      <c r="K438" s="86"/>
      <c r="L438" s="86"/>
      <c r="R438" s="57"/>
      <c r="S438" s="60"/>
      <c r="T438" s="57"/>
    </row>
    <row r="439" s="1" customFormat="true" spans="1:20">
      <c r="A439" s="107"/>
      <c r="D439" s="107"/>
      <c r="F439" s="107"/>
      <c r="J439" s="107"/>
      <c r="K439" s="86"/>
      <c r="L439" s="86"/>
      <c r="R439" s="57"/>
      <c r="S439" s="60"/>
      <c r="T439" s="57"/>
    </row>
    <row r="440" s="1" customFormat="true" ht="20.25" spans="1:20">
      <c r="A440" s="8"/>
      <c r="D440" s="107"/>
      <c r="F440" s="10"/>
      <c r="G440" s="28"/>
      <c r="H440" s="28"/>
      <c r="I440" s="28"/>
      <c r="J440" s="10"/>
      <c r="K440" s="30"/>
      <c r="L440" s="30"/>
      <c r="M440" s="28"/>
      <c r="N440" s="28"/>
      <c r="O440" s="28"/>
      <c r="R440" s="57"/>
      <c r="S440" s="60"/>
      <c r="T440" s="57"/>
    </row>
    <row r="441" s="1" customFormat="true" ht="27" spans="1:20">
      <c r="A441" s="11"/>
      <c r="D441" s="107"/>
      <c r="F441" s="11"/>
      <c r="G441" s="12"/>
      <c r="H441" s="12"/>
      <c r="I441" s="12"/>
      <c r="J441" s="11"/>
      <c r="K441" s="31"/>
      <c r="L441" s="31"/>
      <c r="M441" s="12"/>
      <c r="N441" s="12"/>
      <c r="O441" s="12"/>
      <c r="R441" s="57"/>
      <c r="S441" s="60"/>
      <c r="T441" s="57"/>
    </row>
    <row r="442" s="1" customFormat="true" ht="27" spans="1:20">
      <c r="A442" s="8"/>
      <c r="D442" s="107"/>
      <c r="F442" s="118"/>
      <c r="G442" s="29"/>
      <c r="H442" s="29"/>
      <c r="I442" s="15"/>
      <c r="J442" s="10"/>
      <c r="K442" s="30"/>
      <c r="L442" s="30"/>
      <c r="M442" s="29"/>
      <c r="N442" s="12"/>
      <c r="O442" s="12"/>
      <c r="R442" s="57"/>
      <c r="S442" s="60"/>
      <c r="T442" s="57"/>
    </row>
    <row r="443" s="1" customFormat="true" ht="27" spans="1:20">
      <c r="A443" s="11"/>
      <c r="D443" s="107"/>
      <c r="F443" s="11"/>
      <c r="G443" s="12"/>
      <c r="H443" s="12"/>
      <c r="I443" s="12"/>
      <c r="J443" s="11"/>
      <c r="K443" s="31"/>
      <c r="L443" s="31"/>
      <c r="M443" s="12"/>
      <c r="N443" s="12"/>
      <c r="O443" s="12"/>
      <c r="R443" s="57"/>
      <c r="S443" s="60"/>
      <c r="T443" s="57"/>
    </row>
    <row r="444" s="1" customFormat="true" ht="27" spans="1:20">
      <c r="A444" s="8"/>
      <c r="D444" s="107"/>
      <c r="F444" s="118"/>
      <c r="G444" s="29"/>
      <c r="H444" s="29"/>
      <c r="I444" s="15"/>
      <c r="J444" s="10"/>
      <c r="K444" s="30"/>
      <c r="L444" s="30"/>
      <c r="M444" s="29"/>
      <c r="N444" s="12"/>
      <c r="O444" s="12"/>
      <c r="R444" s="57"/>
      <c r="S444" s="60"/>
      <c r="T444" s="57"/>
    </row>
    <row r="445" s="1" customFormat="true" ht="27" spans="1:20">
      <c r="A445" s="11"/>
      <c r="D445" s="107"/>
      <c r="F445" s="11"/>
      <c r="G445" s="12"/>
      <c r="H445" s="12"/>
      <c r="I445" s="12"/>
      <c r="J445" s="11"/>
      <c r="K445" s="31"/>
      <c r="L445" s="31"/>
      <c r="M445" s="12"/>
      <c r="N445" s="12"/>
      <c r="O445" s="12"/>
      <c r="R445" s="57"/>
      <c r="S445" s="60"/>
      <c r="T445" s="57"/>
    </row>
    <row r="446" s="1" customFormat="true" ht="27" spans="1:20">
      <c r="A446" s="108"/>
      <c r="D446" s="107"/>
      <c r="F446" s="119"/>
      <c r="G446" s="58"/>
      <c r="H446" s="58"/>
      <c r="I446" s="58"/>
      <c r="J446" s="128"/>
      <c r="K446" s="129"/>
      <c r="L446" s="129"/>
      <c r="M446" s="136"/>
      <c r="N446" s="12"/>
      <c r="O446" s="12"/>
      <c r="R446" s="57"/>
      <c r="S446" s="60"/>
      <c r="T446" s="57"/>
    </row>
    <row r="447" s="1" customFormat="true" ht="15.75" spans="1:20">
      <c r="A447" s="109"/>
      <c r="D447" s="107"/>
      <c r="F447" s="109"/>
      <c r="G447" s="120"/>
      <c r="H447" s="121"/>
      <c r="I447" s="121"/>
      <c r="J447" s="130"/>
      <c r="K447" s="131"/>
      <c r="L447" s="131"/>
      <c r="M447" s="120"/>
      <c r="N447" s="137"/>
      <c r="O447" s="137"/>
      <c r="R447" s="57"/>
      <c r="S447" s="60"/>
      <c r="T447" s="57"/>
    </row>
    <row r="448" s="1" customFormat="true" ht="15.75" spans="1:20">
      <c r="A448" s="110"/>
      <c r="D448" s="107"/>
      <c r="F448" s="110"/>
      <c r="G448" s="122"/>
      <c r="H448" s="122"/>
      <c r="I448" s="122"/>
      <c r="J448" s="110"/>
      <c r="K448" s="132"/>
      <c r="L448" s="132"/>
      <c r="M448" s="122"/>
      <c r="N448" s="122"/>
      <c r="O448" s="122"/>
      <c r="R448" s="57"/>
      <c r="S448" s="60"/>
      <c r="T448" s="57"/>
    </row>
    <row r="449" s="1" customFormat="true" ht="15.75" spans="1:20">
      <c r="A449" s="139"/>
      <c r="D449" s="107"/>
      <c r="F449" s="141"/>
      <c r="G449" s="142"/>
      <c r="H449" s="142"/>
      <c r="I449" s="142"/>
      <c r="J449" s="141"/>
      <c r="K449" s="143"/>
      <c r="L449" s="143"/>
      <c r="M449" s="142"/>
      <c r="N449" s="142"/>
      <c r="O449" s="142"/>
      <c r="R449" s="57"/>
      <c r="S449" s="60"/>
      <c r="T449" s="57"/>
    </row>
    <row r="450" s="1" customFormat="true" spans="1:20">
      <c r="A450" s="105"/>
      <c r="D450" s="107"/>
      <c r="F450" s="105"/>
      <c r="G450" s="106"/>
      <c r="H450" s="106"/>
      <c r="I450" s="106"/>
      <c r="J450" s="105"/>
      <c r="K450" s="126"/>
      <c r="L450" s="126"/>
      <c r="M450" s="106"/>
      <c r="N450" s="115"/>
      <c r="O450" s="115"/>
      <c r="R450" s="57"/>
      <c r="S450" s="60"/>
      <c r="T450" s="57"/>
    </row>
    <row r="451" s="1" customFormat="true" spans="1:20">
      <c r="A451" s="105"/>
      <c r="D451" s="107"/>
      <c r="F451" s="114"/>
      <c r="G451" s="115"/>
      <c r="H451" s="115"/>
      <c r="I451" s="115"/>
      <c r="J451" s="114"/>
      <c r="K451" s="126"/>
      <c r="L451" s="126"/>
      <c r="M451" s="106"/>
      <c r="N451" s="115"/>
      <c r="O451" s="115"/>
      <c r="R451" s="57"/>
      <c r="S451" s="60"/>
      <c r="T451" s="57"/>
    </row>
    <row r="452" s="1" customFormat="true" ht="15.75" spans="1:20">
      <c r="A452" s="105"/>
      <c r="D452" s="107"/>
      <c r="F452" s="116"/>
      <c r="G452" s="117"/>
      <c r="H452" s="117"/>
      <c r="I452" s="117"/>
      <c r="J452" s="116"/>
      <c r="K452" s="79"/>
      <c r="L452" s="79"/>
      <c r="M452" s="117"/>
      <c r="N452" s="117"/>
      <c r="O452" s="117"/>
      <c r="R452" s="57"/>
      <c r="S452" s="60"/>
      <c r="T452" s="57"/>
    </row>
    <row r="453" s="1" customFormat="true" spans="1:20">
      <c r="A453" s="140"/>
      <c r="D453" s="107"/>
      <c r="F453" s="140"/>
      <c r="G453" s="57"/>
      <c r="H453" s="57"/>
      <c r="I453" s="57"/>
      <c r="J453" s="140"/>
      <c r="K453" s="60"/>
      <c r="L453" s="60"/>
      <c r="M453" s="57"/>
      <c r="N453" s="57"/>
      <c r="O453" s="57"/>
      <c r="R453" s="57"/>
      <c r="S453" s="60"/>
      <c r="T453" s="57"/>
    </row>
    <row r="454" s="1" customFormat="true" spans="1:20">
      <c r="A454" s="140"/>
      <c r="D454" s="107"/>
      <c r="F454" s="140"/>
      <c r="G454" s="57"/>
      <c r="H454" s="57"/>
      <c r="I454" s="57"/>
      <c r="J454" s="140"/>
      <c r="K454" s="60"/>
      <c r="L454" s="60"/>
      <c r="M454" s="57"/>
      <c r="N454" s="57"/>
      <c r="O454" s="57"/>
      <c r="R454" s="57"/>
      <c r="S454" s="60"/>
      <c r="T454" s="57"/>
    </row>
    <row r="455" s="1" customFormat="true" spans="1:20">
      <c r="A455" s="140"/>
      <c r="D455" s="107"/>
      <c r="F455" s="140"/>
      <c r="G455" s="57"/>
      <c r="H455" s="57"/>
      <c r="I455" s="57"/>
      <c r="J455" s="140"/>
      <c r="K455" s="60"/>
      <c r="L455" s="60"/>
      <c r="M455" s="57"/>
      <c r="N455" s="57"/>
      <c r="O455" s="57"/>
      <c r="R455" s="57"/>
      <c r="S455" s="60"/>
      <c r="T455" s="57"/>
    </row>
    <row r="456" s="1" customFormat="true" spans="1:20">
      <c r="A456" s="107"/>
      <c r="D456" s="107"/>
      <c r="F456" s="107"/>
      <c r="J456" s="107"/>
      <c r="K456" s="86"/>
      <c r="L456" s="86"/>
      <c r="R456" s="57"/>
      <c r="S456" s="60"/>
      <c r="T456" s="57"/>
    </row>
    <row r="457" s="1" customFormat="true" spans="1:20">
      <c r="A457" s="107"/>
      <c r="D457" s="107"/>
      <c r="F457" s="107"/>
      <c r="J457" s="107"/>
      <c r="K457" s="86"/>
      <c r="L457" s="86"/>
      <c r="R457" s="57"/>
      <c r="S457" s="60"/>
      <c r="T457" s="57"/>
    </row>
    <row r="458" s="1" customFormat="true" spans="1:20">
      <c r="A458" s="107"/>
      <c r="D458" s="107"/>
      <c r="F458" s="107"/>
      <c r="J458" s="107"/>
      <c r="K458" s="86"/>
      <c r="L458" s="86"/>
      <c r="R458" s="57"/>
      <c r="S458" s="60"/>
      <c r="T458" s="57"/>
    </row>
    <row r="459" s="1" customFormat="true" spans="1:20">
      <c r="A459" s="107"/>
      <c r="D459" s="107"/>
      <c r="F459" s="107"/>
      <c r="J459" s="107"/>
      <c r="K459" s="86"/>
      <c r="L459" s="86"/>
      <c r="R459" s="57"/>
      <c r="S459" s="60"/>
      <c r="T459" s="57"/>
    </row>
    <row r="460" s="1" customFormat="true" spans="1:20">
      <c r="A460" s="107"/>
      <c r="D460" s="107"/>
      <c r="F460" s="107"/>
      <c r="J460" s="107"/>
      <c r="K460" s="86"/>
      <c r="L460" s="86"/>
      <c r="R460" s="57"/>
      <c r="S460" s="60"/>
      <c r="T460" s="57"/>
    </row>
    <row r="461" s="1" customFormat="true" spans="1:20">
      <c r="A461" s="107"/>
      <c r="D461" s="107"/>
      <c r="F461" s="107"/>
      <c r="J461" s="107"/>
      <c r="K461" s="86"/>
      <c r="L461" s="86"/>
      <c r="R461" s="57"/>
      <c r="S461" s="60"/>
      <c r="T461" s="57"/>
    </row>
    <row r="462" s="1" customFormat="true" spans="1:20">
      <c r="A462" s="107"/>
      <c r="D462" s="107"/>
      <c r="F462" s="107"/>
      <c r="J462" s="107"/>
      <c r="K462" s="86"/>
      <c r="L462" s="86"/>
      <c r="R462" s="57"/>
      <c r="S462" s="60"/>
      <c r="T462" s="57"/>
    </row>
    <row r="463" s="1" customFormat="true" spans="1:20">
      <c r="A463" s="107"/>
      <c r="D463" s="107"/>
      <c r="F463" s="107"/>
      <c r="J463" s="107"/>
      <c r="K463" s="86"/>
      <c r="L463" s="86"/>
      <c r="R463" s="57"/>
      <c r="S463" s="60"/>
      <c r="T463" s="57"/>
    </row>
    <row r="464" s="1" customFormat="true" spans="1:20">
      <c r="A464" s="107"/>
      <c r="D464" s="107"/>
      <c r="F464" s="107"/>
      <c r="J464" s="107"/>
      <c r="K464" s="86"/>
      <c r="L464" s="86"/>
      <c r="R464" s="57"/>
      <c r="S464" s="60"/>
      <c r="T464" s="57"/>
    </row>
    <row r="465" s="1" customFormat="true" spans="1:20">
      <c r="A465" s="107"/>
      <c r="D465" s="107"/>
      <c r="F465" s="107"/>
      <c r="J465" s="107"/>
      <c r="K465" s="86"/>
      <c r="L465" s="86"/>
      <c r="R465" s="57"/>
      <c r="S465" s="60"/>
      <c r="T465" s="57"/>
    </row>
    <row r="466" s="1" customFormat="true" spans="1:20">
      <c r="A466" s="107"/>
      <c r="D466" s="107"/>
      <c r="F466" s="107"/>
      <c r="J466" s="107"/>
      <c r="K466" s="86"/>
      <c r="L466" s="86"/>
      <c r="R466" s="57"/>
      <c r="S466" s="60"/>
      <c r="T466" s="57"/>
    </row>
    <row r="467" s="1" customFormat="true" spans="1:20">
      <c r="A467" s="107"/>
      <c r="D467" s="107"/>
      <c r="F467" s="107"/>
      <c r="J467" s="107"/>
      <c r="K467" s="86"/>
      <c r="L467" s="86"/>
      <c r="R467" s="57"/>
      <c r="S467" s="60"/>
      <c r="T467" s="57"/>
    </row>
    <row r="468" s="1" customFormat="true" spans="1:20">
      <c r="A468" s="107"/>
      <c r="D468" s="107"/>
      <c r="F468" s="107"/>
      <c r="J468" s="107"/>
      <c r="K468" s="86"/>
      <c r="L468" s="86"/>
      <c r="R468" s="57"/>
      <c r="S468" s="60"/>
      <c r="T468" s="57"/>
    </row>
    <row r="469" s="1" customFormat="true" spans="1:20">
      <c r="A469" s="107"/>
      <c r="D469" s="107"/>
      <c r="F469" s="107"/>
      <c r="J469" s="107"/>
      <c r="K469" s="86"/>
      <c r="L469" s="86"/>
      <c r="R469" s="57"/>
      <c r="S469" s="60"/>
      <c r="T469" s="57"/>
    </row>
    <row r="470" s="1" customFormat="true" spans="1:20">
      <c r="A470" s="107"/>
      <c r="D470" s="107"/>
      <c r="F470" s="107"/>
      <c r="J470" s="107"/>
      <c r="K470" s="86"/>
      <c r="L470" s="86"/>
      <c r="R470" s="57"/>
      <c r="S470" s="60"/>
      <c r="T470" s="57"/>
    </row>
    <row r="471" s="1" customFormat="true" spans="1:20">
      <c r="A471" s="107"/>
      <c r="D471" s="107"/>
      <c r="F471" s="107"/>
      <c r="J471" s="107"/>
      <c r="K471" s="86"/>
      <c r="L471" s="86"/>
      <c r="R471" s="57"/>
      <c r="S471" s="60"/>
      <c r="T471" s="57"/>
    </row>
    <row r="472" s="1" customFormat="true" spans="1:20">
      <c r="A472" s="107"/>
      <c r="D472" s="107"/>
      <c r="F472" s="107"/>
      <c r="J472" s="107"/>
      <c r="K472" s="86"/>
      <c r="L472" s="86"/>
      <c r="R472" s="57"/>
      <c r="S472" s="60"/>
      <c r="T472" s="57"/>
    </row>
    <row r="473" s="1" customFormat="true" spans="1:20">
      <c r="A473" s="107"/>
      <c r="D473" s="107"/>
      <c r="F473" s="107"/>
      <c r="J473" s="107"/>
      <c r="K473" s="86"/>
      <c r="L473" s="86"/>
      <c r="R473" s="57"/>
      <c r="S473" s="60"/>
      <c r="T473" s="57"/>
    </row>
    <row r="474" s="1" customFormat="true" spans="1:20">
      <c r="A474" s="107"/>
      <c r="D474" s="107"/>
      <c r="F474" s="107"/>
      <c r="J474" s="107"/>
      <c r="K474" s="86"/>
      <c r="L474" s="86"/>
      <c r="R474" s="57"/>
      <c r="S474" s="60"/>
      <c r="T474" s="57"/>
    </row>
    <row r="475" s="1" customFormat="true" spans="1:20">
      <c r="A475" s="107"/>
      <c r="D475" s="107"/>
      <c r="F475" s="107"/>
      <c r="J475" s="107"/>
      <c r="K475" s="86"/>
      <c r="L475" s="86"/>
      <c r="R475" s="57"/>
      <c r="S475" s="60"/>
      <c r="T475" s="57"/>
    </row>
    <row r="476" s="1" customFormat="true" spans="1:20">
      <c r="A476" s="107"/>
      <c r="D476" s="107"/>
      <c r="F476" s="107"/>
      <c r="J476" s="107"/>
      <c r="K476" s="86"/>
      <c r="L476" s="86"/>
      <c r="R476" s="57"/>
      <c r="S476" s="60"/>
      <c r="T476" s="57"/>
    </row>
    <row r="477" s="1" customFormat="true" spans="1:20">
      <c r="A477" s="107"/>
      <c r="D477" s="107"/>
      <c r="F477" s="107"/>
      <c r="J477" s="107"/>
      <c r="K477" s="86"/>
      <c r="L477" s="86"/>
      <c r="R477" s="57"/>
      <c r="S477" s="60"/>
      <c r="T477" s="57"/>
    </row>
    <row r="478" s="1" customFormat="true" spans="1:20">
      <c r="A478" s="107"/>
      <c r="D478" s="107"/>
      <c r="F478" s="107"/>
      <c r="J478" s="107"/>
      <c r="K478" s="86"/>
      <c r="L478" s="86"/>
      <c r="R478" s="57"/>
      <c r="S478" s="60"/>
      <c r="T478" s="57"/>
    </row>
    <row r="479" s="1" customFormat="true" spans="1:20">
      <c r="A479" s="107"/>
      <c r="D479" s="107"/>
      <c r="F479" s="107"/>
      <c r="J479" s="107"/>
      <c r="K479" s="86"/>
      <c r="L479" s="86"/>
      <c r="R479" s="57"/>
      <c r="S479" s="60"/>
      <c r="T479" s="57"/>
    </row>
    <row r="480" s="1" customFormat="true" spans="1:20">
      <c r="A480" s="107"/>
      <c r="D480" s="107"/>
      <c r="F480" s="107"/>
      <c r="J480" s="107"/>
      <c r="K480" s="86"/>
      <c r="L480" s="86"/>
      <c r="R480" s="57"/>
      <c r="S480" s="60"/>
      <c r="T480" s="57"/>
    </row>
    <row r="481" s="1" customFormat="true" spans="1:20">
      <c r="A481" s="107"/>
      <c r="D481" s="107"/>
      <c r="F481" s="107"/>
      <c r="J481" s="107"/>
      <c r="K481" s="86"/>
      <c r="L481" s="86"/>
      <c r="R481" s="57"/>
      <c r="S481" s="60"/>
      <c r="T481" s="57"/>
    </row>
    <row r="482" s="1" customFormat="true" spans="1:20">
      <c r="A482" s="107"/>
      <c r="D482" s="107"/>
      <c r="F482" s="107"/>
      <c r="J482" s="107"/>
      <c r="K482" s="86"/>
      <c r="L482" s="86"/>
      <c r="R482" s="57"/>
      <c r="S482" s="60"/>
      <c r="T482" s="57"/>
    </row>
    <row r="483" s="1" customFormat="true" spans="1:20">
      <c r="A483" s="107"/>
      <c r="D483" s="107"/>
      <c r="F483" s="107"/>
      <c r="J483" s="107"/>
      <c r="K483" s="86"/>
      <c r="L483" s="86"/>
      <c r="R483" s="57"/>
      <c r="S483" s="60"/>
      <c r="T483" s="57"/>
    </row>
    <row r="484" s="1" customFormat="true" spans="1:20">
      <c r="A484" s="107"/>
      <c r="D484" s="107"/>
      <c r="F484" s="107"/>
      <c r="J484" s="107"/>
      <c r="K484" s="86"/>
      <c r="L484" s="86"/>
      <c r="R484" s="57"/>
      <c r="S484" s="60"/>
      <c r="T484" s="57"/>
    </row>
    <row r="485" s="1" customFormat="true" spans="1:20">
      <c r="A485" s="107"/>
      <c r="D485" s="107"/>
      <c r="F485" s="107"/>
      <c r="J485" s="107"/>
      <c r="K485" s="86"/>
      <c r="L485" s="86"/>
      <c r="R485" s="57"/>
      <c r="S485" s="60"/>
      <c r="T485" s="57"/>
    </row>
    <row r="486" s="1" customFormat="true" spans="1:20">
      <c r="A486" s="107"/>
      <c r="D486" s="107"/>
      <c r="F486" s="107"/>
      <c r="J486" s="107"/>
      <c r="K486" s="86"/>
      <c r="L486" s="86"/>
      <c r="R486" s="57"/>
      <c r="S486" s="60"/>
      <c r="T486" s="57"/>
    </row>
    <row r="487" s="1" customFormat="true" spans="1:20">
      <c r="A487" s="107"/>
      <c r="D487" s="107"/>
      <c r="F487" s="107"/>
      <c r="J487" s="107"/>
      <c r="K487" s="86"/>
      <c r="L487" s="86"/>
      <c r="R487" s="57"/>
      <c r="S487" s="60"/>
      <c r="T487" s="57"/>
    </row>
    <row r="488" s="1" customFormat="true" spans="1:20">
      <c r="A488" s="107"/>
      <c r="D488" s="107"/>
      <c r="F488" s="107"/>
      <c r="J488" s="107"/>
      <c r="K488" s="86"/>
      <c r="L488" s="86"/>
      <c r="R488" s="57"/>
      <c r="S488" s="60"/>
      <c r="T488" s="57"/>
    </row>
    <row r="489" s="1" customFormat="true" spans="1:20">
      <c r="A489" s="107"/>
      <c r="D489" s="107"/>
      <c r="F489" s="107"/>
      <c r="J489" s="107"/>
      <c r="K489" s="86"/>
      <c r="L489" s="86"/>
      <c r="R489" s="57"/>
      <c r="S489" s="60"/>
      <c r="T489" s="57"/>
    </row>
    <row r="490" s="1" customFormat="true" spans="1:20">
      <c r="A490" s="107"/>
      <c r="D490" s="107"/>
      <c r="F490" s="107"/>
      <c r="J490" s="107"/>
      <c r="K490" s="86"/>
      <c r="L490" s="86"/>
      <c r="R490" s="57"/>
      <c r="S490" s="60"/>
      <c r="T490" s="57"/>
    </row>
    <row r="491" s="1" customFormat="true" spans="1:20">
      <c r="A491" s="107"/>
      <c r="D491" s="107"/>
      <c r="F491" s="107"/>
      <c r="J491" s="107"/>
      <c r="K491" s="86"/>
      <c r="L491" s="86"/>
      <c r="R491" s="57"/>
      <c r="S491" s="60"/>
      <c r="T491" s="57"/>
    </row>
    <row r="492" s="1" customFormat="true" spans="1:20">
      <c r="A492" s="107"/>
      <c r="D492" s="107"/>
      <c r="F492" s="107"/>
      <c r="J492" s="107"/>
      <c r="K492" s="86"/>
      <c r="L492" s="86"/>
      <c r="R492" s="57"/>
      <c r="S492" s="60"/>
      <c r="T492" s="57"/>
    </row>
    <row r="493" s="1" customFormat="true" spans="1:20">
      <c r="A493" s="107"/>
      <c r="D493" s="107"/>
      <c r="F493" s="107"/>
      <c r="J493" s="107"/>
      <c r="K493" s="86"/>
      <c r="L493" s="86"/>
      <c r="R493" s="57"/>
      <c r="S493" s="60"/>
      <c r="T493" s="57"/>
    </row>
    <row r="494" s="1" customFormat="true" spans="1:20">
      <c r="A494" s="107"/>
      <c r="D494" s="107"/>
      <c r="F494" s="107"/>
      <c r="J494" s="107"/>
      <c r="K494" s="86"/>
      <c r="L494" s="86"/>
      <c r="R494" s="57"/>
      <c r="S494" s="60"/>
      <c r="T494" s="57"/>
    </row>
    <row r="495" s="1" customFormat="true" spans="1:20">
      <c r="A495" s="107"/>
      <c r="D495" s="107"/>
      <c r="F495" s="107"/>
      <c r="J495" s="107"/>
      <c r="K495" s="86"/>
      <c r="L495" s="86"/>
      <c r="R495" s="57"/>
      <c r="S495" s="60"/>
      <c r="T495" s="57"/>
    </row>
    <row r="496" s="1" customFormat="true" spans="1:20">
      <c r="A496" s="107"/>
      <c r="D496" s="107"/>
      <c r="F496" s="107"/>
      <c r="J496" s="107"/>
      <c r="K496" s="86"/>
      <c r="L496" s="86"/>
      <c r="R496" s="57"/>
      <c r="S496" s="60"/>
      <c r="T496" s="57"/>
    </row>
    <row r="497" s="1" customFormat="true" spans="1:20">
      <c r="A497" s="107"/>
      <c r="D497" s="107"/>
      <c r="F497" s="107"/>
      <c r="J497" s="107"/>
      <c r="K497" s="86"/>
      <c r="L497" s="86"/>
      <c r="R497" s="57"/>
      <c r="S497" s="60"/>
      <c r="T497" s="57"/>
    </row>
    <row r="498" s="1" customFormat="true" spans="1:20">
      <c r="A498" s="107"/>
      <c r="D498" s="107"/>
      <c r="F498" s="107"/>
      <c r="J498" s="107"/>
      <c r="K498" s="86"/>
      <c r="L498" s="86"/>
      <c r="R498" s="57"/>
      <c r="S498" s="60"/>
      <c r="T498" s="57"/>
    </row>
    <row r="499" s="1" customFormat="true" spans="1:20">
      <c r="A499" s="107"/>
      <c r="D499" s="107"/>
      <c r="F499" s="107"/>
      <c r="J499" s="107"/>
      <c r="K499" s="86"/>
      <c r="L499" s="86"/>
      <c r="R499" s="57"/>
      <c r="S499" s="60"/>
      <c r="T499" s="57"/>
    </row>
    <row r="500" s="1" customFormat="true" spans="1:20">
      <c r="A500" s="107"/>
      <c r="D500" s="107"/>
      <c r="F500" s="107"/>
      <c r="J500" s="107"/>
      <c r="K500" s="86"/>
      <c r="L500" s="86"/>
      <c r="R500" s="57"/>
      <c r="S500" s="60"/>
      <c r="T500" s="57"/>
    </row>
    <row r="501" s="1" customFormat="true" spans="1:20">
      <c r="A501" s="107"/>
      <c r="D501" s="107"/>
      <c r="F501" s="107"/>
      <c r="J501" s="107"/>
      <c r="K501" s="86"/>
      <c r="L501" s="86"/>
      <c r="R501" s="57"/>
      <c r="S501" s="60"/>
      <c r="T501" s="57"/>
    </row>
    <row r="502" s="1" customFormat="true" spans="1:20">
      <c r="A502" s="107"/>
      <c r="D502" s="107"/>
      <c r="F502" s="107"/>
      <c r="J502" s="107"/>
      <c r="K502" s="86"/>
      <c r="L502" s="86"/>
      <c r="R502" s="57"/>
      <c r="S502" s="60"/>
      <c r="T502" s="57"/>
    </row>
    <row r="503" s="1" customFormat="true" spans="1:20">
      <c r="A503" s="107"/>
      <c r="D503" s="107"/>
      <c r="F503" s="107"/>
      <c r="J503" s="107"/>
      <c r="K503" s="86"/>
      <c r="L503" s="86"/>
      <c r="R503" s="57"/>
      <c r="S503" s="60"/>
      <c r="T503" s="57"/>
    </row>
    <row r="504" s="1" customFormat="true" spans="1:20">
      <c r="A504" s="107"/>
      <c r="D504" s="107"/>
      <c r="F504" s="107"/>
      <c r="J504" s="107"/>
      <c r="K504" s="86"/>
      <c r="L504" s="86"/>
      <c r="R504" s="57"/>
      <c r="S504" s="60"/>
      <c r="T504" s="57"/>
    </row>
    <row r="505" s="1" customFormat="true" spans="1:20">
      <c r="A505" s="107"/>
      <c r="D505" s="107"/>
      <c r="F505" s="107"/>
      <c r="J505" s="107"/>
      <c r="K505" s="86"/>
      <c r="L505" s="86"/>
      <c r="R505" s="57"/>
      <c r="S505" s="60"/>
      <c r="T505" s="57"/>
    </row>
    <row r="506" s="1" customFormat="true" spans="1:20">
      <c r="A506" s="107"/>
      <c r="D506" s="107"/>
      <c r="F506" s="107"/>
      <c r="J506" s="107"/>
      <c r="K506" s="86"/>
      <c r="L506" s="86"/>
      <c r="R506" s="57"/>
      <c r="S506" s="60"/>
      <c r="T506" s="57"/>
    </row>
    <row r="507" s="1" customFormat="true" spans="1:20">
      <c r="A507" s="107"/>
      <c r="D507" s="107"/>
      <c r="F507" s="107"/>
      <c r="J507" s="107"/>
      <c r="K507" s="86"/>
      <c r="L507" s="86"/>
      <c r="R507" s="57"/>
      <c r="S507" s="60"/>
      <c r="T507" s="57"/>
    </row>
    <row r="508" s="1" customFormat="true" spans="1:20">
      <c r="A508" s="107"/>
      <c r="D508" s="107"/>
      <c r="F508" s="107"/>
      <c r="J508" s="107"/>
      <c r="K508" s="86"/>
      <c r="L508" s="86"/>
      <c r="R508" s="57"/>
      <c r="S508" s="60"/>
      <c r="T508" s="57"/>
    </row>
    <row r="509" s="1" customFormat="true" spans="1:20">
      <c r="A509" s="107"/>
      <c r="D509" s="107"/>
      <c r="F509" s="107"/>
      <c r="J509" s="107"/>
      <c r="K509" s="86"/>
      <c r="L509" s="86"/>
      <c r="R509" s="57"/>
      <c r="S509" s="60"/>
      <c r="T509" s="57"/>
    </row>
    <row r="510" s="1" customFormat="true" spans="1:20">
      <c r="A510" s="107"/>
      <c r="D510" s="107"/>
      <c r="F510" s="107"/>
      <c r="J510" s="107"/>
      <c r="K510" s="86"/>
      <c r="L510" s="86"/>
      <c r="R510" s="57"/>
      <c r="S510" s="60"/>
      <c r="T510" s="57"/>
    </row>
    <row r="511" s="1" customFormat="true" spans="1:20">
      <c r="A511" s="107"/>
      <c r="D511" s="107"/>
      <c r="F511" s="107"/>
      <c r="J511" s="107"/>
      <c r="K511" s="86"/>
      <c r="L511" s="86"/>
      <c r="R511" s="57"/>
      <c r="S511" s="60"/>
      <c r="T511" s="57"/>
    </row>
    <row r="512" s="1" customFormat="true" spans="1:20">
      <c r="A512" s="107"/>
      <c r="D512" s="107"/>
      <c r="F512" s="107"/>
      <c r="J512" s="107"/>
      <c r="K512" s="86"/>
      <c r="L512" s="86"/>
      <c r="R512" s="57"/>
      <c r="S512" s="60"/>
      <c r="T512" s="57"/>
    </row>
    <row r="513" s="1" customFormat="true" spans="1:20">
      <c r="A513" s="107"/>
      <c r="D513" s="107"/>
      <c r="F513" s="107"/>
      <c r="J513" s="107"/>
      <c r="K513" s="86"/>
      <c r="L513" s="86"/>
      <c r="R513" s="57"/>
      <c r="S513" s="60"/>
      <c r="T513" s="57"/>
    </row>
    <row r="514" s="1" customFormat="true" spans="1:20">
      <c r="A514" s="107"/>
      <c r="D514" s="107"/>
      <c r="F514" s="107"/>
      <c r="J514" s="107"/>
      <c r="K514" s="86"/>
      <c r="L514" s="86"/>
      <c r="R514" s="57"/>
      <c r="S514" s="60"/>
      <c r="T514" s="57"/>
    </row>
    <row r="515" s="1" customFormat="true" spans="1:20">
      <c r="A515" s="107"/>
      <c r="D515" s="107"/>
      <c r="F515" s="107"/>
      <c r="J515" s="107"/>
      <c r="K515" s="86"/>
      <c r="L515" s="86"/>
      <c r="R515" s="57"/>
      <c r="S515" s="60"/>
      <c r="T515" s="57"/>
    </row>
    <row r="516" s="1" customFormat="true" spans="1:20">
      <c r="A516" s="107"/>
      <c r="D516" s="107"/>
      <c r="F516" s="107"/>
      <c r="J516" s="107"/>
      <c r="K516" s="86"/>
      <c r="L516" s="86"/>
      <c r="R516" s="57"/>
      <c r="S516" s="60"/>
      <c r="T516" s="57"/>
    </row>
    <row r="517" s="1" customFormat="true" spans="1:20">
      <c r="A517" s="107"/>
      <c r="D517" s="107"/>
      <c r="F517" s="107"/>
      <c r="J517" s="107"/>
      <c r="K517" s="86"/>
      <c r="L517" s="86"/>
      <c r="R517" s="57"/>
      <c r="S517" s="60"/>
      <c r="T517" s="57"/>
    </row>
    <row r="518" s="1" customFormat="true" spans="1:20">
      <c r="A518" s="107"/>
      <c r="D518" s="107"/>
      <c r="F518" s="107"/>
      <c r="J518" s="107"/>
      <c r="K518" s="86"/>
      <c r="L518" s="86"/>
      <c r="R518" s="57"/>
      <c r="S518" s="60"/>
      <c r="T518" s="57"/>
    </row>
    <row r="519" s="1" customFormat="true" spans="1:20">
      <c r="A519" s="107"/>
      <c r="D519" s="107"/>
      <c r="F519" s="107"/>
      <c r="J519" s="107"/>
      <c r="K519" s="86"/>
      <c r="L519" s="86"/>
      <c r="R519" s="57"/>
      <c r="S519" s="60"/>
      <c r="T519" s="57"/>
    </row>
    <row r="520" s="1" customFormat="true" spans="1:20">
      <c r="A520" s="107"/>
      <c r="D520" s="107"/>
      <c r="F520" s="107"/>
      <c r="J520" s="107"/>
      <c r="K520" s="86"/>
      <c r="L520" s="86"/>
      <c r="R520" s="57"/>
      <c r="S520" s="60"/>
      <c r="T520" s="57"/>
    </row>
    <row r="521" s="1" customFormat="true" spans="1:20">
      <c r="A521" s="107"/>
      <c r="D521" s="107"/>
      <c r="F521" s="107"/>
      <c r="J521" s="107"/>
      <c r="K521" s="86"/>
      <c r="L521" s="86"/>
      <c r="R521" s="57"/>
      <c r="S521" s="60"/>
      <c r="T521" s="57"/>
    </row>
    <row r="522" s="1" customFormat="true" spans="1:20">
      <c r="A522" s="107"/>
      <c r="D522" s="107"/>
      <c r="F522" s="107"/>
      <c r="J522" s="107"/>
      <c r="K522" s="86"/>
      <c r="L522" s="86"/>
      <c r="R522" s="57"/>
      <c r="S522" s="60"/>
      <c r="T522" s="57"/>
    </row>
    <row r="523" s="1" customFormat="true" spans="1:20">
      <c r="A523" s="107"/>
      <c r="D523" s="107"/>
      <c r="F523" s="107"/>
      <c r="J523" s="107"/>
      <c r="K523" s="86"/>
      <c r="L523" s="86"/>
      <c r="R523" s="57"/>
      <c r="S523" s="60"/>
      <c r="T523" s="57"/>
    </row>
    <row r="524" s="1" customFormat="true" spans="1:20">
      <c r="A524" s="107"/>
      <c r="D524" s="107"/>
      <c r="F524" s="107"/>
      <c r="J524" s="107"/>
      <c r="K524" s="86"/>
      <c r="L524" s="86"/>
      <c r="R524" s="57"/>
      <c r="S524" s="60"/>
      <c r="T524" s="57"/>
    </row>
    <row r="525" s="1" customFormat="true" spans="1:20">
      <c r="A525" s="107"/>
      <c r="D525" s="107"/>
      <c r="F525" s="107"/>
      <c r="J525" s="107"/>
      <c r="K525" s="86"/>
      <c r="L525" s="86"/>
      <c r="R525" s="57"/>
      <c r="S525" s="60"/>
      <c r="T525" s="57"/>
    </row>
    <row r="526" s="1" customFormat="true" spans="1:20">
      <c r="A526" s="107"/>
      <c r="D526" s="107"/>
      <c r="F526" s="107"/>
      <c r="J526" s="107"/>
      <c r="K526" s="86"/>
      <c r="L526" s="86"/>
      <c r="R526" s="57"/>
      <c r="S526" s="60"/>
      <c r="T526" s="57"/>
    </row>
    <row r="527" s="1" customFormat="true" spans="1:20">
      <c r="A527" s="107"/>
      <c r="D527" s="107"/>
      <c r="F527" s="107"/>
      <c r="J527" s="107"/>
      <c r="K527" s="86"/>
      <c r="L527" s="86"/>
      <c r="R527" s="57"/>
      <c r="S527" s="60"/>
      <c r="T527" s="57"/>
    </row>
    <row r="528" s="1" customFormat="true" spans="1:20">
      <c r="A528" s="107"/>
      <c r="D528" s="107"/>
      <c r="F528" s="107"/>
      <c r="J528" s="107"/>
      <c r="K528" s="86"/>
      <c r="L528" s="86"/>
      <c r="R528" s="57"/>
      <c r="S528" s="60"/>
      <c r="T528" s="57"/>
    </row>
    <row r="529" s="1" customFormat="true" spans="1:20">
      <c r="A529" s="107"/>
      <c r="D529" s="107"/>
      <c r="F529" s="107"/>
      <c r="J529" s="107"/>
      <c r="K529" s="86"/>
      <c r="L529" s="86"/>
      <c r="R529" s="57"/>
      <c r="S529" s="60"/>
      <c r="T529" s="57"/>
    </row>
    <row r="530" s="1" customFormat="true" spans="1:20">
      <c r="A530" s="107"/>
      <c r="D530" s="107"/>
      <c r="F530" s="107"/>
      <c r="J530" s="107"/>
      <c r="K530" s="86"/>
      <c r="L530" s="86"/>
      <c r="R530" s="57"/>
      <c r="S530" s="60"/>
      <c r="T530" s="57"/>
    </row>
    <row r="531" s="1" customFormat="true" spans="1:20">
      <c r="A531" s="107"/>
      <c r="D531" s="107"/>
      <c r="F531" s="107"/>
      <c r="J531" s="107"/>
      <c r="K531" s="86"/>
      <c r="L531" s="86"/>
      <c r="R531" s="57"/>
      <c r="S531" s="60"/>
      <c r="T531" s="57"/>
    </row>
    <row r="532" s="1" customFormat="true" spans="1:20">
      <c r="A532" s="107"/>
      <c r="D532" s="107"/>
      <c r="F532" s="107"/>
      <c r="J532" s="107"/>
      <c r="K532" s="86"/>
      <c r="L532" s="86"/>
      <c r="R532" s="57"/>
      <c r="S532" s="60"/>
      <c r="T532" s="57"/>
    </row>
    <row r="533" s="1" customFormat="true" spans="1:20">
      <c r="A533" s="107"/>
      <c r="D533" s="107"/>
      <c r="F533" s="107"/>
      <c r="J533" s="107"/>
      <c r="K533" s="86"/>
      <c r="L533" s="86"/>
      <c r="R533" s="57"/>
      <c r="S533" s="60"/>
      <c r="T533" s="57"/>
    </row>
    <row r="534" s="1" customFormat="true" spans="1:20">
      <c r="A534" s="107"/>
      <c r="D534" s="107"/>
      <c r="F534" s="107"/>
      <c r="J534" s="107"/>
      <c r="K534" s="86"/>
      <c r="L534" s="86"/>
      <c r="R534" s="57"/>
      <c r="S534" s="60"/>
      <c r="T534" s="57"/>
    </row>
    <row r="535" s="1" customFormat="true" spans="1:20">
      <c r="A535" s="107"/>
      <c r="D535" s="107"/>
      <c r="F535" s="107"/>
      <c r="J535" s="107"/>
      <c r="K535" s="86"/>
      <c r="L535" s="86"/>
      <c r="R535" s="57"/>
      <c r="S535" s="60"/>
      <c r="T535" s="57"/>
    </row>
    <row r="536" s="1" customFormat="true" spans="1:20">
      <c r="A536" s="107"/>
      <c r="D536" s="107"/>
      <c r="F536" s="107"/>
      <c r="J536" s="107"/>
      <c r="K536" s="86"/>
      <c r="L536" s="86"/>
      <c r="R536" s="57"/>
      <c r="S536" s="60"/>
      <c r="T536" s="57"/>
    </row>
    <row r="537" s="1" customFormat="true" spans="1:20">
      <c r="A537" s="107"/>
      <c r="D537" s="107"/>
      <c r="F537" s="107"/>
      <c r="J537" s="107"/>
      <c r="K537" s="86"/>
      <c r="L537" s="86"/>
      <c r="R537" s="57"/>
      <c r="S537" s="60"/>
      <c r="T537" s="57"/>
    </row>
    <row r="538" s="1" customFormat="true" spans="1:20">
      <c r="A538" s="107"/>
      <c r="D538" s="107"/>
      <c r="F538" s="107"/>
      <c r="J538" s="107"/>
      <c r="K538" s="86"/>
      <c r="L538" s="86"/>
      <c r="R538" s="57"/>
      <c r="S538" s="60"/>
      <c r="T538" s="57"/>
    </row>
    <row r="539" s="1" customFormat="true" spans="1:20">
      <c r="A539" s="107"/>
      <c r="D539" s="107"/>
      <c r="F539" s="107"/>
      <c r="J539" s="107"/>
      <c r="K539" s="86"/>
      <c r="L539" s="86"/>
      <c r="R539" s="57"/>
      <c r="S539" s="60"/>
      <c r="T539" s="57"/>
    </row>
    <row r="540" s="1" customFormat="true" spans="1:20">
      <c r="A540" s="107"/>
      <c r="D540" s="107"/>
      <c r="F540" s="107"/>
      <c r="J540" s="107"/>
      <c r="K540" s="86"/>
      <c r="L540" s="86"/>
      <c r="R540" s="57"/>
      <c r="S540" s="60"/>
      <c r="T540" s="57"/>
    </row>
    <row r="541" s="1" customFormat="true" spans="1:20">
      <c r="A541" s="107"/>
      <c r="D541" s="107"/>
      <c r="F541" s="107"/>
      <c r="J541" s="107"/>
      <c r="K541" s="86"/>
      <c r="L541" s="86"/>
      <c r="R541" s="57"/>
      <c r="S541" s="60"/>
      <c r="T541" s="57"/>
    </row>
    <row r="542" s="1" customFormat="true" spans="1:20">
      <c r="A542" s="107"/>
      <c r="D542" s="107"/>
      <c r="F542" s="107"/>
      <c r="J542" s="107"/>
      <c r="K542" s="86"/>
      <c r="L542" s="86"/>
      <c r="R542" s="57"/>
      <c r="S542" s="60"/>
      <c r="T542" s="57"/>
    </row>
    <row r="543" s="1" customFormat="true" spans="1:20">
      <c r="A543" s="107"/>
      <c r="D543" s="107"/>
      <c r="F543" s="107"/>
      <c r="J543" s="107"/>
      <c r="K543" s="86"/>
      <c r="L543" s="86"/>
      <c r="R543" s="57"/>
      <c r="S543" s="60"/>
      <c r="T543" s="57"/>
    </row>
    <row r="544" s="1" customFormat="true" spans="1:20">
      <c r="A544" s="107"/>
      <c r="D544" s="107"/>
      <c r="F544" s="107"/>
      <c r="J544" s="107"/>
      <c r="K544" s="86"/>
      <c r="L544" s="86"/>
      <c r="R544" s="57"/>
      <c r="S544" s="60"/>
      <c r="T544" s="57"/>
    </row>
    <row r="545" s="1" customFormat="true" spans="1:20">
      <c r="A545" s="107"/>
      <c r="D545" s="107"/>
      <c r="F545" s="107"/>
      <c r="J545" s="107"/>
      <c r="K545" s="86"/>
      <c r="L545" s="86"/>
      <c r="R545" s="57"/>
      <c r="S545" s="60"/>
      <c r="T545" s="57"/>
    </row>
    <row r="546" s="1" customFormat="true" spans="1:20">
      <c r="A546" s="107"/>
      <c r="D546" s="107"/>
      <c r="F546" s="107"/>
      <c r="J546" s="107"/>
      <c r="K546" s="86"/>
      <c r="L546" s="86"/>
      <c r="R546" s="57"/>
      <c r="S546" s="60"/>
      <c r="T546" s="57"/>
    </row>
    <row r="547" s="1" customFormat="true" spans="1:20">
      <c r="A547" s="107"/>
      <c r="D547" s="107"/>
      <c r="F547" s="107"/>
      <c r="J547" s="107"/>
      <c r="K547" s="86"/>
      <c r="L547" s="86"/>
      <c r="R547" s="57"/>
      <c r="S547" s="60"/>
      <c r="T547" s="57"/>
    </row>
    <row r="548" s="1" customFormat="true" spans="1:20">
      <c r="A548" s="107"/>
      <c r="D548" s="107"/>
      <c r="F548" s="107"/>
      <c r="J548" s="107"/>
      <c r="K548" s="86"/>
      <c r="L548" s="86"/>
      <c r="R548" s="57"/>
      <c r="S548" s="60"/>
      <c r="T548" s="57"/>
    </row>
    <row r="549" s="1" customFormat="true" spans="1:20">
      <c r="A549" s="107"/>
      <c r="D549" s="107"/>
      <c r="F549" s="107"/>
      <c r="J549" s="107"/>
      <c r="K549" s="86"/>
      <c r="L549" s="86"/>
      <c r="R549" s="57"/>
      <c r="S549" s="60"/>
      <c r="T549" s="57"/>
    </row>
    <row r="550" s="1" customFormat="true" spans="1:20">
      <c r="A550" s="107"/>
      <c r="D550" s="107"/>
      <c r="F550" s="107"/>
      <c r="J550" s="107"/>
      <c r="K550" s="86"/>
      <c r="L550" s="86"/>
      <c r="R550" s="57"/>
      <c r="S550" s="60"/>
      <c r="T550" s="57"/>
    </row>
    <row r="551" s="1" customFormat="true" spans="1:20">
      <c r="A551" s="107"/>
      <c r="D551" s="107"/>
      <c r="F551" s="107"/>
      <c r="J551" s="107"/>
      <c r="K551" s="86"/>
      <c r="L551" s="86"/>
      <c r="R551" s="57"/>
      <c r="S551" s="60"/>
      <c r="T551" s="57"/>
    </row>
    <row r="552" s="1" customFormat="true" spans="1:20">
      <c r="A552" s="107"/>
      <c r="D552" s="107"/>
      <c r="F552" s="107"/>
      <c r="J552" s="107"/>
      <c r="K552" s="86"/>
      <c r="L552" s="86"/>
      <c r="R552" s="57"/>
      <c r="S552" s="60"/>
      <c r="T552" s="57"/>
    </row>
    <row r="553" s="1" customFormat="true" spans="1:20">
      <c r="A553" s="107"/>
      <c r="D553" s="107"/>
      <c r="F553" s="107"/>
      <c r="J553" s="107"/>
      <c r="K553" s="86"/>
      <c r="L553" s="86"/>
      <c r="R553" s="57"/>
      <c r="S553" s="60"/>
      <c r="T553" s="57"/>
    </row>
    <row r="554" s="1" customFormat="true" spans="1:20">
      <c r="A554" s="107"/>
      <c r="D554" s="107"/>
      <c r="F554" s="107"/>
      <c r="J554" s="107"/>
      <c r="K554" s="86"/>
      <c r="L554" s="86"/>
      <c r="R554" s="57"/>
      <c r="S554" s="60"/>
      <c r="T554" s="57"/>
    </row>
    <row r="555" s="1" customFormat="true" spans="1:20">
      <c r="A555" s="107"/>
      <c r="D555" s="107"/>
      <c r="F555" s="107"/>
      <c r="J555" s="107"/>
      <c r="K555" s="86"/>
      <c r="L555" s="86"/>
      <c r="R555" s="57"/>
      <c r="S555" s="60"/>
      <c r="T555" s="57"/>
    </row>
    <row r="556" s="1" customFormat="true" spans="1:20">
      <c r="A556" s="107"/>
      <c r="D556" s="107"/>
      <c r="F556" s="107"/>
      <c r="J556" s="107"/>
      <c r="K556" s="86"/>
      <c r="L556" s="86"/>
      <c r="R556" s="57"/>
      <c r="S556" s="60"/>
      <c r="T556" s="57"/>
    </row>
    <row r="557" s="1" customFormat="true" spans="1:20">
      <c r="A557" s="107"/>
      <c r="D557" s="107"/>
      <c r="F557" s="107"/>
      <c r="J557" s="107"/>
      <c r="K557" s="86"/>
      <c r="L557" s="86"/>
      <c r="R557" s="57"/>
      <c r="S557" s="60"/>
      <c r="T557" s="57"/>
    </row>
    <row r="558" s="1" customFormat="true" spans="1:20">
      <c r="A558" s="107"/>
      <c r="D558" s="107"/>
      <c r="F558" s="107"/>
      <c r="J558" s="107"/>
      <c r="K558" s="86"/>
      <c r="L558" s="86"/>
      <c r="R558" s="57"/>
      <c r="S558" s="60"/>
      <c r="T558" s="57"/>
    </row>
    <row r="559" s="1" customFormat="true" spans="1:20">
      <c r="A559" s="107"/>
      <c r="D559" s="107"/>
      <c r="F559" s="107"/>
      <c r="J559" s="107"/>
      <c r="K559" s="86"/>
      <c r="L559" s="86"/>
      <c r="R559" s="57"/>
      <c r="S559" s="60"/>
      <c r="T559" s="57"/>
    </row>
    <row r="560" s="1" customFormat="true" spans="1:20">
      <c r="A560" s="107"/>
      <c r="D560" s="107"/>
      <c r="F560" s="107"/>
      <c r="J560" s="107"/>
      <c r="K560" s="86"/>
      <c r="L560" s="86"/>
      <c r="R560" s="57"/>
      <c r="S560" s="60"/>
      <c r="T560" s="57"/>
    </row>
    <row r="561" s="1" customFormat="true" spans="1:20">
      <c r="A561" s="107"/>
      <c r="D561" s="107"/>
      <c r="F561" s="107"/>
      <c r="J561" s="107"/>
      <c r="K561" s="86"/>
      <c r="L561" s="86"/>
      <c r="R561" s="57"/>
      <c r="S561" s="60"/>
      <c r="T561" s="57"/>
    </row>
    <row r="562" s="1" customFormat="true" spans="1:20">
      <c r="A562" s="107"/>
      <c r="D562" s="107"/>
      <c r="F562" s="107"/>
      <c r="J562" s="107"/>
      <c r="K562" s="86"/>
      <c r="L562" s="86"/>
      <c r="R562" s="57"/>
      <c r="S562" s="60"/>
      <c r="T562" s="57"/>
    </row>
    <row r="563" s="1" customFormat="true" spans="1:20">
      <c r="A563" s="107"/>
      <c r="D563" s="107"/>
      <c r="F563" s="107"/>
      <c r="J563" s="107"/>
      <c r="K563" s="86"/>
      <c r="L563" s="86"/>
      <c r="R563" s="57"/>
      <c r="S563" s="60"/>
      <c r="T563" s="57"/>
    </row>
    <row r="564" s="1" customFormat="true" spans="1:20">
      <c r="A564" s="107"/>
      <c r="D564" s="107"/>
      <c r="F564" s="107"/>
      <c r="J564" s="107"/>
      <c r="K564" s="86"/>
      <c r="L564" s="86"/>
      <c r="R564" s="57"/>
      <c r="S564" s="60"/>
      <c r="T564" s="57"/>
    </row>
    <row r="565" s="1" customFormat="true" spans="1:20">
      <c r="A565" s="107"/>
      <c r="D565" s="107"/>
      <c r="F565" s="107"/>
      <c r="J565" s="107"/>
      <c r="K565" s="86"/>
      <c r="L565" s="86"/>
      <c r="R565" s="57"/>
      <c r="S565" s="60"/>
      <c r="T565" s="57"/>
    </row>
    <row r="566" s="1" customFormat="true" spans="1:20">
      <c r="A566" s="107"/>
      <c r="D566" s="107"/>
      <c r="F566" s="107"/>
      <c r="J566" s="107"/>
      <c r="K566" s="86"/>
      <c r="L566" s="86"/>
      <c r="R566" s="57"/>
      <c r="S566" s="60"/>
      <c r="T566" s="57"/>
    </row>
    <row r="567" s="1" customFormat="true" spans="1:20">
      <c r="A567" s="107"/>
      <c r="D567" s="107"/>
      <c r="F567" s="107"/>
      <c r="J567" s="107"/>
      <c r="K567" s="86"/>
      <c r="L567" s="86"/>
      <c r="R567" s="57"/>
      <c r="S567" s="60"/>
      <c r="T567" s="57"/>
    </row>
    <row r="568" s="1" customFormat="true" spans="1:20">
      <c r="A568" s="107"/>
      <c r="D568" s="107"/>
      <c r="F568" s="107"/>
      <c r="J568" s="107"/>
      <c r="K568" s="86"/>
      <c r="L568" s="86"/>
      <c r="R568" s="57"/>
      <c r="S568" s="60"/>
      <c r="T568" s="57"/>
    </row>
    <row r="569" s="1" customFormat="true" spans="1:20">
      <c r="A569" s="107"/>
      <c r="D569" s="107"/>
      <c r="F569" s="107"/>
      <c r="J569" s="107"/>
      <c r="K569" s="86"/>
      <c r="L569" s="86"/>
      <c r="R569" s="57"/>
      <c r="S569" s="60"/>
      <c r="T569" s="57"/>
    </row>
    <row r="570" s="1" customFormat="true" spans="1:20">
      <c r="A570" s="107"/>
      <c r="D570" s="107"/>
      <c r="F570" s="107"/>
      <c r="J570" s="107"/>
      <c r="K570" s="86"/>
      <c r="L570" s="86"/>
      <c r="R570" s="57"/>
      <c r="S570" s="60"/>
      <c r="T570" s="57"/>
    </row>
    <row r="571" s="1" customFormat="true" spans="1:20">
      <c r="A571" s="107"/>
      <c r="D571" s="107"/>
      <c r="F571" s="107"/>
      <c r="J571" s="107"/>
      <c r="K571" s="86"/>
      <c r="L571" s="86"/>
      <c r="R571" s="57"/>
      <c r="S571" s="60"/>
      <c r="T571" s="57"/>
    </row>
    <row r="572" s="1" customFormat="true" spans="1:20">
      <c r="A572" s="107"/>
      <c r="D572" s="107"/>
      <c r="F572" s="107"/>
      <c r="J572" s="107"/>
      <c r="K572" s="86"/>
      <c r="L572" s="86"/>
      <c r="R572" s="57"/>
      <c r="S572" s="60"/>
      <c r="T572" s="57"/>
    </row>
    <row r="573" s="1" customFormat="true" spans="1:20">
      <c r="A573" s="107"/>
      <c r="D573" s="107"/>
      <c r="F573" s="107"/>
      <c r="J573" s="107"/>
      <c r="K573" s="86"/>
      <c r="L573" s="86"/>
      <c r="R573" s="57"/>
      <c r="S573" s="60"/>
      <c r="T573" s="57"/>
    </row>
    <row r="574" s="1" customFormat="true" spans="1:20">
      <c r="A574" s="107"/>
      <c r="D574" s="107"/>
      <c r="F574" s="107"/>
      <c r="J574" s="107"/>
      <c r="K574" s="86"/>
      <c r="L574" s="86"/>
      <c r="R574" s="57"/>
      <c r="S574" s="60"/>
      <c r="T574" s="57"/>
    </row>
    <row r="575" s="1" customFormat="true" spans="1:20">
      <c r="A575" s="107"/>
      <c r="D575" s="107"/>
      <c r="F575" s="107"/>
      <c r="J575" s="107"/>
      <c r="K575" s="86"/>
      <c r="L575" s="86"/>
      <c r="R575" s="57"/>
      <c r="S575" s="60"/>
      <c r="T575" s="57"/>
    </row>
    <row r="576" s="1" customFormat="true" spans="1:20">
      <c r="A576" s="107"/>
      <c r="D576" s="107"/>
      <c r="F576" s="107"/>
      <c r="J576" s="107"/>
      <c r="K576" s="86"/>
      <c r="L576" s="86"/>
      <c r="R576" s="57"/>
      <c r="S576" s="60"/>
      <c r="T576" s="57"/>
    </row>
    <row r="577" s="1" customFormat="true" spans="1:20">
      <c r="A577" s="107"/>
      <c r="D577" s="107"/>
      <c r="F577" s="107"/>
      <c r="J577" s="107"/>
      <c r="K577" s="86"/>
      <c r="L577" s="86"/>
      <c r="R577" s="57"/>
      <c r="S577" s="60"/>
      <c r="T577" s="57"/>
    </row>
    <row r="578" s="1" customFormat="true" spans="1:20">
      <c r="A578" s="107"/>
      <c r="D578" s="107"/>
      <c r="F578" s="107"/>
      <c r="J578" s="107"/>
      <c r="K578" s="86"/>
      <c r="L578" s="86"/>
      <c r="R578" s="57"/>
      <c r="S578" s="60"/>
      <c r="T578" s="57"/>
    </row>
    <row r="579" s="1" customFormat="true" spans="1:20">
      <c r="A579" s="107"/>
      <c r="D579" s="107"/>
      <c r="F579" s="107"/>
      <c r="J579" s="107"/>
      <c r="K579" s="86"/>
      <c r="L579" s="86"/>
      <c r="R579" s="57"/>
      <c r="S579" s="60"/>
      <c r="T579" s="57"/>
    </row>
    <row r="580" s="1" customFormat="true" spans="1:20">
      <c r="A580" s="107"/>
      <c r="D580" s="107"/>
      <c r="F580" s="107"/>
      <c r="J580" s="107"/>
      <c r="K580" s="86"/>
      <c r="L580" s="86"/>
      <c r="R580" s="57"/>
      <c r="S580" s="60"/>
      <c r="T580" s="57"/>
    </row>
    <row r="581" s="1" customFormat="true" spans="1:20">
      <c r="A581" s="107"/>
      <c r="D581" s="107"/>
      <c r="F581" s="107"/>
      <c r="J581" s="107"/>
      <c r="K581" s="86"/>
      <c r="L581" s="86"/>
      <c r="R581" s="57"/>
      <c r="S581" s="60"/>
      <c r="T581" s="57"/>
    </row>
    <row r="582" s="1" customFormat="true" spans="1:20">
      <c r="A582" s="107"/>
      <c r="D582" s="107"/>
      <c r="F582" s="107"/>
      <c r="J582" s="107"/>
      <c r="K582" s="86"/>
      <c r="L582" s="86"/>
      <c r="R582" s="57"/>
      <c r="S582" s="60"/>
      <c r="T582" s="57"/>
    </row>
    <row r="583" s="1" customFormat="true" spans="1:20">
      <c r="A583" s="107"/>
      <c r="D583" s="107"/>
      <c r="F583" s="107"/>
      <c r="J583" s="107"/>
      <c r="K583" s="86"/>
      <c r="L583" s="86"/>
      <c r="R583" s="57"/>
      <c r="S583" s="60"/>
      <c r="T583" s="57"/>
    </row>
    <row r="584" s="1" customFormat="true" spans="1:20">
      <c r="A584" s="107"/>
      <c r="D584" s="107"/>
      <c r="F584" s="107"/>
      <c r="J584" s="107"/>
      <c r="K584" s="86"/>
      <c r="L584" s="86"/>
      <c r="R584" s="57"/>
      <c r="S584" s="60"/>
      <c r="T584" s="57"/>
    </row>
    <row r="585" s="1" customFormat="true" spans="1:20">
      <c r="A585" s="107"/>
      <c r="D585" s="107"/>
      <c r="F585" s="107"/>
      <c r="J585" s="107"/>
      <c r="K585" s="86"/>
      <c r="L585" s="86"/>
      <c r="R585" s="57"/>
      <c r="S585" s="60"/>
      <c r="T585" s="57"/>
    </row>
    <row r="586" s="1" customFormat="true" spans="1:20">
      <c r="A586" s="107"/>
      <c r="D586" s="107"/>
      <c r="F586" s="107"/>
      <c r="J586" s="107"/>
      <c r="K586" s="86"/>
      <c r="L586" s="86"/>
      <c r="R586" s="57"/>
      <c r="S586" s="60"/>
      <c r="T586" s="57"/>
    </row>
    <row r="587" s="1" customFormat="true" spans="1:20">
      <c r="A587" s="107"/>
      <c r="D587" s="107"/>
      <c r="F587" s="107"/>
      <c r="J587" s="107"/>
      <c r="K587" s="86"/>
      <c r="L587" s="86"/>
      <c r="R587" s="57"/>
      <c r="S587" s="60"/>
      <c r="T587" s="57"/>
    </row>
    <row r="588" s="1" customFormat="true" spans="1:20">
      <c r="A588" s="107"/>
      <c r="D588" s="107"/>
      <c r="F588" s="107"/>
      <c r="J588" s="107"/>
      <c r="K588" s="86"/>
      <c r="L588" s="86"/>
      <c r="R588" s="57"/>
      <c r="S588" s="60"/>
      <c r="T588" s="57"/>
    </row>
    <row r="589" s="1" customFormat="true" spans="1:20">
      <c r="A589" s="107"/>
      <c r="D589" s="107"/>
      <c r="F589" s="107"/>
      <c r="J589" s="107"/>
      <c r="K589" s="86"/>
      <c r="L589" s="86"/>
      <c r="R589" s="57"/>
      <c r="S589" s="60"/>
      <c r="T589" s="57"/>
    </row>
    <row r="590" s="1" customFormat="true" spans="1:20">
      <c r="A590" s="107"/>
      <c r="D590" s="107"/>
      <c r="F590" s="107"/>
      <c r="J590" s="107"/>
      <c r="K590" s="86"/>
      <c r="L590" s="86"/>
      <c r="R590" s="57"/>
      <c r="S590" s="60"/>
      <c r="T590" s="57"/>
    </row>
    <row r="591" s="1" customFormat="true" spans="1:20">
      <c r="A591" s="107"/>
      <c r="D591" s="107"/>
      <c r="F591" s="107"/>
      <c r="J591" s="107"/>
      <c r="K591" s="86"/>
      <c r="L591" s="86"/>
      <c r="R591" s="57"/>
      <c r="S591" s="60"/>
      <c r="T591" s="57"/>
    </row>
    <row r="592" s="1" customFormat="true" spans="1:20">
      <c r="A592" s="107"/>
      <c r="D592" s="107"/>
      <c r="F592" s="107"/>
      <c r="J592" s="107"/>
      <c r="K592" s="86"/>
      <c r="L592" s="86"/>
      <c r="R592" s="57"/>
      <c r="S592" s="60"/>
      <c r="T592" s="57"/>
    </row>
    <row r="593" s="1" customFormat="true" spans="1:20">
      <c r="A593" s="107"/>
      <c r="D593" s="107"/>
      <c r="F593" s="107"/>
      <c r="J593" s="107"/>
      <c r="K593" s="86"/>
      <c r="L593" s="86"/>
      <c r="R593" s="57"/>
      <c r="S593" s="60"/>
      <c r="T593" s="57"/>
    </row>
    <row r="594" s="1" customFormat="true" spans="1:20">
      <c r="A594" s="107"/>
      <c r="D594" s="107"/>
      <c r="F594" s="107"/>
      <c r="J594" s="107"/>
      <c r="K594" s="86"/>
      <c r="L594" s="86"/>
      <c r="R594" s="57"/>
      <c r="S594" s="60"/>
      <c r="T594" s="57"/>
    </row>
    <row r="595" s="1" customFormat="true" spans="1:20">
      <c r="A595" s="107"/>
      <c r="D595" s="107"/>
      <c r="F595" s="107"/>
      <c r="J595" s="107"/>
      <c r="K595" s="86"/>
      <c r="L595" s="86"/>
      <c r="R595" s="57"/>
      <c r="S595" s="60"/>
      <c r="T595" s="57"/>
    </row>
    <row r="596" s="1" customFormat="true" spans="1:20">
      <c r="A596" s="107"/>
      <c r="D596" s="107"/>
      <c r="F596" s="107"/>
      <c r="J596" s="107"/>
      <c r="K596" s="86"/>
      <c r="L596" s="86"/>
      <c r="R596" s="57"/>
      <c r="S596" s="60"/>
      <c r="T596" s="57"/>
    </row>
    <row r="597" s="1" customFormat="true" spans="1:20">
      <c r="A597" s="107"/>
      <c r="D597" s="107"/>
      <c r="F597" s="107"/>
      <c r="J597" s="107"/>
      <c r="K597" s="86"/>
      <c r="L597" s="86"/>
      <c r="R597" s="57"/>
      <c r="S597" s="60"/>
      <c r="T597" s="57"/>
    </row>
    <row r="598" s="1" customFormat="true" spans="1:20">
      <c r="A598" s="107"/>
      <c r="D598" s="107"/>
      <c r="F598" s="107"/>
      <c r="J598" s="107"/>
      <c r="K598" s="86"/>
      <c r="L598" s="86"/>
      <c r="R598" s="57"/>
      <c r="S598" s="60"/>
      <c r="T598" s="57"/>
    </row>
    <row r="599" s="1" customFormat="true" spans="1:20">
      <c r="A599" s="107"/>
      <c r="D599" s="107"/>
      <c r="F599" s="107"/>
      <c r="J599" s="107"/>
      <c r="K599" s="86"/>
      <c r="L599" s="86"/>
      <c r="R599" s="57"/>
      <c r="S599" s="60"/>
      <c r="T599" s="57"/>
    </row>
    <row r="600" s="1" customFormat="true" spans="1:20">
      <c r="A600" s="107"/>
      <c r="D600" s="107"/>
      <c r="F600" s="107"/>
      <c r="J600" s="107"/>
      <c r="K600" s="86"/>
      <c r="L600" s="86"/>
      <c r="R600" s="57"/>
      <c r="S600" s="60"/>
      <c r="T600" s="57"/>
    </row>
    <row r="601" s="1" customFormat="true" spans="1:20">
      <c r="A601" s="107"/>
      <c r="D601" s="107"/>
      <c r="F601" s="107"/>
      <c r="J601" s="107"/>
      <c r="K601" s="86"/>
      <c r="L601" s="86"/>
      <c r="R601" s="57"/>
      <c r="S601" s="60"/>
      <c r="T601" s="57"/>
    </row>
    <row r="602" s="1" customFormat="true" spans="1:20">
      <c r="A602" s="107"/>
      <c r="D602" s="107"/>
      <c r="F602" s="107"/>
      <c r="J602" s="107"/>
      <c r="K602" s="86"/>
      <c r="L602" s="86"/>
      <c r="R602" s="57"/>
      <c r="S602" s="60"/>
      <c r="T602" s="57"/>
    </row>
    <row r="603" s="1" customFormat="true" spans="1:20">
      <c r="A603" s="107"/>
      <c r="D603" s="107"/>
      <c r="F603" s="107"/>
      <c r="J603" s="107"/>
      <c r="K603" s="86"/>
      <c r="L603" s="86"/>
      <c r="R603" s="57"/>
      <c r="S603" s="60"/>
      <c r="T603" s="57"/>
    </row>
    <row r="604" s="1" customFormat="true" spans="1:20">
      <c r="A604" s="107"/>
      <c r="D604" s="107"/>
      <c r="F604" s="107"/>
      <c r="J604" s="107"/>
      <c r="K604" s="86"/>
      <c r="L604" s="86"/>
      <c r="R604" s="57"/>
      <c r="S604" s="60"/>
      <c r="T604" s="57"/>
    </row>
    <row r="605" s="1" customFormat="true" spans="1:20">
      <c r="A605" s="107"/>
      <c r="D605" s="107"/>
      <c r="F605" s="107"/>
      <c r="J605" s="107"/>
      <c r="K605" s="86"/>
      <c r="L605" s="86"/>
      <c r="R605" s="57"/>
      <c r="S605" s="60"/>
      <c r="T605" s="57"/>
    </row>
    <row r="606" s="1" customFormat="true" spans="1:20">
      <c r="A606" s="107"/>
      <c r="D606" s="107"/>
      <c r="F606" s="107"/>
      <c r="J606" s="107"/>
      <c r="K606" s="86"/>
      <c r="L606" s="86"/>
      <c r="R606" s="57"/>
      <c r="S606" s="60"/>
      <c r="T606" s="57"/>
    </row>
    <row r="607" s="1" customFormat="true" spans="1:20">
      <c r="A607" s="107"/>
      <c r="D607" s="107"/>
      <c r="F607" s="107"/>
      <c r="J607" s="107"/>
      <c r="K607" s="86"/>
      <c r="L607" s="86"/>
      <c r="R607" s="57"/>
      <c r="S607" s="60"/>
      <c r="T607" s="57"/>
    </row>
    <row r="608" s="1" customFormat="true" spans="1:20">
      <c r="A608" s="107"/>
      <c r="D608" s="107"/>
      <c r="F608" s="107"/>
      <c r="J608" s="107"/>
      <c r="K608" s="86"/>
      <c r="L608" s="86"/>
      <c r="R608" s="57"/>
      <c r="S608" s="60"/>
      <c r="T608" s="57"/>
    </row>
    <row r="609" s="1" customFormat="true" spans="1:20">
      <c r="A609" s="107"/>
      <c r="D609" s="107"/>
      <c r="F609" s="107"/>
      <c r="J609" s="107"/>
      <c r="K609" s="86"/>
      <c r="L609" s="86"/>
      <c r="R609" s="57"/>
      <c r="S609" s="60"/>
      <c r="T609" s="57"/>
    </row>
    <row r="610" s="1" customFormat="true" spans="1:20">
      <c r="A610" s="107"/>
      <c r="D610" s="107"/>
      <c r="F610" s="107"/>
      <c r="J610" s="107"/>
      <c r="K610" s="86"/>
      <c r="L610" s="86"/>
      <c r="R610" s="57"/>
      <c r="S610" s="60"/>
      <c r="T610" s="57"/>
    </row>
    <row r="611" s="1" customFormat="true" spans="1:20">
      <c r="A611" s="107"/>
      <c r="D611" s="107"/>
      <c r="F611" s="107"/>
      <c r="J611" s="107"/>
      <c r="K611" s="86"/>
      <c r="L611" s="86"/>
      <c r="R611" s="57"/>
      <c r="S611" s="60"/>
      <c r="T611" s="57"/>
    </row>
    <row r="612" s="1" customFormat="true" spans="1:20">
      <c r="A612" s="107"/>
      <c r="D612" s="107"/>
      <c r="F612" s="107"/>
      <c r="J612" s="107"/>
      <c r="K612" s="86"/>
      <c r="L612" s="86"/>
      <c r="R612" s="57"/>
      <c r="S612" s="60"/>
      <c r="T612" s="57"/>
    </row>
    <row r="613" s="1" customFormat="true" spans="1:20">
      <c r="A613" s="107"/>
      <c r="D613" s="107"/>
      <c r="F613" s="107"/>
      <c r="J613" s="107"/>
      <c r="K613" s="86"/>
      <c r="L613" s="86"/>
      <c r="R613" s="57"/>
      <c r="S613" s="60"/>
      <c r="T613" s="57"/>
    </row>
    <row r="614" s="1" customFormat="true" spans="1:20">
      <c r="A614" s="107"/>
      <c r="D614" s="107"/>
      <c r="F614" s="107"/>
      <c r="J614" s="107"/>
      <c r="K614" s="86"/>
      <c r="L614" s="86"/>
      <c r="R614" s="57"/>
      <c r="S614" s="60"/>
      <c r="T614" s="57"/>
    </row>
    <row r="615" s="1" customFormat="true" spans="1:20">
      <c r="A615" s="107"/>
      <c r="D615" s="107"/>
      <c r="F615" s="107"/>
      <c r="J615" s="107"/>
      <c r="K615" s="86"/>
      <c r="L615" s="86"/>
      <c r="R615" s="57"/>
      <c r="S615" s="60"/>
      <c r="T615" s="57"/>
    </row>
    <row r="616" s="1" customFormat="true" spans="1:20">
      <c r="A616" s="107"/>
      <c r="D616" s="107"/>
      <c r="F616" s="107"/>
      <c r="J616" s="107"/>
      <c r="K616" s="86"/>
      <c r="L616" s="86"/>
      <c r="R616" s="57"/>
      <c r="S616" s="60"/>
      <c r="T616" s="57"/>
    </row>
    <row r="617" s="1" customFormat="true" spans="1:20">
      <c r="A617" s="107"/>
      <c r="D617" s="107"/>
      <c r="F617" s="107"/>
      <c r="J617" s="107"/>
      <c r="K617" s="86"/>
      <c r="L617" s="86"/>
      <c r="R617" s="57"/>
      <c r="S617" s="60"/>
      <c r="T617" s="57"/>
    </row>
    <row r="618" s="1" customFormat="true" spans="1:20">
      <c r="A618" s="107"/>
      <c r="D618" s="107"/>
      <c r="F618" s="107"/>
      <c r="J618" s="107"/>
      <c r="K618" s="86"/>
      <c r="L618" s="86"/>
      <c r="R618" s="57"/>
      <c r="S618" s="60"/>
      <c r="T618" s="57"/>
    </row>
    <row r="619" s="1" customFormat="true" spans="1:20">
      <c r="A619" s="107"/>
      <c r="D619" s="107"/>
      <c r="F619" s="107"/>
      <c r="J619" s="107"/>
      <c r="K619" s="86"/>
      <c r="L619" s="86"/>
      <c r="R619" s="57"/>
      <c r="S619" s="60"/>
      <c r="T619" s="57"/>
    </row>
    <row r="620" s="1" customFormat="true" spans="1:20">
      <c r="A620" s="107"/>
      <c r="D620" s="107"/>
      <c r="F620" s="107"/>
      <c r="J620" s="107"/>
      <c r="K620" s="86"/>
      <c r="L620" s="86"/>
      <c r="R620" s="57"/>
      <c r="S620" s="60"/>
      <c r="T620" s="57"/>
    </row>
    <row r="621" s="1" customFormat="true" spans="1:20">
      <c r="A621" s="107"/>
      <c r="D621" s="107"/>
      <c r="F621" s="107"/>
      <c r="J621" s="107"/>
      <c r="K621" s="86"/>
      <c r="L621" s="86"/>
      <c r="R621" s="57"/>
      <c r="S621" s="60"/>
      <c r="T621" s="57"/>
    </row>
    <row r="622" s="1" customFormat="true" spans="1:20">
      <c r="A622" s="107"/>
      <c r="D622" s="107"/>
      <c r="F622" s="107"/>
      <c r="J622" s="107"/>
      <c r="K622" s="86"/>
      <c r="L622" s="86"/>
      <c r="R622" s="57"/>
      <c r="S622" s="60"/>
      <c r="T622" s="57"/>
    </row>
    <row r="623" s="1" customFormat="true" spans="1:20">
      <c r="A623" s="107"/>
      <c r="D623" s="107"/>
      <c r="F623" s="107"/>
      <c r="J623" s="107"/>
      <c r="K623" s="86"/>
      <c r="L623" s="86"/>
      <c r="R623" s="57"/>
      <c r="S623" s="60"/>
      <c r="T623" s="57"/>
    </row>
    <row r="624" s="1" customFormat="true" spans="1:20">
      <c r="A624" s="107"/>
      <c r="D624" s="107"/>
      <c r="F624" s="107"/>
      <c r="J624" s="107"/>
      <c r="K624" s="86"/>
      <c r="L624" s="86"/>
      <c r="R624" s="57"/>
      <c r="S624" s="60"/>
      <c r="T624" s="57"/>
    </row>
    <row r="625" s="1" customFormat="true" spans="1:20">
      <c r="A625" s="107"/>
      <c r="D625" s="107"/>
      <c r="F625" s="107"/>
      <c r="J625" s="107"/>
      <c r="K625" s="86"/>
      <c r="L625" s="86"/>
      <c r="R625" s="57"/>
      <c r="S625" s="60"/>
      <c r="T625" s="57"/>
    </row>
    <row r="626" s="1" customFormat="true" spans="1:20">
      <c r="A626" s="107"/>
      <c r="D626" s="107"/>
      <c r="F626" s="107"/>
      <c r="J626" s="107"/>
      <c r="K626" s="86"/>
      <c r="L626" s="86"/>
      <c r="R626" s="57"/>
      <c r="S626" s="60"/>
      <c r="T626" s="57"/>
    </row>
    <row r="627" s="1" customFormat="true" spans="1:20">
      <c r="A627" s="107"/>
      <c r="D627" s="107"/>
      <c r="F627" s="107"/>
      <c r="J627" s="107"/>
      <c r="K627" s="86"/>
      <c r="L627" s="86"/>
      <c r="R627" s="57"/>
      <c r="S627" s="60"/>
      <c r="T627" s="57"/>
    </row>
    <row r="628" s="1" customFormat="true" spans="1:20">
      <c r="A628" s="107"/>
      <c r="D628" s="107"/>
      <c r="F628" s="107"/>
      <c r="J628" s="107"/>
      <c r="K628" s="86"/>
      <c r="L628" s="86"/>
      <c r="R628" s="57"/>
      <c r="S628" s="60"/>
      <c r="T628" s="57"/>
    </row>
    <row r="629" s="1" customFormat="true" spans="1:20">
      <c r="A629" s="107"/>
      <c r="D629" s="107"/>
      <c r="F629" s="107"/>
      <c r="J629" s="107"/>
      <c r="K629" s="86"/>
      <c r="L629" s="86"/>
      <c r="R629" s="57"/>
      <c r="S629" s="60"/>
      <c r="T629" s="57"/>
    </row>
    <row r="630" s="1" customFormat="true" spans="1:20">
      <c r="A630" s="107"/>
      <c r="D630" s="107"/>
      <c r="F630" s="107"/>
      <c r="J630" s="107"/>
      <c r="K630" s="86"/>
      <c r="L630" s="86"/>
      <c r="R630" s="57"/>
      <c r="S630" s="60"/>
      <c r="T630" s="57"/>
    </row>
    <row r="631" s="1" customFormat="true" spans="1:20">
      <c r="A631" s="107"/>
      <c r="D631" s="107"/>
      <c r="F631" s="107"/>
      <c r="J631" s="107"/>
      <c r="K631" s="86"/>
      <c r="L631" s="86"/>
      <c r="R631" s="57"/>
      <c r="S631" s="60"/>
      <c r="T631" s="57"/>
    </row>
    <row r="632" s="1" customFormat="true" spans="1:20">
      <c r="A632" s="107"/>
      <c r="D632" s="107"/>
      <c r="F632" s="107"/>
      <c r="J632" s="107"/>
      <c r="K632" s="86"/>
      <c r="L632" s="86"/>
      <c r="R632" s="57"/>
      <c r="S632" s="60"/>
      <c r="T632" s="57"/>
    </row>
    <row r="633" s="1" customFormat="true" spans="1:20">
      <c r="A633" s="107"/>
      <c r="D633" s="107"/>
      <c r="F633" s="107"/>
      <c r="J633" s="107"/>
      <c r="K633" s="86"/>
      <c r="L633" s="86"/>
      <c r="R633" s="57"/>
      <c r="S633" s="60"/>
      <c r="T633" s="57"/>
    </row>
    <row r="634" s="1" customFormat="true" spans="1:20">
      <c r="A634" s="107"/>
      <c r="D634" s="107"/>
      <c r="F634" s="107"/>
      <c r="J634" s="107"/>
      <c r="K634" s="86"/>
      <c r="L634" s="86"/>
      <c r="R634" s="57"/>
      <c r="S634" s="60"/>
      <c r="T634" s="57"/>
    </row>
    <row r="635" s="1" customFormat="true" spans="1:20">
      <c r="A635" s="107"/>
      <c r="D635" s="107"/>
      <c r="F635" s="107"/>
      <c r="J635" s="107"/>
      <c r="K635" s="86"/>
      <c r="L635" s="86"/>
      <c r="R635" s="57"/>
      <c r="S635" s="60"/>
      <c r="T635" s="57"/>
    </row>
    <row r="636" s="1" customFormat="true" spans="1:20">
      <c r="A636" s="107"/>
      <c r="D636" s="107"/>
      <c r="F636" s="107"/>
      <c r="J636" s="107"/>
      <c r="K636" s="86"/>
      <c r="L636" s="86"/>
      <c r="R636" s="57"/>
      <c r="S636" s="60"/>
      <c r="T636" s="57"/>
    </row>
    <row r="637" s="1" customFormat="true" spans="1:20">
      <c r="A637" s="107"/>
      <c r="D637" s="107"/>
      <c r="F637" s="107"/>
      <c r="J637" s="107"/>
      <c r="K637" s="86"/>
      <c r="L637" s="86"/>
      <c r="R637" s="57"/>
      <c r="S637" s="60"/>
      <c r="T637" s="57"/>
    </row>
    <row r="638" s="1" customFormat="true" spans="1:20">
      <c r="A638" s="107"/>
      <c r="D638" s="107"/>
      <c r="F638" s="107"/>
      <c r="J638" s="107"/>
      <c r="K638" s="86"/>
      <c r="L638" s="86"/>
      <c r="R638" s="57"/>
      <c r="S638" s="60"/>
      <c r="T638" s="57"/>
    </row>
    <row r="639" s="1" customFormat="true" spans="1:20">
      <c r="A639" s="107"/>
      <c r="D639" s="107"/>
      <c r="F639" s="107"/>
      <c r="J639" s="107"/>
      <c r="K639" s="86"/>
      <c r="L639" s="86"/>
      <c r="R639" s="57"/>
      <c r="S639" s="60"/>
      <c r="T639" s="57"/>
    </row>
    <row r="640" s="1" customFormat="true" spans="1:20">
      <c r="A640" s="107"/>
      <c r="D640" s="107"/>
      <c r="F640" s="107"/>
      <c r="J640" s="107"/>
      <c r="K640" s="86"/>
      <c r="L640" s="86"/>
      <c r="R640" s="57"/>
      <c r="S640" s="60"/>
      <c r="T640" s="57"/>
    </row>
    <row r="641" s="1" customFormat="true" spans="1:20">
      <c r="A641" s="107"/>
      <c r="D641" s="107"/>
      <c r="F641" s="107"/>
      <c r="J641" s="107"/>
      <c r="K641" s="86"/>
      <c r="L641" s="86"/>
      <c r="R641" s="57"/>
      <c r="S641" s="60"/>
      <c r="T641" s="57"/>
    </row>
    <row r="642" s="1" customFormat="true" spans="1:20">
      <c r="A642" s="107"/>
      <c r="D642" s="107"/>
      <c r="F642" s="107"/>
      <c r="J642" s="107"/>
      <c r="K642" s="86"/>
      <c r="L642" s="86"/>
      <c r="R642" s="57"/>
      <c r="S642" s="60"/>
      <c r="T642" s="57"/>
    </row>
    <row r="643" s="1" customFormat="true" spans="1:20">
      <c r="A643" s="107"/>
      <c r="D643" s="107"/>
      <c r="F643" s="107"/>
      <c r="J643" s="107"/>
      <c r="K643" s="86"/>
      <c r="L643" s="86"/>
      <c r="R643" s="57"/>
      <c r="S643" s="60"/>
      <c r="T643" s="57"/>
    </row>
    <row r="644" s="1" customFormat="true" spans="1:20">
      <c r="A644" s="107"/>
      <c r="D644" s="107"/>
      <c r="F644" s="107"/>
      <c r="J644" s="107"/>
      <c r="K644" s="86"/>
      <c r="L644" s="86"/>
      <c r="R644" s="57"/>
      <c r="S644" s="60"/>
      <c r="T644" s="57"/>
    </row>
    <row r="645" s="1" customFormat="true" spans="1:20">
      <c r="A645" s="107"/>
      <c r="D645" s="107"/>
      <c r="F645" s="107"/>
      <c r="J645" s="107"/>
      <c r="K645" s="86"/>
      <c r="L645" s="86"/>
      <c r="R645" s="57"/>
      <c r="S645" s="60"/>
      <c r="T645" s="57"/>
    </row>
    <row r="646" s="1" customFormat="true" spans="1:20">
      <c r="A646" s="107"/>
      <c r="D646" s="107"/>
      <c r="F646" s="107"/>
      <c r="J646" s="107"/>
      <c r="K646" s="86"/>
      <c r="L646" s="86"/>
      <c r="R646" s="57"/>
      <c r="S646" s="60"/>
      <c r="T646" s="57"/>
    </row>
    <row r="647" s="1" customFormat="true" spans="1:20">
      <c r="A647" s="107"/>
      <c r="D647" s="107"/>
      <c r="F647" s="107"/>
      <c r="J647" s="107"/>
      <c r="K647" s="86"/>
      <c r="L647" s="86"/>
      <c r="R647" s="57"/>
      <c r="S647" s="60"/>
      <c r="T647" s="57"/>
    </row>
    <row r="648" s="1" customFormat="true" spans="1:20">
      <c r="A648" s="107"/>
      <c r="D648" s="107"/>
      <c r="F648" s="107"/>
      <c r="J648" s="107"/>
      <c r="K648" s="86"/>
      <c r="L648" s="86"/>
      <c r="R648" s="57"/>
      <c r="S648" s="60"/>
      <c r="T648" s="57"/>
    </row>
    <row r="649" s="1" customFormat="true" spans="1:20">
      <c r="A649" s="107"/>
      <c r="D649" s="107"/>
      <c r="F649" s="107"/>
      <c r="J649" s="107"/>
      <c r="K649" s="86"/>
      <c r="L649" s="86"/>
      <c r="R649" s="57"/>
      <c r="S649" s="60"/>
      <c r="T649" s="57"/>
    </row>
    <row r="650" s="1" customFormat="true" spans="1:20">
      <c r="A650" s="107"/>
      <c r="D650" s="107"/>
      <c r="F650" s="107"/>
      <c r="J650" s="107"/>
      <c r="K650" s="86"/>
      <c r="L650" s="86"/>
      <c r="R650" s="57"/>
      <c r="S650" s="60"/>
      <c r="T650" s="57"/>
    </row>
    <row r="651" s="1" customFormat="true" spans="1:20">
      <c r="A651" s="107"/>
      <c r="D651" s="107"/>
      <c r="F651" s="107"/>
      <c r="J651" s="107"/>
      <c r="K651" s="86"/>
      <c r="L651" s="86"/>
      <c r="R651" s="57"/>
      <c r="S651" s="60"/>
      <c r="T651" s="57"/>
    </row>
    <row r="652" s="1" customFormat="true" spans="1:20">
      <c r="A652" s="107"/>
      <c r="D652" s="107"/>
      <c r="F652" s="107"/>
      <c r="J652" s="107"/>
      <c r="K652" s="86"/>
      <c r="L652" s="86"/>
      <c r="R652" s="57"/>
      <c r="S652" s="60"/>
      <c r="T652" s="57"/>
    </row>
    <row r="653" s="1" customFormat="true" spans="1:20">
      <c r="A653" s="107"/>
      <c r="D653" s="107"/>
      <c r="F653" s="107"/>
      <c r="J653" s="107"/>
      <c r="K653" s="86"/>
      <c r="L653" s="86"/>
      <c r="R653" s="57"/>
      <c r="S653" s="60"/>
      <c r="T653" s="57"/>
    </row>
    <row r="654" s="1" customFormat="true" spans="1:20">
      <c r="A654" s="107"/>
      <c r="D654" s="107"/>
      <c r="F654" s="107"/>
      <c r="J654" s="107"/>
      <c r="K654" s="86"/>
      <c r="L654" s="86"/>
      <c r="R654" s="57"/>
      <c r="S654" s="60"/>
      <c r="T654" s="57"/>
    </row>
    <row r="655" s="1" customFormat="true" spans="1:20">
      <c r="A655" s="107"/>
      <c r="D655" s="107"/>
      <c r="F655" s="107"/>
      <c r="J655" s="107"/>
      <c r="K655" s="86"/>
      <c r="L655" s="86"/>
      <c r="R655" s="57"/>
      <c r="S655" s="60"/>
      <c r="T655" s="57"/>
    </row>
    <row r="656" s="1" customFormat="true" spans="1:20">
      <c r="A656" s="107"/>
      <c r="D656" s="107"/>
      <c r="F656" s="107"/>
      <c r="J656" s="107"/>
      <c r="K656" s="86"/>
      <c r="L656" s="86"/>
      <c r="R656" s="57"/>
      <c r="S656" s="60"/>
      <c r="T656" s="57"/>
    </row>
    <row r="657" s="1" customFormat="true" spans="1:20">
      <c r="A657" s="107"/>
      <c r="D657" s="107"/>
      <c r="F657" s="107"/>
      <c r="J657" s="107"/>
      <c r="K657" s="86"/>
      <c r="L657" s="86"/>
      <c r="R657" s="57"/>
      <c r="S657" s="60"/>
      <c r="T657" s="57"/>
    </row>
    <row r="658" s="1" customFormat="true" spans="1:20">
      <c r="A658" s="107"/>
      <c r="D658" s="107"/>
      <c r="F658" s="107"/>
      <c r="J658" s="107"/>
      <c r="K658" s="86"/>
      <c r="L658" s="86"/>
      <c r="R658" s="57"/>
      <c r="S658" s="60"/>
      <c r="T658" s="57"/>
    </row>
    <row r="659" s="1" customFormat="true" spans="1:20">
      <c r="A659" s="107"/>
      <c r="D659" s="107"/>
      <c r="F659" s="107"/>
      <c r="J659" s="107"/>
      <c r="K659" s="86"/>
      <c r="L659" s="86"/>
      <c r="R659" s="57"/>
      <c r="S659" s="60"/>
      <c r="T659" s="57"/>
    </row>
    <row r="660" s="1" customFormat="true" spans="1:20">
      <c r="A660" s="107"/>
      <c r="D660" s="107"/>
      <c r="F660" s="107"/>
      <c r="J660" s="107"/>
      <c r="K660" s="86"/>
      <c r="L660" s="86"/>
      <c r="R660" s="57"/>
      <c r="S660" s="60"/>
      <c r="T660" s="57"/>
    </row>
    <row r="661" s="1" customFormat="true" spans="1:20">
      <c r="A661" s="107"/>
      <c r="D661" s="107"/>
      <c r="F661" s="107"/>
      <c r="J661" s="107"/>
      <c r="K661" s="86"/>
      <c r="L661" s="86"/>
      <c r="R661" s="57"/>
      <c r="S661" s="60"/>
      <c r="T661" s="57"/>
    </row>
    <row r="662" s="1" customFormat="true" spans="1:20">
      <c r="A662" s="107"/>
      <c r="D662" s="107"/>
      <c r="F662" s="107"/>
      <c r="J662" s="107"/>
      <c r="K662" s="86"/>
      <c r="L662" s="86"/>
      <c r="R662" s="57"/>
      <c r="S662" s="60"/>
      <c r="T662" s="57"/>
    </row>
    <row r="663" s="1" customFormat="true" spans="1:20">
      <c r="A663" s="107"/>
      <c r="D663" s="107"/>
      <c r="F663" s="107"/>
      <c r="J663" s="107"/>
      <c r="K663" s="86"/>
      <c r="L663" s="86"/>
      <c r="R663" s="57"/>
      <c r="S663" s="60"/>
      <c r="T663" s="57"/>
    </row>
    <row r="664" s="1" customFormat="true" spans="1:20">
      <c r="A664" s="107"/>
      <c r="D664" s="107"/>
      <c r="F664" s="107"/>
      <c r="J664" s="107"/>
      <c r="K664" s="86"/>
      <c r="L664" s="86"/>
      <c r="R664" s="57"/>
      <c r="S664" s="60"/>
      <c r="T664" s="57"/>
    </row>
    <row r="665" s="1" customFormat="true" spans="1:20">
      <c r="A665" s="107"/>
      <c r="D665" s="107"/>
      <c r="F665" s="107"/>
      <c r="J665" s="107"/>
      <c r="K665" s="86"/>
      <c r="L665" s="86"/>
      <c r="R665" s="57"/>
      <c r="S665" s="60"/>
      <c r="T665" s="57"/>
    </row>
    <row r="666" s="1" customFormat="true" spans="1:20">
      <c r="A666" s="107"/>
      <c r="D666" s="107"/>
      <c r="F666" s="107"/>
      <c r="J666" s="107"/>
      <c r="K666" s="86"/>
      <c r="L666" s="86"/>
      <c r="R666" s="57"/>
      <c r="S666" s="60"/>
      <c r="T666" s="57"/>
    </row>
    <row r="667" s="1" customFormat="true" spans="1:20">
      <c r="A667" s="107"/>
      <c r="D667" s="107"/>
      <c r="F667" s="107"/>
      <c r="J667" s="107"/>
      <c r="K667" s="86"/>
      <c r="L667" s="86"/>
      <c r="R667" s="57"/>
      <c r="S667" s="60"/>
      <c r="T667" s="57"/>
    </row>
    <row r="668" s="1" customFormat="true" spans="1:20">
      <c r="A668" s="107"/>
      <c r="D668" s="107"/>
      <c r="F668" s="107"/>
      <c r="J668" s="107"/>
      <c r="K668" s="86"/>
      <c r="L668" s="86"/>
      <c r="R668" s="57"/>
      <c r="S668" s="60"/>
      <c r="T668" s="57"/>
    </row>
    <row r="669" s="1" customFormat="true" spans="1:20">
      <c r="A669" s="107"/>
      <c r="D669" s="107"/>
      <c r="F669" s="107"/>
      <c r="J669" s="107"/>
      <c r="K669" s="86"/>
      <c r="L669" s="86"/>
      <c r="R669" s="57"/>
      <c r="S669" s="60"/>
      <c r="T669" s="57"/>
    </row>
    <row r="670" s="1" customFormat="true" spans="1:20">
      <c r="A670" s="107"/>
      <c r="D670" s="107"/>
      <c r="F670" s="107"/>
      <c r="J670" s="107"/>
      <c r="K670" s="86"/>
      <c r="L670" s="86"/>
      <c r="R670" s="57"/>
      <c r="S670" s="60"/>
      <c r="T670" s="57"/>
    </row>
    <row r="671" s="1" customFormat="true" spans="1:20">
      <c r="A671" s="107"/>
      <c r="D671" s="107"/>
      <c r="F671" s="107"/>
      <c r="J671" s="107"/>
      <c r="K671" s="86"/>
      <c r="L671" s="86"/>
      <c r="R671" s="57"/>
      <c r="S671" s="60"/>
      <c r="T671" s="57"/>
    </row>
    <row r="672" s="1" customFormat="true" spans="1:20">
      <c r="A672" s="107"/>
      <c r="D672" s="107"/>
      <c r="F672" s="107"/>
      <c r="J672" s="107"/>
      <c r="K672" s="86"/>
      <c r="L672" s="86"/>
      <c r="R672" s="57"/>
      <c r="S672" s="60"/>
      <c r="T672" s="57"/>
    </row>
    <row r="673" s="1" customFormat="true" spans="1:20">
      <c r="A673" s="107"/>
      <c r="D673" s="107"/>
      <c r="F673" s="107"/>
      <c r="J673" s="107"/>
      <c r="K673" s="86"/>
      <c r="L673" s="86"/>
      <c r="R673" s="57"/>
      <c r="S673" s="60"/>
      <c r="T673" s="57"/>
    </row>
    <row r="674" s="1" customFormat="true" spans="1:20">
      <c r="A674" s="107"/>
      <c r="D674" s="107"/>
      <c r="F674" s="107"/>
      <c r="J674" s="107"/>
      <c r="K674" s="86"/>
      <c r="L674" s="86"/>
      <c r="R674" s="57"/>
      <c r="S674" s="60"/>
      <c r="T674" s="57"/>
    </row>
    <row r="675" s="1" customFormat="true" spans="1:20">
      <c r="A675" s="107"/>
      <c r="D675" s="107"/>
      <c r="F675" s="107"/>
      <c r="J675" s="107"/>
      <c r="K675" s="86"/>
      <c r="L675" s="86"/>
      <c r="R675" s="57"/>
      <c r="S675" s="60"/>
      <c r="T675" s="57"/>
    </row>
    <row r="676" s="1" customFormat="true" spans="1:20">
      <c r="A676" s="107"/>
      <c r="D676" s="107"/>
      <c r="F676" s="107"/>
      <c r="J676" s="107"/>
      <c r="K676" s="86"/>
      <c r="L676" s="86"/>
      <c r="R676" s="57"/>
      <c r="S676" s="60"/>
      <c r="T676" s="57"/>
    </row>
    <row r="677" s="1" customFormat="true" spans="1:20">
      <c r="A677" s="107"/>
      <c r="D677" s="107"/>
      <c r="F677" s="107"/>
      <c r="J677" s="107"/>
      <c r="K677" s="86"/>
      <c r="L677" s="86"/>
      <c r="R677" s="57"/>
      <c r="S677" s="60"/>
      <c r="T677" s="57"/>
    </row>
    <row r="678" s="1" customFormat="true" spans="1:20">
      <c r="A678" s="107"/>
      <c r="D678" s="107"/>
      <c r="F678" s="107"/>
      <c r="J678" s="107"/>
      <c r="K678" s="86"/>
      <c r="L678" s="86"/>
      <c r="R678" s="57"/>
      <c r="S678" s="60"/>
      <c r="T678" s="57"/>
    </row>
    <row r="679" s="1" customFormat="true" spans="1:20">
      <c r="A679" s="107"/>
      <c r="D679" s="107"/>
      <c r="F679" s="107"/>
      <c r="J679" s="107"/>
      <c r="K679" s="86"/>
      <c r="L679" s="86"/>
      <c r="R679" s="57"/>
      <c r="S679" s="60"/>
      <c r="T679" s="57"/>
    </row>
    <row r="680" s="1" customFormat="true" spans="1:20">
      <c r="A680" s="107"/>
      <c r="D680" s="107"/>
      <c r="F680" s="107"/>
      <c r="J680" s="107"/>
      <c r="K680" s="86"/>
      <c r="L680" s="86"/>
      <c r="R680" s="57"/>
      <c r="S680" s="60"/>
      <c r="T680" s="57"/>
    </row>
    <row r="681" s="1" customFormat="true" spans="1:20">
      <c r="A681" s="107"/>
      <c r="D681" s="107"/>
      <c r="F681" s="107"/>
      <c r="J681" s="107"/>
      <c r="K681" s="86"/>
      <c r="L681" s="86"/>
      <c r="R681" s="57"/>
      <c r="S681" s="60"/>
      <c r="T681" s="57"/>
    </row>
    <row r="682" s="1" customFormat="true" spans="1:20">
      <c r="A682" s="107"/>
      <c r="D682" s="107"/>
      <c r="F682" s="107"/>
      <c r="J682" s="107"/>
      <c r="K682" s="86"/>
      <c r="L682" s="86"/>
      <c r="R682" s="57"/>
      <c r="S682" s="60"/>
      <c r="T682" s="57"/>
    </row>
    <row r="683" s="1" customFormat="true" spans="1:20">
      <c r="A683" s="107"/>
      <c r="D683" s="107"/>
      <c r="F683" s="107"/>
      <c r="J683" s="107"/>
      <c r="K683" s="86"/>
      <c r="L683" s="86"/>
      <c r="R683" s="57"/>
      <c r="S683" s="60"/>
      <c r="T683" s="57"/>
    </row>
    <row r="684" s="1" customFormat="true" spans="1:20">
      <c r="A684" s="107"/>
      <c r="D684" s="107"/>
      <c r="F684" s="107"/>
      <c r="J684" s="107"/>
      <c r="K684" s="86"/>
      <c r="L684" s="86"/>
      <c r="R684" s="57"/>
      <c r="S684" s="60"/>
      <c r="T684" s="57"/>
    </row>
    <row r="685" s="1" customFormat="true" spans="1:20">
      <c r="A685" s="107"/>
      <c r="D685" s="107"/>
      <c r="F685" s="107"/>
      <c r="J685" s="107"/>
      <c r="K685" s="86"/>
      <c r="L685" s="86"/>
      <c r="R685" s="57"/>
      <c r="S685" s="60"/>
      <c r="T685" s="57"/>
    </row>
    <row r="686" s="1" customFormat="true" spans="1:20">
      <c r="A686" s="107"/>
      <c r="D686" s="107"/>
      <c r="F686" s="107"/>
      <c r="J686" s="107"/>
      <c r="K686" s="86"/>
      <c r="L686" s="86"/>
      <c r="R686" s="57"/>
      <c r="S686" s="60"/>
      <c r="T686" s="57"/>
    </row>
    <row r="687" s="1" customFormat="true" spans="1:20">
      <c r="A687" s="107"/>
      <c r="D687" s="107"/>
      <c r="F687" s="107"/>
      <c r="J687" s="107"/>
      <c r="K687" s="86"/>
      <c r="L687" s="86"/>
      <c r="R687" s="57"/>
      <c r="S687" s="60"/>
      <c r="T687" s="57"/>
    </row>
    <row r="688" s="1" customFormat="true" spans="1:20">
      <c r="A688" s="107"/>
      <c r="D688" s="107"/>
      <c r="F688" s="107"/>
      <c r="J688" s="107"/>
      <c r="K688" s="86"/>
      <c r="L688" s="86"/>
      <c r="R688" s="57"/>
      <c r="S688" s="60"/>
      <c r="T688" s="57"/>
    </row>
    <row r="689" s="1" customFormat="true" spans="1:20">
      <c r="A689" s="107"/>
      <c r="D689" s="107"/>
      <c r="F689" s="107"/>
      <c r="J689" s="107"/>
      <c r="K689" s="86"/>
      <c r="L689" s="86"/>
      <c r="R689" s="57"/>
      <c r="S689" s="60"/>
      <c r="T689" s="57"/>
    </row>
    <row r="690" s="1" customFormat="true" spans="1:20">
      <c r="A690" s="107"/>
      <c r="D690" s="107"/>
      <c r="F690" s="107"/>
      <c r="J690" s="107"/>
      <c r="K690" s="86"/>
      <c r="L690" s="86"/>
      <c r="R690" s="57"/>
      <c r="S690" s="60"/>
      <c r="T690" s="57"/>
    </row>
    <row r="691" s="1" customFormat="true" spans="1:20">
      <c r="A691" s="107"/>
      <c r="D691" s="107"/>
      <c r="F691" s="107"/>
      <c r="J691" s="107"/>
      <c r="K691" s="86"/>
      <c r="L691" s="86"/>
      <c r="R691" s="57"/>
      <c r="S691" s="60"/>
      <c r="T691" s="57"/>
    </row>
    <row r="692" s="1" customFormat="true" spans="1:20">
      <c r="A692" s="107"/>
      <c r="D692" s="107"/>
      <c r="F692" s="107"/>
      <c r="J692" s="107"/>
      <c r="K692" s="86"/>
      <c r="L692" s="86"/>
      <c r="R692" s="57"/>
      <c r="S692" s="60"/>
      <c r="T692" s="57"/>
    </row>
    <row r="693" s="1" customFormat="true" spans="1:20">
      <c r="A693" s="107"/>
      <c r="D693" s="107"/>
      <c r="F693" s="107"/>
      <c r="J693" s="107"/>
      <c r="K693" s="86"/>
      <c r="L693" s="86"/>
      <c r="R693" s="57"/>
      <c r="S693" s="60"/>
      <c r="T693" s="57"/>
    </row>
    <row r="694" s="1" customFormat="true" spans="1:20">
      <c r="A694" s="107"/>
      <c r="D694" s="107"/>
      <c r="F694" s="107"/>
      <c r="J694" s="107"/>
      <c r="K694" s="86"/>
      <c r="L694" s="86"/>
      <c r="R694" s="57"/>
      <c r="S694" s="60"/>
      <c r="T694" s="57"/>
    </row>
    <row r="695" s="1" customFormat="true" spans="1:20">
      <c r="A695" s="107"/>
      <c r="D695" s="107"/>
      <c r="F695" s="107"/>
      <c r="J695" s="107"/>
      <c r="K695" s="86"/>
      <c r="L695" s="86"/>
      <c r="R695" s="57"/>
      <c r="S695" s="60"/>
      <c r="T695" s="57"/>
    </row>
    <row r="696" s="1" customFormat="true" spans="1:20">
      <c r="A696" s="107"/>
      <c r="D696" s="107"/>
      <c r="F696" s="107"/>
      <c r="J696" s="107"/>
      <c r="K696" s="86"/>
      <c r="L696" s="86"/>
      <c r="R696" s="57"/>
      <c r="S696" s="60"/>
      <c r="T696" s="57"/>
    </row>
    <row r="697" s="1" customFormat="true" spans="1:20">
      <c r="A697" s="107"/>
      <c r="D697" s="107"/>
      <c r="F697" s="107"/>
      <c r="J697" s="107"/>
      <c r="K697" s="86"/>
      <c r="L697" s="86"/>
      <c r="R697" s="57"/>
      <c r="S697" s="60"/>
      <c r="T697" s="57"/>
    </row>
    <row r="698" s="1" customFormat="true" spans="1:20">
      <c r="A698" s="107"/>
      <c r="D698" s="107"/>
      <c r="F698" s="107"/>
      <c r="J698" s="107"/>
      <c r="K698" s="86"/>
      <c r="L698" s="86"/>
      <c r="R698" s="57"/>
      <c r="S698" s="60"/>
      <c r="T698" s="57"/>
    </row>
    <row r="699" s="1" customFormat="true" spans="1:20">
      <c r="A699" s="107"/>
      <c r="D699" s="107"/>
      <c r="F699" s="107"/>
      <c r="J699" s="107"/>
      <c r="K699" s="86"/>
      <c r="L699" s="86"/>
      <c r="R699" s="57"/>
      <c r="S699" s="60"/>
      <c r="T699" s="57"/>
    </row>
    <row r="700" s="1" customFormat="true" spans="1:20">
      <c r="A700" s="107"/>
      <c r="D700" s="107"/>
      <c r="F700" s="107"/>
      <c r="J700" s="107"/>
      <c r="K700" s="86"/>
      <c r="L700" s="86"/>
      <c r="R700" s="57"/>
      <c r="S700" s="60"/>
      <c r="T700" s="57"/>
    </row>
    <row r="701" s="1" customFormat="true" spans="1:20">
      <c r="A701" s="107"/>
      <c r="D701" s="107"/>
      <c r="F701" s="107"/>
      <c r="J701" s="107"/>
      <c r="K701" s="86"/>
      <c r="L701" s="86"/>
      <c r="R701" s="57"/>
      <c r="S701" s="60"/>
      <c r="T701" s="57"/>
    </row>
    <row r="702" s="1" customFormat="true" spans="1:20">
      <c r="A702" s="107"/>
      <c r="D702" s="107"/>
      <c r="F702" s="107"/>
      <c r="J702" s="107"/>
      <c r="K702" s="86"/>
      <c r="L702" s="86"/>
      <c r="R702" s="57"/>
      <c r="S702" s="60"/>
      <c r="T702" s="57"/>
    </row>
    <row r="703" s="1" customFormat="true" spans="1:20">
      <c r="A703" s="107"/>
      <c r="D703" s="107"/>
      <c r="F703" s="107"/>
      <c r="J703" s="107"/>
      <c r="K703" s="86"/>
      <c r="L703" s="86"/>
      <c r="R703" s="57"/>
      <c r="S703" s="60"/>
      <c r="T703" s="57"/>
    </row>
    <row r="704" s="1" customFormat="true" spans="1:20">
      <c r="A704" s="107"/>
      <c r="D704" s="107"/>
      <c r="F704" s="107"/>
      <c r="J704" s="107"/>
      <c r="K704" s="86"/>
      <c r="L704" s="86"/>
      <c r="R704" s="57"/>
      <c r="S704" s="60"/>
      <c r="T704" s="57"/>
    </row>
    <row r="705" s="1" customFormat="true" spans="1:20">
      <c r="A705" s="107"/>
      <c r="D705" s="107"/>
      <c r="F705" s="107"/>
      <c r="J705" s="107"/>
      <c r="K705" s="86"/>
      <c r="L705" s="86"/>
      <c r="R705" s="57"/>
      <c r="S705" s="60"/>
      <c r="T705" s="57"/>
    </row>
    <row r="706" s="1" customFormat="true" spans="1:20">
      <c r="A706" s="107"/>
      <c r="D706" s="107"/>
      <c r="F706" s="107"/>
      <c r="J706" s="107"/>
      <c r="K706" s="86"/>
      <c r="L706" s="86"/>
      <c r="R706" s="57"/>
      <c r="S706" s="60"/>
      <c r="T706" s="57"/>
    </row>
    <row r="707" s="1" customFormat="true" spans="1:20">
      <c r="A707" s="107"/>
      <c r="D707" s="107"/>
      <c r="F707" s="107"/>
      <c r="J707" s="107"/>
      <c r="K707" s="86"/>
      <c r="L707" s="86"/>
      <c r="R707" s="57"/>
      <c r="S707" s="60"/>
      <c r="T707" s="57"/>
    </row>
    <row r="708" s="1" customFormat="true" spans="1:20">
      <c r="A708" s="107"/>
      <c r="D708" s="107"/>
      <c r="F708" s="107"/>
      <c r="J708" s="107"/>
      <c r="K708" s="86"/>
      <c r="L708" s="86"/>
      <c r="R708" s="57"/>
      <c r="S708" s="60"/>
      <c r="T708" s="57"/>
    </row>
    <row r="709" s="1" customFormat="true" spans="1:20">
      <c r="A709" s="107"/>
      <c r="D709" s="107"/>
      <c r="F709" s="107"/>
      <c r="J709" s="107"/>
      <c r="K709" s="86"/>
      <c r="L709" s="86"/>
      <c r="R709" s="57"/>
      <c r="S709" s="60"/>
      <c r="T709" s="57"/>
    </row>
    <row r="710" s="1" customFormat="true" spans="1:20">
      <c r="A710" s="107"/>
      <c r="D710" s="107"/>
      <c r="F710" s="107"/>
      <c r="J710" s="107"/>
      <c r="K710" s="86"/>
      <c r="L710" s="86"/>
      <c r="R710" s="57"/>
      <c r="S710" s="60"/>
      <c r="T710" s="57"/>
    </row>
    <row r="711" s="1" customFormat="true" spans="1:20">
      <c r="A711" s="107"/>
      <c r="D711" s="107"/>
      <c r="F711" s="107"/>
      <c r="J711" s="107"/>
      <c r="K711" s="86"/>
      <c r="L711" s="86"/>
      <c r="R711" s="57"/>
      <c r="S711" s="60"/>
      <c r="T711" s="57"/>
    </row>
    <row r="712" s="1" customFormat="true" spans="1:20">
      <c r="A712" s="107"/>
      <c r="D712" s="107"/>
      <c r="F712" s="107"/>
      <c r="J712" s="107"/>
      <c r="K712" s="86"/>
      <c r="L712" s="86"/>
      <c r="R712" s="57"/>
      <c r="S712" s="60"/>
      <c r="T712" s="57"/>
    </row>
    <row r="713" s="1" customFormat="true" spans="1:20">
      <c r="A713" s="107"/>
      <c r="D713" s="107"/>
      <c r="F713" s="107"/>
      <c r="J713" s="107"/>
      <c r="K713" s="86"/>
      <c r="L713" s="86"/>
      <c r="R713" s="57"/>
      <c r="S713" s="60"/>
      <c r="T713" s="57"/>
    </row>
    <row r="714" s="1" customFormat="true" spans="1:20">
      <c r="A714" s="107"/>
      <c r="D714" s="107"/>
      <c r="F714" s="107"/>
      <c r="J714" s="107"/>
      <c r="K714" s="86"/>
      <c r="L714" s="86"/>
      <c r="R714" s="57"/>
      <c r="S714" s="60"/>
      <c r="T714" s="57"/>
    </row>
    <row r="715" s="1" customFormat="true" spans="1:20">
      <c r="A715" s="107"/>
      <c r="D715" s="107"/>
      <c r="F715" s="107"/>
      <c r="J715" s="107"/>
      <c r="K715" s="86"/>
      <c r="L715" s="86"/>
      <c r="R715" s="57"/>
      <c r="S715" s="60"/>
      <c r="T715" s="57"/>
    </row>
    <row r="716" s="1" customFormat="true" spans="1:20">
      <c r="A716" s="107"/>
      <c r="D716" s="107"/>
      <c r="F716" s="107"/>
      <c r="J716" s="107"/>
      <c r="K716" s="86"/>
      <c r="L716" s="86"/>
      <c r="R716" s="57"/>
      <c r="S716" s="60"/>
      <c r="T716" s="57"/>
    </row>
    <row r="717" s="1" customFormat="true" spans="1:20">
      <c r="A717" s="107"/>
      <c r="D717" s="107"/>
      <c r="F717" s="107"/>
      <c r="J717" s="107"/>
      <c r="K717" s="86"/>
      <c r="L717" s="86"/>
      <c r="R717" s="57"/>
      <c r="S717" s="60"/>
      <c r="T717" s="57"/>
    </row>
    <row r="718" s="1" customFormat="true" spans="1:20">
      <c r="A718" s="107"/>
      <c r="D718" s="107"/>
      <c r="F718" s="107"/>
      <c r="J718" s="107"/>
      <c r="K718" s="86"/>
      <c r="L718" s="86"/>
      <c r="R718" s="57"/>
      <c r="S718" s="60"/>
      <c r="T718" s="57"/>
    </row>
    <row r="719" s="1" customFormat="true" spans="1:20">
      <c r="A719" s="107"/>
      <c r="D719" s="107"/>
      <c r="F719" s="107"/>
      <c r="J719" s="107"/>
      <c r="K719" s="86"/>
      <c r="L719" s="86"/>
      <c r="R719" s="57"/>
      <c r="S719" s="60"/>
      <c r="T719" s="57"/>
    </row>
    <row r="720" s="1" customFormat="true" spans="1:20">
      <c r="A720" s="107"/>
      <c r="D720" s="107"/>
      <c r="F720" s="107"/>
      <c r="J720" s="107"/>
      <c r="K720" s="86"/>
      <c r="L720" s="86"/>
      <c r="R720" s="57"/>
      <c r="S720" s="60"/>
      <c r="T720" s="57"/>
    </row>
    <row r="721" s="1" customFormat="true" spans="1:20">
      <c r="A721" s="107"/>
      <c r="D721" s="107"/>
      <c r="F721" s="107"/>
      <c r="J721" s="107"/>
      <c r="K721" s="86"/>
      <c r="L721" s="86"/>
      <c r="R721" s="57"/>
      <c r="S721" s="60"/>
      <c r="T721" s="57"/>
    </row>
    <row r="722" s="1" customFormat="true" spans="1:20">
      <c r="A722" s="107"/>
      <c r="D722" s="107"/>
      <c r="F722" s="107"/>
      <c r="J722" s="107"/>
      <c r="K722" s="86"/>
      <c r="L722" s="86"/>
      <c r="R722" s="57"/>
      <c r="S722" s="60"/>
      <c r="T722" s="57"/>
    </row>
    <row r="723" s="1" customFormat="true" spans="1:20">
      <c r="A723" s="107"/>
      <c r="D723" s="107"/>
      <c r="F723" s="107"/>
      <c r="J723" s="107"/>
      <c r="K723" s="86"/>
      <c r="L723" s="86"/>
      <c r="R723" s="57"/>
      <c r="S723" s="60"/>
      <c r="T723" s="57"/>
    </row>
    <row r="724" s="1" customFormat="true" spans="1:20">
      <c r="A724" s="107"/>
      <c r="D724" s="107"/>
      <c r="F724" s="107"/>
      <c r="J724" s="107"/>
      <c r="K724" s="86"/>
      <c r="L724" s="86"/>
      <c r="R724" s="57"/>
      <c r="S724" s="60"/>
      <c r="T724" s="57"/>
    </row>
    <row r="725" s="1" customFormat="true" spans="1:20">
      <c r="A725" s="107"/>
      <c r="D725" s="107"/>
      <c r="F725" s="107"/>
      <c r="J725" s="107"/>
      <c r="K725" s="86"/>
      <c r="L725" s="86"/>
      <c r="R725" s="57"/>
      <c r="S725" s="60"/>
      <c r="T725" s="57"/>
    </row>
    <row r="726" s="1" customFormat="true" spans="1:20">
      <c r="A726" s="107"/>
      <c r="D726" s="107"/>
      <c r="F726" s="107"/>
      <c r="J726" s="107"/>
      <c r="K726" s="86"/>
      <c r="L726" s="86"/>
      <c r="R726" s="57"/>
      <c r="S726" s="60"/>
      <c r="T726" s="57"/>
    </row>
    <row r="727" s="1" customFormat="true" spans="1:20">
      <c r="A727" s="107"/>
      <c r="D727" s="107"/>
      <c r="F727" s="107"/>
      <c r="J727" s="107"/>
      <c r="K727" s="86"/>
      <c r="L727" s="86"/>
      <c r="R727" s="57"/>
      <c r="S727" s="60"/>
      <c r="T727" s="57"/>
    </row>
    <row r="728" s="1" customFormat="true" spans="1:20">
      <c r="A728" s="107"/>
      <c r="D728" s="107"/>
      <c r="F728" s="107"/>
      <c r="J728" s="107"/>
      <c r="K728" s="86"/>
      <c r="L728" s="86"/>
      <c r="R728" s="57"/>
      <c r="S728" s="60"/>
      <c r="T728" s="57"/>
    </row>
    <row r="729" s="1" customFormat="true" spans="1:20">
      <c r="A729" s="107"/>
      <c r="D729" s="107"/>
      <c r="F729" s="107"/>
      <c r="J729" s="107"/>
      <c r="K729" s="86"/>
      <c r="L729" s="86"/>
      <c r="R729" s="57"/>
      <c r="S729" s="60"/>
      <c r="T729" s="57"/>
    </row>
    <row r="730" s="1" customFormat="true" spans="1:20">
      <c r="A730" s="107"/>
      <c r="D730" s="107"/>
      <c r="F730" s="107"/>
      <c r="J730" s="107"/>
      <c r="K730" s="86"/>
      <c r="L730" s="86"/>
      <c r="R730" s="57"/>
      <c r="S730" s="60"/>
      <c r="T730" s="57"/>
    </row>
    <row r="731" s="1" customFormat="true" spans="1:20">
      <c r="A731" s="107"/>
      <c r="D731" s="107"/>
      <c r="F731" s="107"/>
      <c r="J731" s="107"/>
      <c r="K731" s="86"/>
      <c r="L731" s="86"/>
      <c r="R731" s="57"/>
      <c r="S731" s="60"/>
      <c r="T731" s="57"/>
    </row>
    <row r="732" s="1" customFormat="true" spans="1:20">
      <c r="A732" s="107"/>
      <c r="D732" s="107"/>
      <c r="F732" s="107"/>
      <c r="J732" s="107"/>
      <c r="K732" s="86"/>
      <c r="L732" s="86"/>
      <c r="R732" s="57"/>
      <c r="S732" s="60"/>
      <c r="T732" s="57"/>
    </row>
    <row r="733" s="1" customFormat="true" spans="1:20">
      <c r="A733" s="107"/>
      <c r="D733" s="107"/>
      <c r="F733" s="107"/>
      <c r="J733" s="107"/>
      <c r="K733" s="86"/>
      <c r="L733" s="86"/>
      <c r="R733" s="57"/>
      <c r="S733" s="60"/>
      <c r="T733" s="57"/>
    </row>
    <row r="734" s="1" customFormat="true" spans="1:20">
      <c r="A734" s="107"/>
      <c r="D734" s="107"/>
      <c r="F734" s="107"/>
      <c r="J734" s="107"/>
      <c r="K734" s="86"/>
      <c r="L734" s="86"/>
      <c r="R734" s="57"/>
      <c r="S734" s="60"/>
      <c r="T734" s="57"/>
    </row>
    <row r="735" s="1" customFormat="true" spans="1:20">
      <c r="A735" s="107"/>
      <c r="D735" s="107"/>
      <c r="F735" s="107"/>
      <c r="J735" s="107"/>
      <c r="K735" s="86"/>
      <c r="L735" s="86"/>
      <c r="R735" s="57"/>
      <c r="S735" s="60"/>
      <c r="T735" s="57"/>
    </row>
    <row r="736" s="1" customFormat="true" spans="1:20">
      <c r="A736" s="107"/>
      <c r="D736" s="107"/>
      <c r="F736" s="107"/>
      <c r="J736" s="107"/>
      <c r="K736" s="86"/>
      <c r="L736" s="86"/>
      <c r="R736" s="57"/>
      <c r="S736" s="60"/>
      <c r="T736" s="57"/>
    </row>
    <row r="737" s="1" customFormat="true" spans="1:20">
      <c r="A737" s="107"/>
      <c r="D737" s="107"/>
      <c r="F737" s="107"/>
      <c r="J737" s="107"/>
      <c r="K737" s="86"/>
      <c r="L737" s="86"/>
      <c r="R737" s="57"/>
      <c r="S737" s="60"/>
      <c r="T737" s="57"/>
    </row>
    <row r="738" s="1" customFormat="true" spans="1:20">
      <c r="A738" s="107"/>
      <c r="D738" s="107"/>
      <c r="F738" s="107"/>
      <c r="J738" s="107"/>
      <c r="K738" s="86"/>
      <c r="L738" s="86"/>
      <c r="R738" s="57"/>
      <c r="S738" s="60"/>
      <c r="T738" s="57"/>
    </row>
    <row r="739" s="1" customFormat="true" spans="1:20">
      <c r="A739" s="107"/>
      <c r="D739" s="107"/>
      <c r="F739" s="107"/>
      <c r="J739" s="107"/>
      <c r="K739" s="86"/>
      <c r="L739" s="86"/>
      <c r="R739" s="57"/>
      <c r="S739" s="60"/>
      <c r="T739" s="57"/>
    </row>
    <row r="740" s="1" customFormat="true" spans="1:20">
      <c r="A740" s="107"/>
      <c r="D740" s="107"/>
      <c r="F740" s="107"/>
      <c r="J740" s="107"/>
      <c r="K740" s="86"/>
      <c r="L740" s="86"/>
      <c r="R740" s="57"/>
      <c r="S740" s="60"/>
      <c r="T740" s="57"/>
    </row>
    <row r="741" s="1" customFormat="true" spans="1:20">
      <c r="A741" s="107"/>
      <c r="D741" s="107"/>
      <c r="F741" s="107"/>
      <c r="J741" s="107"/>
      <c r="K741" s="86"/>
      <c r="L741" s="86"/>
      <c r="R741" s="57"/>
      <c r="S741" s="60"/>
      <c r="T741" s="57"/>
    </row>
    <row r="742" s="1" customFormat="true" spans="1:20">
      <c r="A742" s="107"/>
      <c r="D742" s="107"/>
      <c r="F742" s="107"/>
      <c r="J742" s="107"/>
      <c r="K742" s="86"/>
      <c r="L742" s="86"/>
      <c r="R742" s="57"/>
      <c r="S742" s="60"/>
      <c r="T742" s="57"/>
    </row>
    <row r="743" s="1" customFormat="true" spans="1:20">
      <c r="A743" s="107"/>
      <c r="D743" s="107"/>
      <c r="F743" s="107"/>
      <c r="J743" s="107"/>
      <c r="K743" s="86"/>
      <c r="L743" s="86"/>
      <c r="R743" s="57"/>
      <c r="S743" s="60"/>
      <c r="T743" s="57"/>
    </row>
    <row r="744" s="1" customFormat="true" spans="1:20">
      <c r="A744" s="107"/>
      <c r="D744" s="107"/>
      <c r="F744" s="107"/>
      <c r="J744" s="107"/>
      <c r="K744" s="86"/>
      <c r="L744" s="86"/>
      <c r="R744" s="57"/>
      <c r="S744" s="60"/>
      <c r="T744" s="57"/>
    </row>
    <row r="745" s="1" customFormat="true" spans="1:20">
      <c r="A745" s="107"/>
      <c r="D745" s="107"/>
      <c r="F745" s="107"/>
      <c r="J745" s="107"/>
      <c r="K745" s="86"/>
      <c r="L745" s="86"/>
      <c r="R745" s="57"/>
      <c r="S745" s="60"/>
      <c r="T745" s="57"/>
    </row>
    <row r="746" s="1" customFormat="true" spans="1:20">
      <c r="A746" s="107"/>
      <c r="D746" s="107"/>
      <c r="F746" s="107"/>
      <c r="J746" s="107"/>
      <c r="K746" s="86"/>
      <c r="L746" s="86"/>
      <c r="R746" s="57"/>
      <c r="S746" s="60"/>
      <c r="T746" s="57"/>
    </row>
    <row r="747" s="1" customFormat="true" spans="1:20">
      <c r="A747" s="107"/>
      <c r="D747" s="107"/>
      <c r="F747" s="107"/>
      <c r="J747" s="107"/>
      <c r="K747" s="86"/>
      <c r="L747" s="86"/>
      <c r="R747" s="57"/>
      <c r="S747" s="60"/>
      <c r="T747" s="57"/>
    </row>
    <row r="748" s="1" customFormat="true" spans="1:20">
      <c r="A748" s="107"/>
      <c r="D748" s="107"/>
      <c r="F748" s="107"/>
      <c r="J748" s="107"/>
      <c r="K748" s="86"/>
      <c r="L748" s="86"/>
      <c r="R748" s="57"/>
      <c r="S748" s="60"/>
      <c r="T748" s="57"/>
    </row>
    <row r="749" s="1" customFormat="true" spans="1:20">
      <c r="A749" s="107"/>
      <c r="D749" s="107"/>
      <c r="F749" s="107"/>
      <c r="J749" s="107"/>
      <c r="K749" s="86"/>
      <c r="L749" s="86"/>
      <c r="R749" s="57"/>
      <c r="S749" s="60"/>
      <c r="T749" s="57"/>
    </row>
    <row r="750" s="1" customFormat="true" spans="1:20">
      <c r="A750" s="107"/>
      <c r="D750" s="107"/>
      <c r="F750" s="107"/>
      <c r="J750" s="107"/>
      <c r="K750" s="86"/>
      <c r="L750" s="86"/>
      <c r="R750" s="57"/>
      <c r="S750" s="60"/>
      <c r="T750" s="57"/>
    </row>
    <row r="751" s="1" customFormat="true" spans="1:20">
      <c r="A751" s="107"/>
      <c r="D751" s="107"/>
      <c r="F751" s="107"/>
      <c r="J751" s="107"/>
      <c r="K751" s="86"/>
      <c r="L751" s="86"/>
      <c r="R751" s="57"/>
      <c r="S751" s="60"/>
      <c r="T751" s="57"/>
    </row>
    <row r="752" s="1" customFormat="true" spans="1:20">
      <c r="A752" s="107"/>
      <c r="D752" s="107"/>
      <c r="F752" s="107"/>
      <c r="J752" s="107"/>
      <c r="K752" s="86"/>
      <c r="L752" s="86"/>
      <c r="R752" s="57"/>
      <c r="S752" s="60"/>
      <c r="T752" s="57"/>
    </row>
    <row r="753" s="1" customFormat="true" spans="1:20">
      <c r="A753" s="107"/>
      <c r="D753" s="107"/>
      <c r="F753" s="107"/>
      <c r="J753" s="107"/>
      <c r="K753" s="86"/>
      <c r="L753" s="86"/>
      <c r="R753" s="57"/>
      <c r="S753" s="60"/>
      <c r="T753" s="57"/>
    </row>
    <row r="754" s="1" customFormat="true" spans="1:20">
      <c r="A754" s="107"/>
      <c r="D754" s="107"/>
      <c r="F754" s="107"/>
      <c r="J754" s="107"/>
      <c r="K754" s="86"/>
      <c r="L754" s="86"/>
      <c r="R754" s="57"/>
      <c r="S754" s="60"/>
      <c r="T754" s="57"/>
    </row>
    <row r="755" s="1" customFormat="true" spans="1:20">
      <c r="A755" s="107"/>
      <c r="D755" s="107"/>
      <c r="F755" s="107"/>
      <c r="J755" s="107"/>
      <c r="K755" s="86"/>
      <c r="L755" s="86"/>
      <c r="R755" s="57"/>
      <c r="S755" s="60"/>
      <c r="T755" s="57"/>
    </row>
    <row r="756" s="1" customFormat="true" spans="1:20">
      <c r="A756" s="107"/>
      <c r="D756" s="107"/>
      <c r="F756" s="107"/>
      <c r="J756" s="107"/>
      <c r="K756" s="86"/>
      <c r="L756" s="86"/>
      <c r="R756" s="57"/>
      <c r="S756" s="60"/>
      <c r="T756" s="57"/>
    </row>
    <row r="757" s="1" customFormat="true" spans="1:20">
      <c r="A757" s="107"/>
      <c r="D757" s="107"/>
      <c r="F757" s="107"/>
      <c r="J757" s="107"/>
      <c r="K757" s="86"/>
      <c r="L757" s="86"/>
      <c r="R757" s="57"/>
      <c r="S757" s="60"/>
      <c r="T757" s="57"/>
    </row>
    <row r="758" s="1" customFormat="true" spans="1:20">
      <c r="A758" s="107"/>
      <c r="D758" s="107"/>
      <c r="F758" s="107"/>
      <c r="J758" s="107"/>
      <c r="K758" s="86"/>
      <c r="L758" s="86"/>
      <c r="R758" s="57"/>
      <c r="S758" s="60"/>
      <c r="T758" s="57"/>
    </row>
    <row r="759" s="1" customFormat="true" spans="1:20">
      <c r="A759" s="107"/>
      <c r="D759" s="107"/>
      <c r="F759" s="107"/>
      <c r="J759" s="107"/>
      <c r="K759" s="86"/>
      <c r="L759" s="86"/>
      <c r="R759" s="57"/>
      <c r="S759" s="60"/>
      <c r="T759" s="57"/>
    </row>
    <row r="760" s="1" customFormat="true" spans="1:20">
      <c r="A760" s="107"/>
      <c r="D760" s="107"/>
      <c r="F760" s="107"/>
      <c r="J760" s="107"/>
      <c r="K760" s="86"/>
      <c r="L760" s="86"/>
      <c r="R760" s="57"/>
      <c r="S760" s="60"/>
      <c r="T760" s="57"/>
    </row>
    <row r="761" s="1" customFormat="true" spans="1:20">
      <c r="A761" s="107"/>
      <c r="D761" s="107"/>
      <c r="F761" s="107"/>
      <c r="J761" s="107"/>
      <c r="K761" s="86"/>
      <c r="L761" s="86"/>
      <c r="R761" s="57"/>
      <c r="S761" s="60"/>
      <c r="T761" s="57"/>
    </row>
    <row r="762" s="1" customFormat="true" spans="1:20">
      <c r="A762" s="107"/>
      <c r="D762" s="107"/>
      <c r="F762" s="107"/>
      <c r="J762" s="107"/>
      <c r="K762" s="86"/>
      <c r="L762" s="86"/>
      <c r="R762" s="57"/>
      <c r="S762" s="60"/>
      <c r="T762" s="57"/>
    </row>
    <row r="763" s="1" customFormat="true" spans="1:20">
      <c r="A763" s="107"/>
      <c r="D763" s="107"/>
      <c r="F763" s="107"/>
      <c r="J763" s="107"/>
      <c r="K763" s="86"/>
      <c r="L763" s="86"/>
      <c r="R763" s="57"/>
      <c r="S763" s="60"/>
      <c r="T763" s="57"/>
    </row>
    <row r="764" s="1" customFormat="true" spans="1:20">
      <c r="A764" s="107"/>
      <c r="D764" s="107"/>
      <c r="F764" s="107"/>
      <c r="J764" s="107"/>
      <c r="K764" s="86"/>
      <c r="L764" s="86"/>
      <c r="R764" s="57"/>
      <c r="S764" s="60"/>
      <c r="T764" s="57"/>
    </row>
    <row r="765" s="1" customFormat="true" spans="1:20">
      <c r="A765" s="107"/>
      <c r="D765" s="107"/>
      <c r="F765" s="107"/>
      <c r="J765" s="107"/>
      <c r="K765" s="86"/>
      <c r="L765" s="86"/>
      <c r="R765" s="57"/>
      <c r="S765" s="60"/>
      <c r="T765" s="57"/>
    </row>
    <row r="766" s="1" customFormat="true" spans="1:20">
      <c r="A766" s="107"/>
      <c r="D766" s="107"/>
      <c r="F766" s="107"/>
      <c r="J766" s="107"/>
      <c r="K766" s="86"/>
      <c r="L766" s="86"/>
      <c r="R766" s="57"/>
      <c r="S766" s="60"/>
      <c r="T766" s="57"/>
    </row>
    <row r="767" s="1" customFormat="true" spans="1:20">
      <c r="A767" s="107"/>
      <c r="D767" s="107"/>
      <c r="F767" s="107"/>
      <c r="J767" s="107"/>
      <c r="K767" s="86"/>
      <c r="L767" s="86"/>
      <c r="R767" s="57"/>
      <c r="S767" s="60"/>
      <c r="T767" s="57"/>
    </row>
    <row r="768" s="1" customFormat="true" spans="1:20">
      <c r="A768" s="107"/>
      <c r="D768" s="107"/>
      <c r="F768" s="107"/>
      <c r="J768" s="107"/>
      <c r="K768" s="86"/>
      <c r="L768" s="86"/>
      <c r="R768" s="57"/>
      <c r="S768" s="60"/>
      <c r="T768" s="57"/>
    </row>
    <row r="769" s="1" customFormat="true" spans="1:20">
      <c r="A769" s="107"/>
      <c r="D769" s="107"/>
      <c r="F769" s="107"/>
      <c r="J769" s="107"/>
      <c r="K769" s="86"/>
      <c r="L769" s="86"/>
      <c r="R769" s="57"/>
      <c r="S769" s="60"/>
      <c r="T769" s="57"/>
    </row>
    <row r="770" s="1" customFormat="true" spans="1:20">
      <c r="A770" s="107"/>
      <c r="D770" s="107"/>
      <c r="F770" s="107"/>
      <c r="J770" s="107"/>
      <c r="K770" s="86"/>
      <c r="L770" s="86"/>
      <c r="R770" s="57"/>
      <c r="S770" s="60"/>
      <c r="T770" s="57"/>
    </row>
    <row r="771" s="1" customFormat="true" spans="1:20">
      <c r="A771" s="107"/>
      <c r="D771" s="107"/>
      <c r="F771" s="107"/>
      <c r="J771" s="107"/>
      <c r="K771" s="86"/>
      <c r="L771" s="86"/>
      <c r="R771" s="57"/>
      <c r="S771" s="60"/>
      <c r="T771" s="57"/>
    </row>
    <row r="772" s="1" customFormat="true" spans="1:20">
      <c r="A772" s="107"/>
      <c r="D772" s="107"/>
      <c r="F772" s="107"/>
      <c r="J772" s="107"/>
      <c r="K772" s="86"/>
      <c r="L772" s="86"/>
      <c r="R772" s="57"/>
      <c r="S772" s="60"/>
      <c r="T772" s="57"/>
    </row>
    <row r="773" s="1" customFormat="true" spans="1:20">
      <c r="A773" s="107"/>
      <c r="D773" s="107"/>
      <c r="F773" s="107"/>
      <c r="J773" s="107"/>
      <c r="K773" s="86"/>
      <c r="L773" s="86"/>
      <c r="R773" s="57"/>
      <c r="S773" s="60"/>
      <c r="T773" s="57"/>
    </row>
    <row r="774" s="1" customFormat="true" spans="1:20">
      <c r="A774" s="107"/>
      <c r="D774" s="107"/>
      <c r="F774" s="107"/>
      <c r="J774" s="107"/>
      <c r="K774" s="86"/>
      <c r="L774" s="86"/>
      <c r="R774" s="57"/>
      <c r="S774" s="60"/>
      <c r="T774" s="57"/>
    </row>
    <row r="775" s="1" customFormat="true" spans="1:20">
      <c r="A775" s="107"/>
      <c r="D775" s="107"/>
      <c r="F775" s="107"/>
      <c r="J775" s="107"/>
      <c r="K775" s="86"/>
      <c r="L775" s="86"/>
      <c r="R775" s="57"/>
      <c r="S775" s="60"/>
      <c r="T775" s="57"/>
    </row>
    <row r="776" s="1" customFormat="true" spans="1:20">
      <c r="A776" s="107"/>
      <c r="D776" s="107"/>
      <c r="F776" s="107"/>
      <c r="J776" s="107"/>
      <c r="K776" s="86"/>
      <c r="L776" s="86"/>
      <c r="R776" s="57"/>
      <c r="S776" s="60"/>
      <c r="T776" s="57"/>
    </row>
    <row r="777" s="1" customFormat="true" spans="1:20">
      <c r="A777" s="107"/>
      <c r="D777" s="107"/>
      <c r="F777" s="107"/>
      <c r="J777" s="107"/>
      <c r="K777" s="86"/>
      <c r="L777" s="86"/>
      <c r="R777" s="57"/>
      <c r="S777" s="60"/>
      <c r="T777" s="57"/>
    </row>
    <row r="778" s="1" customFormat="true" spans="1:20">
      <c r="A778" s="107"/>
      <c r="D778" s="107"/>
      <c r="F778" s="107"/>
      <c r="J778" s="107"/>
      <c r="K778" s="86"/>
      <c r="L778" s="86"/>
      <c r="R778" s="57"/>
      <c r="S778" s="60"/>
      <c r="T778" s="57"/>
    </row>
    <row r="779" s="1" customFormat="true" spans="1:20">
      <c r="A779" s="107"/>
      <c r="D779" s="107"/>
      <c r="F779" s="107"/>
      <c r="J779" s="107"/>
      <c r="K779" s="86"/>
      <c r="L779" s="86"/>
      <c r="R779" s="57"/>
      <c r="S779" s="60"/>
      <c r="T779" s="57"/>
    </row>
    <row r="780" s="1" customFormat="true" spans="1:20">
      <c r="A780" s="107"/>
      <c r="D780" s="107"/>
      <c r="F780" s="107"/>
      <c r="J780" s="107"/>
      <c r="K780" s="86"/>
      <c r="L780" s="86"/>
      <c r="R780" s="57"/>
      <c r="S780" s="60"/>
      <c r="T780" s="57"/>
    </row>
    <row r="781" s="1" customFormat="true" spans="1:20">
      <c r="A781" s="107"/>
      <c r="D781" s="107"/>
      <c r="F781" s="107"/>
      <c r="J781" s="107"/>
      <c r="K781" s="86"/>
      <c r="L781" s="86"/>
      <c r="R781" s="57"/>
      <c r="S781" s="60"/>
      <c r="T781" s="57"/>
    </row>
    <row r="782" s="1" customFormat="true" spans="1:20">
      <c r="A782" s="107"/>
      <c r="D782" s="107"/>
      <c r="F782" s="107"/>
      <c r="J782" s="107"/>
      <c r="K782" s="86"/>
      <c r="L782" s="86"/>
      <c r="R782" s="57"/>
      <c r="S782" s="60"/>
      <c r="T782" s="57"/>
    </row>
    <row r="783" s="1" customFormat="true" spans="1:20">
      <c r="A783" s="107"/>
      <c r="D783" s="107"/>
      <c r="F783" s="107"/>
      <c r="J783" s="107"/>
      <c r="K783" s="86"/>
      <c r="L783" s="86"/>
      <c r="R783" s="57"/>
      <c r="S783" s="60"/>
      <c r="T783" s="57"/>
    </row>
    <row r="784" s="1" customFormat="true" spans="1:20">
      <c r="A784" s="107"/>
      <c r="D784" s="107"/>
      <c r="F784" s="107"/>
      <c r="J784" s="107"/>
      <c r="K784" s="86"/>
      <c r="L784" s="86"/>
      <c r="R784" s="57"/>
      <c r="S784" s="60"/>
      <c r="T784" s="57"/>
    </row>
    <row r="785" s="1" customFormat="true" spans="1:20">
      <c r="A785" s="107"/>
      <c r="D785" s="107"/>
      <c r="F785" s="107"/>
      <c r="J785" s="107"/>
      <c r="K785" s="86"/>
      <c r="L785" s="86"/>
      <c r="R785" s="57"/>
      <c r="S785" s="60"/>
      <c r="T785" s="57"/>
    </row>
    <row r="786" s="1" customFormat="true" spans="1:20">
      <c r="A786" s="107"/>
      <c r="D786" s="107"/>
      <c r="F786" s="107"/>
      <c r="J786" s="107"/>
      <c r="K786" s="86"/>
      <c r="L786" s="86"/>
      <c r="R786" s="57"/>
      <c r="S786" s="60"/>
      <c r="T786" s="57"/>
    </row>
    <row r="787" s="1" customFormat="true" spans="1:20">
      <c r="A787" s="107"/>
      <c r="D787" s="107"/>
      <c r="F787" s="107"/>
      <c r="J787" s="107"/>
      <c r="K787" s="86"/>
      <c r="L787" s="86"/>
      <c r="R787" s="57"/>
      <c r="S787" s="60"/>
      <c r="T787" s="57"/>
    </row>
    <row r="788" s="1" customFormat="true" spans="1:20">
      <c r="A788" s="107"/>
      <c r="D788" s="107"/>
      <c r="F788" s="107"/>
      <c r="J788" s="107"/>
      <c r="K788" s="86"/>
      <c r="L788" s="86"/>
      <c r="R788" s="57"/>
      <c r="S788" s="60"/>
      <c r="T788" s="57"/>
    </row>
    <row r="789" s="1" customFormat="true" spans="1:20">
      <c r="A789" s="107"/>
      <c r="D789" s="107"/>
      <c r="F789" s="107"/>
      <c r="J789" s="107"/>
      <c r="K789" s="86"/>
      <c r="L789" s="86"/>
      <c r="R789" s="57"/>
      <c r="S789" s="60"/>
      <c r="T789" s="57"/>
    </row>
    <row r="790" s="1" customFormat="true" spans="1:20">
      <c r="A790" s="107"/>
      <c r="D790" s="107"/>
      <c r="F790" s="107"/>
      <c r="J790" s="107"/>
      <c r="K790" s="86"/>
      <c r="L790" s="86"/>
      <c r="R790" s="57"/>
      <c r="S790" s="60"/>
      <c r="T790" s="57"/>
    </row>
    <row r="791" s="1" customFormat="true" spans="1:20">
      <c r="A791" s="107"/>
      <c r="D791" s="107"/>
      <c r="F791" s="107"/>
      <c r="J791" s="107"/>
      <c r="K791" s="86"/>
      <c r="L791" s="86"/>
      <c r="R791" s="57"/>
      <c r="S791" s="60"/>
      <c r="T791" s="57"/>
    </row>
    <row r="792" s="1" customFormat="true" spans="1:20">
      <c r="A792" s="107"/>
      <c r="D792" s="107"/>
      <c r="F792" s="107"/>
      <c r="J792" s="107"/>
      <c r="K792" s="86"/>
      <c r="L792" s="86"/>
      <c r="R792" s="57"/>
      <c r="S792" s="60"/>
      <c r="T792" s="57"/>
    </row>
    <row r="793" s="1" customFormat="true" spans="1:20">
      <c r="A793" s="107"/>
      <c r="D793" s="107"/>
      <c r="F793" s="107"/>
      <c r="J793" s="107"/>
      <c r="K793" s="86"/>
      <c r="L793" s="86"/>
      <c r="R793" s="57"/>
      <c r="S793" s="60"/>
      <c r="T793" s="57"/>
    </row>
    <row r="794" s="1" customFormat="true" spans="1:20">
      <c r="A794" s="107"/>
      <c r="D794" s="107"/>
      <c r="F794" s="107"/>
      <c r="J794" s="107"/>
      <c r="K794" s="86"/>
      <c r="L794" s="86"/>
      <c r="R794" s="57"/>
      <c r="S794" s="60"/>
      <c r="T794" s="57"/>
    </row>
    <row r="795" s="1" customFormat="true" spans="1:20">
      <c r="A795" s="107"/>
      <c r="D795" s="107"/>
      <c r="F795" s="107"/>
      <c r="J795" s="107"/>
      <c r="K795" s="86"/>
      <c r="L795" s="86"/>
      <c r="R795" s="57"/>
      <c r="S795" s="60"/>
      <c r="T795" s="57"/>
    </row>
    <row r="796" s="1" customFormat="true" spans="1:20">
      <c r="A796" s="107"/>
      <c r="D796" s="107"/>
      <c r="F796" s="107"/>
      <c r="J796" s="107"/>
      <c r="K796" s="86"/>
      <c r="L796" s="86"/>
      <c r="R796" s="57"/>
      <c r="S796" s="60"/>
      <c r="T796" s="57"/>
    </row>
    <row r="797" s="1" customFormat="true" spans="1:20">
      <c r="A797" s="107"/>
      <c r="D797" s="107"/>
      <c r="F797" s="107"/>
      <c r="J797" s="107"/>
      <c r="K797" s="86"/>
      <c r="L797" s="86"/>
      <c r="R797" s="57"/>
      <c r="S797" s="60"/>
      <c r="T797" s="57"/>
    </row>
    <row r="798" s="1" customFormat="true" spans="1:20">
      <c r="A798" s="107"/>
      <c r="D798" s="107"/>
      <c r="F798" s="107"/>
      <c r="J798" s="107"/>
      <c r="K798" s="86"/>
      <c r="L798" s="86"/>
      <c r="R798" s="57"/>
      <c r="S798" s="60"/>
      <c r="T798" s="57"/>
    </row>
    <row r="799" s="1" customFormat="true" spans="1:20">
      <c r="A799" s="107"/>
      <c r="D799" s="107"/>
      <c r="F799" s="107"/>
      <c r="J799" s="107"/>
      <c r="K799" s="86"/>
      <c r="L799" s="86"/>
      <c r="R799" s="57"/>
      <c r="S799" s="60"/>
      <c r="T799" s="57"/>
    </row>
    <row r="800" s="1" customFormat="true" spans="1:20">
      <c r="A800" s="107"/>
      <c r="D800" s="107"/>
      <c r="F800" s="107"/>
      <c r="J800" s="107"/>
      <c r="K800" s="86"/>
      <c r="L800" s="86"/>
      <c r="R800" s="57"/>
      <c r="S800" s="60"/>
      <c r="T800" s="57"/>
    </row>
    <row r="801" s="1" customFormat="true" spans="1:20">
      <c r="A801" s="107"/>
      <c r="D801" s="107"/>
      <c r="F801" s="107"/>
      <c r="J801" s="107"/>
      <c r="K801" s="86"/>
      <c r="L801" s="86"/>
      <c r="R801" s="57"/>
      <c r="S801" s="60"/>
      <c r="T801" s="57"/>
    </row>
    <row r="802" s="1" customFormat="true" spans="1:20">
      <c r="A802" s="107"/>
      <c r="D802" s="107"/>
      <c r="F802" s="107"/>
      <c r="J802" s="107"/>
      <c r="K802" s="86"/>
      <c r="L802" s="86"/>
      <c r="R802" s="57"/>
      <c r="S802" s="60"/>
      <c r="T802" s="57"/>
    </row>
    <row r="803" s="1" customFormat="true" spans="1:20">
      <c r="A803" s="107"/>
      <c r="D803" s="107"/>
      <c r="F803" s="107"/>
      <c r="J803" s="107"/>
      <c r="K803" s="86"/>
      <c r="L803" s="86"/>
      <c r="R803" s="57"/>
      <c r="S803" s="60"/>
      <c r="T803" s="57"/>
    </row>
    <row r="804" s="1" customFormat="true" spans="1:20">
      <c r="A804" s="107"/>
      <c r="D804" s="107"/>
      <c r="F804" s="107"/>
      <c r="J804" s="107"/>
      <c r="K804" s="86"/>
      <c r="L804" s="86"/>
      <c r="R804" s="57"/>
      <c r="S804" s="60"/>
      <c r="T804" s="57"/>
    </row>
    <row r="805" s="1" customFormat="true" spans="1:20">
      <c r="A805" s="107"/>
      <c r="D805" s="107"/>
      <c r="F805" s="107"/>
      <c r="J805" s="107"/>
      <c r="K805" s="86"/>
      <c r="L805" s="86"/>
      <c r="R805" s="57"/>
      <c r="S805" s="60"/>
      <c r="T805" s="57"/>
    </row>
    <row r="806" s="1" customFormat="true" spans="1:20">
      <c r="A806" s="107"/>
      <c r="D806" s="107"/>
      <c r="F806" s="107"/>
      <c r="J806" s="107"/>
      <c r="K806" s="86"/>
      <c r="L806" s="86"/>
      <c r="R806" s="57"/>
      <c r="S806" s="60"/>
      <c r="T806" s="57"/>
    </row>
    <row r="807" s="1" customFormat="true" spans="1:20">
      <c r="A807" s="107"/>
      <c r="D807" s="107"/>
      <c r="F807" s="107"/>
      <c r="J807" s="107"/>
      <c r="K807" s="86"/>
      <c r="L807" s="86"/>
      <c r="R807" s="57"/>
      <c r="S807" s="60"/>
      <c r="T807" s="57"/>
    </row>
    <row r="808" s="1" customFormat="true" spans="1:20">
      <c r="A808" s="107"/>
      <c r="D808" s="107"/>
      <c r="F808" s="107"/>
      <c r="J808" s="107"/>
      <c r="K808" s="86"/>
      <c r="L808" s="86"/>
      <c r="R808" s="57"/>
      <c r="S808" s="60"/>
      <c r="T808" s="57"/>
    </row>
    <row r="809" s="1" customFormat="true" spans="1:20">
      <c r="A809" s="107"/>
      <c r="D809" s="107"/>
      <c r="F809" s="107"/>
      <c r="J809" s="107"/>
      <c r="K809" s="86"/>
      <c r="L809" s="86"/>
      <c r="R809" s="57"/>
      <c r="S809" s="60"/>
      <c r="T809" s="57"/>
    </row>
    <row r="810" s="1" customFormat="true" spans="1:20">
      <c r="A810" s="107"/>
      <c r="D810" s="107"/>
      <c r="F810" s="107"/>
      <c r="J810" s="107"/>
      <c r="K810" s="86"/>
      <c r="L810" s="86"/>
      <c r="R810" s="57"/>
      <c r="S810" s="60"/>
      <c r="T810" s="57"/>
    </row>
    <row r="811" s="1" customFormat="true" spans="1:20">
      <c r="A811" s="107"/>
      <c r="D811" s="107"/>
      <c r="F811" s="107"/>
      <c r="J811" s="107"/>
      <c r="K811" s="86"/>
      <c r="L811" s="86"/>
      <c r="R811" s="57"/>
      <c r="S811" s="60"/>
      <c r="T811" s="57"/>
    </row>
    <row r="812" s="1" customFormat="true" spans="1:20">
      <c r="A812" s="107"/>
      <c r="D812" s="107"/>
      <c r="F812" s="107"/>
      <c r="J812" s="107"/>
      <c r="K812" s="86"/>
      <c r="L812" s="86"/>
      <c r="R812" s="57"/>
      <c r="S812" s="60"/>
      <c r="T812" s="57"/>
    </row>
    <row r="813" s="1" customFormat="true" spans="1:20">
      <c r="A813" s="107"/>
      <c r="D813" s="107"/>
      <c r="F813" s="107"/>
      <c r="J813" s="107"/>
      <c r="K813" s="86"/>
      <c r="L813" s="86"/>
      <c r="R813" s="57"/>
      <c r="S813" s="60"/>
      <c r="T813" s="57"/>
    </row>
    <row r="814" s="1" customFormat="true" spans="1:20">
      <c r="A814" s="107"/>
      <c r="D814" s="107"/>
      <c r="F814" s="107"/>
      <c r="J814" s="107"/>
      <c r="K814" s="86"/>
      <c r="L814" s="86"/>
      <c r="R814" s="57"/>
      <c r="S814" s="60"/>
      <c r="T814" s="57"/>
    </row>
    <row r="815" s="1" customFormat="true" spans="1:20">
      <c r="A815" s="107"/>
      <c r="D815" s="107"/>
      <c r="F815" s="107"/>
      <c r="J815" s="107"/>
      <c r="K815" s="86"/>
      <c r="L815" s="86"/>
      <c r="R815" s="57"/>
      <c r="S815" s="60"/>
      <c r="T815" s="57"/>
    </row>
    <row r="816" s="1" customFormat="true" spans="1:20">
      <c r="A816" s="107"/>
      <c r="D816" s="107"/>
      <c r="F816" s="107"/>
      <c r="J816" s="107"/>
      <c r="K816" s="86"/>
      <c r="L816" s="86"/>
      <c r="R816" s="57"/>
      <c r="S816" s="60"/>
      <c r="T816" s="57"/>
    </row>
    <row r="817" s="1" customFormat="true" spans="1:20">
      <c r="A817" s="107"/>
      <c r="D817" s="107"/>
      <c r="F817" s="107"/>
      <c r="J817" s="107"/>
      <c r="K817" s="86"/>
      <c r="L817" s="86"/>
      <c r="R817" s="57"/>
      <c r="S817" s="60"/>
      <c r="T817" s="57"/>
    </row>
    <row r="818" s="1" customFormat="true" spans="1:20">
      <c r="A818" s="107"/>
      <c r="D818" s="107"/>
      <c r="F818" s="107"/>
      <c r="J818" s="107"/>
      <c r="K818" s="86"/>
      <c r="L818" s="86"/>
      <c r="R818" s="57"/>
      <c r="S818" s="60"/>
      <c r="T818" s="57"/>
    </row>
    <row r="819" s="1" customFormat="true" spans="1:20">
      <c r="A819" s="107"/>
      <c r="D819" s="107"/>
      <c r="F819" s="107"/>
      <c r="J819" s="107"/>
      <c r="K819" s="86"/>
      <c r="L819" s="86"/>
      <c r="R819" s="57"/>
      <c r="S819" s="60"/>
      <c r="T819" s="57"/>
    </row>
    <row r="820" s="1" customFormat="true" spans="1:20">
      <c r="A820" s="107"/>
      <c r="D820" s="107"/>
      <c r="F820" s="107"/>
      <c r="J820" s="107"/>
      <c r="K820" s="86"/>
      <c r="L820" s="86"/>
      <c r="R820" s="57"/>
      <c r="S820" s="60"/>
      <c r="T820" s="57"/>
    </row>
    <row r="821" s="1" customFormat="true" spans="1:20">
      <c r="A821" s="107"/>
      <c r="D821" s="107"/>
      <c r="F821" s="107"/>
      <c r="J821" s="107"/>
      <c r="K821" s="86"/>
      <c r="L821" s="86"/>
      <c r="R821" s="57"/>
      <c r="S821" s="60"/>
      <c r="T821" s="57"/>
    </row>
    <row r="822" s="1" customFormat="true" spans="1:20">
      <c r="A822" s="107"/>
      <c r="D822" s="107"/>
      <c r="F822" s="107"/>
      <c r="J822" s="107"/>
      <c r="K822" s="86"/>
      <c r="L822" s="86"/>
      <c r="R822" s="57"/>
      <c r="S822" s="60"/>
      <c r="T822" s="57"/>
    </row>
    <row r="823" s="1" customFormat="true" spans="1:20">
      <c r="A823" s="107"/>
      <c r="D823" s="107"/>
      <c r="F823" s="107"/>
      <c r="J823" s="107"/>
      <c r="K823" s="86"/>
      <c r="L823" s="86"/>
      <c r="R823" s="57"/>
      <c r="S823" s="60"/>
      <c r="T823" s="57"/>
    </row>
    <row r="824" s="1" customFormat="true" spans="1:20">
      <c r="A824" s="107"/>
      <c r="D824" s="107"/>
      <c r="F824" s="107"/>
      <c r="J824" s="107"/>
      <c r="K824" s="86"/>
      <c r="L824" s="86"/>
      <c r="R824" s="57"/>
      <c r="S824" s="60"/>
      <c r="T824" s="57"/>
    </row>
    <row r="825" s="1" customFormat="true" spans="1:20">
      <c r="A825" s="107"/>
      <c r="D825" s="107"/>
      <c r="F825" s="107"/>
      <c r="J825" s="107"/>
      <c r="K825" s="86"/>
      <c r="L825" s="86"/>
      <c r="R825" s="57"/>
      <c r="S825" s="60"/>
      <c r="T825" s="57"/>
    </row>
    <row r="826" s="1" customFormat="true" spans="1:20">
      <c r="A826" s="107"/>
      <c r="D826" s="107"/>
      <c r="F826" s="107"/>
      <c r="J826" s="107"/>
      <c r="K826" s="86"/>
      <c r="L826" s="86"/>
      <c r="R826" s="57"/>
      <c r="S826" s="60"/>
      <c r="T826" s="57"/>
    </row>
    <row r="827" s="1" customFormat="true" spans="1:20">
      <c r="A827" s="107"/>
      <c r="D827" s="107"/>
      <c r="F827" s="107"/>
      <c r="J827" s="107"/>
      <c r="K827" s="86"/>
      <c r="L827" s="86"/>
      <c r="R827" s="57"/>
      <c r="S827" s="60"/>
      <c r="T827" s="57"/>
    </row>
    <row r="828" s="1" customFormat="true" spans="1:20">
      <c r="A828" s="107"/>
      <c r="D828" s="107"/>
      <c r="F828" s="107"/>
      <c r="J828" s="107"/>
      <c r="K828" s="86"/>
      <c r="L828" s="86"/>
      <c r="R828" s="57"/>
      <c r="S828" s="60"/>
      <c r="T828" s="57"/>
    </row>
    <row r="829" s="1" customFormat="true" spans="1:20">
      <c r="A829" s="107"/>
      <c r="D829" s="107"/>
      <c r="F829" s="107"/>
      <c r="J829" s="107"/>
      <c r="K829" s="86"/>
      <c r="L829" s="86"/>
      <c r="R829" s="57"/>
      <c r="S829" s="60"/>
      <c r="T829" s="57"/>
    </row>
    <row r="830" s="1" customFormat="true" spans="1:20">
      <c r="A830" s="107"/>
      <c r="D830" s="107"/>
      <c r="F830" s="107"/>
      <c r="J830" s="107"/>
      <c r="K830" s="86"/>
      <c r="L830" s="86"/>
      <c r="R830" s="57"/>
      <c r="S830" s="60"/>
      <c r="T830" s="57"/>
    </row>
    <row r="831" s="1" customFormat="true" spans="1:20">
      <c r="A831" s="107"/>
      <c r="D831" s="107"/>
      <c r="F831" s="107"/>
      <c r="J831" s="107"/>
      <c r="K831" s="86"/>
      <c r="L831" s="86"/>
      <c r="R831" s="57"/>
      <c r="S831" s="60"/>
      <c r="T831" s="57"/>
    </row>
    <row r="832" s="1" customFormat="true" spans="1:20">
      <c r="A832" s="107"/>
      <c r="D832" s="107"/>
      <c r="F832" s="107"/>
      <c r="J832" s="107"/>
      <c r="K832" s="86"/>
      <c r="L832" s="86"/>
      <c r="R832" s="57"/>
      <c r="S832" s="60"/>
      <c r="T832" s="57"/>
    </row>
    <row r="833" s="1" customFormat="true" spans="1:20">
      <c r="A833" s="107"/>
      <c r="D833" s="107"/>
      <c r="F833" s="107"/>
      <c r="J833" s="107"/>
      <c r="K833" s="86"/>
      <c r="L833" s="86"/>
      <c r="R833" s="57"/>
      <c r="S833" s="60"/>
      <c r="T833" s="57"/>
    </row>
    <row r="834" s="1" customFormat="true" spans="1:20">
      <c r="A834" s="107"/>
      <c r="D834" s="107"/>
      <c r="F834" s="107"/>
      <c r="J834" s="107"/>
      <c r="K834" s="86"/>
      <c r="L834" s="86"/>
      <c r="R834" s="57"/>
      <c r="S834" s="60"/>
      <c r="T834" s="57"/>
    </row>
    <row r="835" s="1" customFormat="true" spans="1:20">
      <c r="A835" s="107"/>
      <c r="D835" s="107"/>
      <c r="F835" s="107"/>
      <c r="J835" s="107"/>
      <c r="K835" s="86"/>
      <c r="L835" s="86"/>
      <c r="R835" s="57"/>
      <c r="S835" s="60"/>
      <c r="T835" s="57"/>
    </row>
    <row r="836" s="1" customFormat="true" spans="1:20">
      <c r="A836" s="107"/>
      <c r="D836" s="107"/>
      <c r="F836" s="107"/>
      <c r="J836" s="107"/>
      <c r="K836" s="86"/>
      <c r="L836" s="86"/>
      <c r="R836" s="57"/>
      <c r="S836" s="60"/>
      <c r="T836" s="57"/>
    </row>
    <row r="837" s="1" customFormat="true" spans="1:20">
      <c r="A837" s="107"/>
      <c r="D837" s="107"/>
      <c r="F837" s="107"/>
      <c r="J837" s="107"/>
      <c r="K837" s="86"/>
      <c r="L837" s="86"/>
      <c r="R837" s="57"/>
      <c r="S837" s="60"/>
      <c r="T837" s="57"/>
    </row>
    <row r="838" s="1" customFormat="true" spans="1:20">
      <c r="A838" s="107"/>
      <c r="D838" s="107"/>
      <c r="F838" s="107"/>
      <c r="J838" s="107"/>
      <c r="K838" s="86"/>
      <c r="L838" s="86"/>
      <c r="R838" s="57"/>
      <c r="S838" s="60"/>
      <c r="T838" s="57"/>
    </row>
    <row r="839" s="1" customFormat="true" spans="1:20">
      <c r="A839" s="107"/>
      <c r="D839" s="107"/>
      <c r="F839" s="107"/>
      <c r="J839" s="107"/>
      <c r="K839" s="86"/>
      <c r="L839" s="86"/>
      <c r="R839" s="57"/>
      <c r="S839" s="60"/>
      <c r="T839" s="57"/>
    </row>
    <row r="840" s="1" customFormat="true" spans="1:20">
      <c r="A840" s="107"/>
      <c r="D840" s="107"/>
      <c r="F840" s="107"/>
      <c r="J840" s="107"/>
      <c r="K840" s="86"/>
      <c r="L840" s="86"/>
      <c r="R840" s="57"/>
      <c r="S840" s="60"/>
      <c r="T840" s="57"/>
    </row>
    <row r="841" s="1" customFormat="true" spans="1:20">
      <c r="A841" s="107"/>
      <c r="D841" s="107"/>
      <c r="F841" s="107"/>
      <c r="J841" s="107"/>
      <c r="K841" s="86"/>
      <c r="L841" s="86"/>
      <c r="R841" s="57"/>
      <c r="S841" s="60"/>
      <c r="T841" s="57"/>
    </row>
    <row r="842" s="1" customFormat="true" spans="1:20">
      <c r="A842" s="107"/>
      <c r="D842" s="107"/>
      <c r="F842" s="107"/>
      <c r="J842" s="107"/>
      <c r="K842" s="86"/>
      <c r="L842" s="86"/>
      <c r="R842" s="57"/>
      <c r="S842" s="60"/>
      <c r="T842" s="57"/>
    </row>
    <row r="843" s="1" customFormat="true" spans="1:20">
      <c r="A843" s="107"/>
      <c r="D843" s="107"/>
      <c r="F843" s="107"/>
      <c r="J843" s="107"/>
      <c r="K843" s="86"/>
      <c r="L843" s="86"/>
      <c r="R843" s="57"/>
      <c r="S843" s="60"/>
      <c r="T843" s="57"/>
    </row>
    <row r="844" s="1" customFormat="true" spans="1:20">
      <c r="A844" s="107"/>
      <c r="D844" s="107"/>
      <c r="F844" s="107"/>
      <c r="J844" s="107"/>
      <c r="K844" s="86"/>
      <c r="L844" s="86"/>
      <c r="R844" s="57"/>
      <c r="S844" s="60"/>
      <c r="T844" s="57"/>
    </row>
    <row r="845" s="1" customFormat="true" spans="1:20">
      <c r="A845" s="107"/>
      <c r="D845" s="107"/>
      <c r="F845" s="107"/>
      <c r="J845" s="107"/>
      <c r="K845" s="86"/>
      <c r="L845" s="86"/>
      <c r="R845" s="57"/>
      <c r="S845" s="60"/>
      <c r="T845" s="57"/>
    </row>
    <row r="846" s="1" customFormat="true" spans="1:20">
      <c r="A846" s="107"/>
      <c r="D846" s="107"/>
      <c r="F846" s="107"/>
      <c r="J846" s="107"/>
      <c r="K846" s="86"/>
      <c r="L846" s="86"/>
      <c r="R846" s="57"/>
      <c r="S846" s="60"/>
      <c r="T846" s="57"/>
    </row>
    <row r="847" s="1" customFormat="true" spans="1:20">
      <c r="A847" s="107"/>
      <c r="D847" s="107"/>
      <c r="F847" s="107"/>
      <c r="J847" s="107"/>
      <c r="K847" s="86"/>
      <c r="L847" s="86"/>
      <c r="R847" s="57"/>
      <c r="S847" s="60"/>
      <c r="T847" s="57"/>
    </row>
    <row r="848" s="1" customFormat="true" spans="1:20">
      <c r="A848" s="107"/>
      <c r="D848" s="107"/>
      <c r="F848" s="107"/>
      <c r="J848" s="107"/>
      <c r="K848" s="86"/>
      <c r="L848" s="86"/>
      <c r="R848" s="57"/>
      <c r="S848" s="60"/>
      <c r="T848" s="57"/>
    </row>
    <row r="849" s="1" customFormat="true" spans="1:20">
      <c r="A849" s="107"/>
      <c r="D849" s="107"/>
      <c r="F849" s="107"/>
      <c r="J849" s="107"/>
      <c r="K849" s="86"/>
      <c r="L849" s="86"/>
      <c r="R849" s="57"/>
      <c r="S849" s="60"/>
      <c r="T849" s="57"/>
    </row>
    <row r="850" s="1" customFormat="true" spans="1:20">
      <c r="A850" s="107"/>
      <c r="D850" s="107"/>
      <c r="F850" s="107"/>
      <c r="J850" s="107"/>
      <c r="K850" s="86"/>
      <c r="L850" s="86"/>
      <c r="R850" s="57"/>
      <c r="S850" s="60"/>
      <c r="T850" s="57"/>
    </row>
    <row r="851" s="1" customFormat="true" spans="1:20">
      <c r="A851" s="107"/>
      <c r="D851" s="107"/>
      <c r="F851" s="107"/>
      <c r="J851" s="107"/>
      <c r="K851" s="86"/>
      <c r="L851" s="86"/>
      <c r="R851" s="57"/>
      <c r="S851" s="60"/>
      <c r="T851" s="57"/>
    </row>
    <row r="852" s="1" customFormat="true" spans="1:20">
      <c r="A852" s="107"/>
      <c r="D852" s="107"/>
      <c r="F852" s="107"/>
      <c r="J852" s="107"/>
      <c r="K852" s="86"/>
      <c r="L852" s="86"/>
      <c r="R852" s="57"/>
      <c r="S852" s="60"/>
      <c r="T852" s="57"/>
    </row>
    <row r="853" s="1" customFormat="true" spans="1:20">
      <c r="A853" s="107"/>
      <c r="D853" s="107"/>
      <c r="F853" s="107"/>
      <c r="J853" s="107"/>
      <c r="K853" s="86"/>
      <c r="L853" s="86"/>
      <c r="R853" s="57"/>
      <c r="S853" s="60"/>
      <c r="T853" s="57"/>
    </row>
    <row r="854" s="1" customFormat="true" spans="1:20">
      <c r="A854" s="107"/>
      <c r="D854" s="107"/>
      <c r="F854" s="107"/>
      <c r="J854" s="107"/>
      <c r="K854" s="86"/>
      <c r="L854" s="86"/>
      <c r="R854" s="57"/>
      <c r="S854" s="60"/>
      <c r="T854" s="57"/>
    </row>
    <row r="855" s="1" customFormat="true" spans="1:20">
      <c r="A855" s="107"/>
      <c r="D855" s="107"/>
      <c r="F855" s="107"/>
      <c r="J855" s="107"/>
      <c r="K855" s="86"/>
      <c r="L855" s="86"/>
      <c r="R855" s="57"/>
      <c r="S855" s="60"/>
      <c r="T855" s="57"/>
    </row>
    <row r="856" s="1" customFormat="true" spans="1:20">
      <c r="A856" s="107"/>
      <c r="D856" s="107"/>
      <c r="F856" s="107"/>
      <c r="J856" s="107"/>
      <c r="K856" s="86"/>
      <c r="L856" s="86"/>
      <c r="R856" s="57"/>
      <c r="S856" s="60"/>
      <c r="T856" s="57"/>
    </row>
    <row r="857" s="1" customFormat="true" spans="1:20">
      <c r="A857" s="107"/>
      <c r="D857" s="107"/>
      <c r="F857" s="107"/>
      <c r="J857" s="107"/>
      <c r="K857" s="86"/>
      <c r="L857" s="86"/>
      <c r="R857" s="57"/>
      <c r="S857" s="60"/>
      <c r="T857" s="57"/>
    </row>
    <row r="858" s="1" customFormat="true" spans="1:20">
      <c r="A858" s="107"/>
      <c r="D858" s="107"/>
      <c r="F858" s="107"/>
      <c r="J858" s="107"/>
      <c r="K858" s="86"/>
      <c r="L858" s="86"/>
      <c r="R858" s="57"/>
      <c r="S858" s="60"/>
      <c r="T858" s="57"/>
    </row>
    <row r="859" s="1" customFormat="true" spans="1:20">
      <c r="A859" s="107"/>
      <c r="D859" s="107"/>
      <c r="F859" s="107"/>
      <c r="J859" s="107"/>
      <c r="K859" s="86"/>
      <c r="L859" s="86"/>
      <c r="R859" s="57"/>
      <c r="S859" s="60"/>
      <c r="T859" s="57"/>
    </row>
    <row r="860" s="1" customFormat="true" spans="1:20">
      <c r="A860" s="107"/>
      <c r="D860" s="107"/>
      <c r="F860" s="107"/>
      <c r="J860" s="107"/>
      <c r="K860" s="86"/>
      <c r="L860" s="86"/>
      <c r="R860" s="57"/>
      <c r="S860" s="60"/>
      <c r="T860" s="57"/>
    </row>
    <row r="861" s="1" customFormat="true" spans="1:20">
      <c r="A861" s="107"/>
      <c r="D861" s="107"/>
      <c r="F861" s="107"/>
      <c r="J861" s="107"/>
      <c r="K861" s="86"/>
      <c r="L861" s="86"/>
      <c r="R861" s="57"/>
      <c r="S861" s="60"/>
      <c r="T861" s="57"/>
    </row>
    <row r="862" s="1" customFormat="true" spans="1:20">
      <c r="A862" s="107"/>
      <c r="D862" s="107"/>
      <c r="F862" s="107"/>
      <c r="J862" s="107"/>
      <c r="K862" s="86"/>
      <c r="L862" s="86"/>
      <c r="R862" s="57"/>
      <c r="S862" s="60"/>
      <c r="T862" s="57"/>
    </row>
    <row r="863" s="1" customFormat="true" spans="1:20">
      <c r="A863" s="107"/>
      <c r="D863" s="107"/>
      <c r="F863" s="107"/>
      <c r="J863" s="107"/>
      <c r="K863" s="86"/>
      <c r="L863" s="86"/>
      <c r="R863" s="57"/>
      <c r="S863" s="60"/>
      <c r="T863" s="57"/>
    </row>
    <row r="864" s="1" customFormat="true" spans="1:20">
      <c r="A864" s="107"/>
      <c r="D864" s="107"/>
      <c r="F864" s="107"/>
      <c r="J864" s="107"/>
      <c r="K864" s="86"/>
      <c r="L864" s="86"/>
      <c r="R864" s="57"/>
      <c r="S864" s="60"/>
      <c r="T864" s="57"/>
    </row>
    <row r="865" s="1" customFormat="true" spans="1:20">
      <c r="A865" s="107"/>
      <c r="D865" s="107"/>
      <c r="F865" s="107"/>
      <c r="J865" s="107"/>
      <c r="K865" s="86"/>
      <c r="L865" s="86"/>
      <c r="R865" s="57"/>
      <c r="S865" s="60"/>
      <c r="T865" s="57"/>
    </row>
    <row r="866" s="1" customFormat="true" spans="1:20">
      <c r="A866" s="107"/>
      <c r="D866" s="107"/>
      <c r="F866" s="107"/>
      <c r="J866" s="107"/>
      <c r="K866" s="86"/>
      <c r="L866" s="86"/>
      <c r="R866" s="57"/>
      <c r="S866" s="60"/>
      <c r="T866" s="57"/>
    </row>
    <row r="867" s="1" customFormat="true" spans="1:20">
      <c r="A867" s="107"/>
      <c r="D867" s="107"/>
      <c r="F867" s="107"/>
      <c r="J867" s="107"/>
      <c r="K867" s="86"/>
      <c r="L867" s="86"/>
      <c r="R867" s="57"/>
      <c r="S867" s="60"/>
      <c r="T867" s="57"/>
    </row>
    <row r="868" s="1" customFormat="true" spans="1:20">
      <c r="A868" s="107"/>
      <c r="D868" s="107"/>
      <c r="F868" s="107"/>
      <c r="J868" s="107"/>
      <c r="K868" s="86"/>
      <c r="L868" s="86"/>
      <c r="R868" s="57"/>
      <c r="S868" s="60"/>
      <c r="T868" s="57"/>
    </row>
    <row r="869" s="1" customFormat="true" spans="1:20">
      <c r="A869" s="107"/>
      <c r="D869" s="107"/>
      <c r="F869" s="107"/>
      <c r="J869" s="107"/>
      <c r="K869" s="86"/>
      <c r="L869" s="86"/>
      <c r="R869" s="57"/>
      <c r="S869" s="60"/>
      <c r="T869" s="57"/>
    </row>
    <row r="870" s="1" customFormat="true" spans="1:20">
      <c r="A870" s="107"/>
      <c r="D870" s="107"/>
      <c r="F870" s="107"/>
      <c r="J870" s="107"/>
      <c r="K870" s="86"/>
      <c r="L870" s="86"/>
      <c r="R870" s="57"/>
      <c r="S870" s="60"/>
      <c r="T870" s="57"/>
    </row>
    <row r="871" s="1" customFormat="true" spans="1:20">
      <c r="A871" s="107"/>
      <c r="D871" s="107"/>
      <c r="F871" s="107"/>
      <c r="J871" s="107"/>
      <c r="K871" s="86"/>
      <c r="L871" s="86"/>
      <c r="R871" s="57"/>
      <c r="S871" s="60"/>
      <c r="T871" s="57"/>
    </row>
    <row r="872" s="1" customFormat="true" spans="1:20">
      <c r="A872" s="107"/>
      <c r="D872" s="107"/>
      <c r="F872" s="107"/>
      <c r="J872" s="107"/>
      <c r="K872" s="86"/>
      <c r="L872" s="86"/>
      <c r="R872" s="57"/>
      <c r="S872" s="60"/>
      <c r="T872" s="57"/>
    </row>
    <row r="873" s="1" customFormat="true" spans="1:20">
      <c r="A873" s="107"/>
      <c r="D873" s="107"/>
      <c r="F873" s="107"/>
      <c r="J873" s="107"/>
      <c r="K873" s="86"/>
      <c r="L873" s="86"/>
      <c r="R873" s="57"/>
      <c r="S873" s="60"/>
      <c r="T873" s="57"/>
    </row>
    <row r="874" s="1" customFormat="true" spans="1:20">
      <c r="A874" s="107"/>
      <c r="D874" s="107"/>
      <c r="F874" s="107"/>
      <c r="J874" s="107"/>
      <c r="K874" s="86"/>
      <c r="L874" s="86"/>
      <c r="R874" s="57"/>
      <c r="S874" s="60"/>
      <c r="T874" s="57"/>
    </row>
    <row r="875" s="1" customFormat="true" spans="1:20">
      <c r="A875" s="107"/>
      <c r="D875" s="107"/>
      <c r="F875" s="107"/>
      <c r="J875" s="107"/>
      <c r="K875" s="86"/>
      <c r="L875" s="86"/>
      <c r="R875" s="57"/>
      <c r="S875" s="60"/>
      <c r="T875" s="57"/>
    </row>
    <row r="876" s="1" customFormat="true" spans="1:20">
      <c r="A876" s="107"/>
      <c r="D876" s="107"/>
      <c r="F876" s="107"/>
      <c r="J876" s="107"/>
      <c r="K876" s="86"/>
      <c r="L876" s="86"/>
      <c r="R876" s="57"/>
      <c r="S876" s="60"/>
      <c r="T876" s="57"/>
    </row>
    <row r="877" s="1" customFormat="true" spans="1:20">
      <c r="A877" s="107"/>
      <c r="D877" s="107"/>
      <c r="F877" s="107"/>
      <c r="J877" s="107"/>
      <c r="K877" s="86"/>
      <c r="L877" s="86"/>
      <c r="R877" s="57"/>
      <c r="S877" s="60"/>
      <c r="T877" s="57"/>
    </row>
    <row r="878" s="1" customFormat="true" spans="1:20">
      <c r="A878" s="107"/>
      <c r="D878" s="107"/>
      <c r="F878" s="107"/>
      <c r="J878" s="107"/>
      <c r="K878" s="86"/>
      <c r="L878" s="86"/>
      <c r="R878" s="57"/>
      <c r="S878" s="60"/>
      <c r="T878" s="57"/>
    </row>
    <row r="879" s="1" customFormat="true" spans="1:20">
      <c r="A879" s="107"/>
      <c r="D879" s="107"/>
      <c r="F879" s="107"/>
      <c r="J879" s="107"/>
      <c r="K879" s="86"/>
      <c r="L879" s="86"/>
      <c r="R879" s="57"/>
      <c r="S879" s="60"/>
      <c r="T879" s="57"/>
    </row>
    <row r="880" s="1" customFormat="true" spans="1:20">
      <c r="A880" s="107"/>
      <c r="D880" s="107"/>
      <c r="F880" s="107"/>
      <c r="J880" s="107"/>
      <c r="K880" s="86"/>
      <c r="L880" s="86"/>
      <c r="R880" s="57"/>
      <c r="S880" s="60"/>
      <c r="T880" s="57"/>
    </row>
    <row r="881" s="1" customFormat="true" spans="1:20">
      <c r="A881" s="107"/>
      <c r="D881" s="107"/>
      <c r="F881" s="107"/>
      <c r="J881" s="107"/>
      <c r="K881" s="86"/>
      <c r="L881" s="86"/>
      <c r="R881" s="57"/>
      <c r="S881" s="60"/>
      <c r="T881" s="57"/>
    </row>
    <row r="882" s="1" customFormat="true" spans="1:20">
      <c r="A882" s="107"/>
      <c r="D882" s="107"/>
      <c r="F882" s="107"/>
      <c r="J882" s="107"/>
      <c r="K882" s="86"/>
      <c r="L882" s="86"/>
      <c r="R882" s="57"/>
      <c r="S882" s="60"/>
      <c r="T882" s="57"/>
    </row>
    <row r="883" s="1" customFormat="true" spans="1:20">
      <c r="A883" s="107"/>
      <c r="D883" s="107"/>
      <c r="F883" s="107"/>
      <c r="J883" s="107"/>
      <c r="K883" s="86"/>
      <c r="L883" s="86"/>
      <c r="R883" s="57"/>
      <c r="S883" s="60"/>
      <c r="T883" s="57"/>
    </row>
    <row r="884" s="1" customFormat="true" spans="1:20">
      <c r="A884" s="107"/>
      <c r="D884" s="107"/>
      <c r="F884" s="107"/>
      <c r="J884" s="107"/>
      <c r="K884" s="86"/>
      <c r="L884" s="86"/>
      <c r="R884" s="57"/>
      <c r="S884" s="60"/>
      <c r="T884" s="57"/>
    </row>
    <row r="885" s="1" customFormat="true" spans="1:20">
      <c r="A885" s="107"/>
      <c r="D885" s="107"/>
      <c r="F885" s="107"/>
      <c r="J885" s="107"/>
      <c r="K885" s="86"/>
      <c r="L885" s="86"/>
      <c r="R885" s="57"/>
      <c r="S885" s="60"/>
      <c r="T885" s="57"/>
    </row>
    <row r="886" s="1" customFormat="true" spans="1:20">
      <c r="A886" s="107"/>
      <c r="D886" s="107"/>
      <c r="F886" s="107"/>
      <c r="J886" s="107"/>
      <c r="K886" s="86"/>
      <c r="L886" s="86"/>
      <c r="R886" s="57"/>
      <c r="S886" s="60"/>
      <c r="T886" s="57"/>
    </row>
    <row r="887" s="1" customFormat="true" spans="1:20">
      <c r="A887" s="107"/>
      <c r="D887" s="107"/>
      <c r="F887" s="107"/>
      <c r="J887" s="107"/>
      <c r="K887" s="86"/>
      <c r="L887" s="86"/>
      <c r="R887" s="57"/>
      <c r="S887" s="60"/>
      <c r="T887" s="57"/>
    </row>
    <row r="888" s="1" customFormat="true" spans="1:20">
      <c r="A888" s="107"/>
      <c r="D888" s="107"/>
      <c r="F888" s="107"/>
      <c r="J888" s="107"/>
      <c r="K888" s="86"/>
      <c r="L888" s="86"/>
      <c r="R888" s="57"/>
      <c r="S888" s="60"/>
      <c r="T888" s="57"/>
    </row>
    <row r="889" s="1" customFormat="true" spans="1:20">
      <c r="A889" s="107"/>
      <c r="D889" s="107"/>
      <c r="F889" s="107"/>
      <c r="J889" s="107"/>
      <c r="K889" s="86"/>
      <c r="L889" s="86"/>
      <c r="R889" s="57"/>
      <c r="S889" s="60"/>
      <c r="T889" s="57"/>
    </row>
    <row r="890" s="1" customFormat="true" spans="1:20">
      <c r="A890" s="107"/>
      <c r="D890" s="107"/>
      <c r="F890" s="107"/>
      <c r="J890" s="107"/>
      <c r="K890" s="86"/>
      <c r="L890" s="86"/>
      <c r="R890" s="57"/>
      <c r="S890" s="60"/>
      <c r="T890" s="57"/>
    </row>
    <row r="891" s="1" customFormat="true" spans="1:20">
      <c r="A891" s="107"/>
      <c r="D891" s="107"/>
      <c r="F891" s="107"/>
      <c r="J891" s="107"/>
      <c r="K891" s="86"/>
      <c r="L891" s="86"/>
      <c r="R891" s="57"/>
      <c r="S891" s="60"/>
      <c r="T891" s="57"/>
    </row>
    <row r="892" s="1" customFormat="true" spans="1:20">
      <c r="A892" s="107"/>
      <c r="D892" s="107"/>
      <c r="F892" s="107"/>
      <c r="J892" s="107"/>
      <c r="K892" s="86"/>
      <c r="L892" s="86"/>
      <c r="R892" s="57"/>
      <c r="S892" s="60"/>
      <c r="T892" s="57"/>
    </row>
    <row r="893" s="1" customFormat="true" spans="1:20">
      <c r="A893" s="107"/>
      <c r="D893" s="107"/>
      <c r="F893" s="107"/>
      <c r="J893" s="107"/>
      <c r="K893" s="86"/>
      <c r="L893" s="86"/>
      <c r="R893" s="57"/>
      <c r="S893" s="60"/>
      <c r="T893" s="57"/>
    </row>
    <row r="894" s="1" customFormat="true" spans="1:20">
      <c r="A894" s="107"/>
      <c r="D894" s="107"/>
      <c r="F894" s="107"/>
      <c r="J894" s="107"/>
      <c r="K894" s="86"/>
      <c r="L894" s="86"/>
      <c r="R894" s="57"/>
      <c r="S894" s="60"/>
      <c r="T894" s="57"/>
    </row>
    <row r="895" s="1" customFormat="true" spans="1:20">
      <c r="A895" s="107"/>
      <c r="D895" s="107"/>
      <c r="F895" s="107"/>
      <c r="J895" s="107"/>
      <c r="K895" s="86"/>
      <c r="L895" s="86"/>
      <c r="R895" s="57"/>
      <c r="S895" s="60"/>
      <c r="T895" s="57"/>
    </row>
    <row r="896" s="1" customFormat="true" spans="1:20">
      <c r="A896" s="107"/>
      <c r="D896" s="107"/>
      <c r="F896" s="107"/>
      <c r="J896" s="107"/>
      <c r="K896" s="86"/>
      <c r="L896" s="86"/>
      <c r="R896" s="57"/>
      <c r="S896" s="60"/>
      <c r="T896" s="57"/>
    </row>
    <row r="897" s="1" customFormat="true" spans="1:20">
      <c r="A897" s="107"/>
      <c r="D897" s="107"/>
      <c r="F897" s="107"/>
      <c r="J897" s="107"/>
      <c r="K897" s="86"/>
      <c r="L897" s="86"/>
      <c r="R897" s="57"/>
      <c r="S897" s="60"/>
      <c r="T897" s="57"/>
    </row>
    <row r="898" s="1" customFormat="true" spans="1:20">
      <c r="A898" s="107"/>
      <c r="D898" s="107"/>
      <c r="F898" s="107"/>
      <c r="J898" s="107"/>
      <c r="K898" s="86"/>
      <c r="L898" s="86"/>
      <c r="R898" s="57"/>
      <c r="S898" s="60"/>
      <c r="T898" s="57"/>
    </row>
    <row r="899" s="1" customFormat="true" spans="1:20">
      <c r="A899" s="107"/>
      <c r="D899" s="107"/>
      <c r="F899" s="107"/>
      <c r="J899" s="107"/>
      <c r="K899" s="86"/>
      <c r="L899" s="86"/>
      <c r="R899" s="57"/>
      <c r="S899" s="60"/>
      <c r="T899" s="57"/>
    </row>
    <row r="900" s="1" customFormat="true" spans="1:20">
      <c r="A900" s="107"/>
      <c r="D900" s="107"/>
      <c r="F900" s="107"/>
      <c r="J900" s="107"/>
      <c r="K900" s="86"/>
      <c r="L900" s="86"/>
      <c r="R900" s="57"/>
      <c r="S900" s="60"/>
      <c r="T900" s="57"/>
    </row>
    <row r="901" s="1" customFormat="true" spans="1:20">
      <c r="A901" s="107"/>
      <c r="D901" s="107"/>
      <c r="F901" s="107"/>
      <c r="J901" s="107"/>
      <c r="K901" s="86"/>
      <c r="L901" s="86"/>
      <c r="R901" s="57"/>
      <c r="S901" s="60"/>
      <c r="T901" s="57"/>
    </row>
    <row r="902" s="1" customFormat="true" spans="1:20">
      <c r="A902" s="107"/>
      <c r="D902" s="107"/>
      <c r="F902" s="107"/>
      <c r="J902" s="107"/>
      <c r="K902" s="86"/>
      <c r="L902" s="86"/>
      <c r="R902" s="57"/>
      <c r="S902" s="60"/>
      <c r="T902" s="57"/>
    </row>
    <row r="903" s="1" customFormat="true" spans="1:20">
      <c r="A903" s="107"/>
      <c r="D903" s="107"/>
      <c r="F903" s="107"/>
      <c r="J903" s="107"/>
      <c r="K903" s="86"/>
      <c r="L903" s="86"/>
      <c r="R903" s="57"/>
      <c r="S903" s="60"/>
      <c r="T903" s="57"/>
    </row>
    <row r="904" s="1" customFormat="true" spans="1:20">
      <c r="A904" s="107"/>
      <c r="D904" s="107"/>
      <c r="F904" s="107"/>
      <c r="J904" s="107"/>
      <c r="K904" s="86"/>
      <c r="L904" s="86"/>
      <c r="R904" s="57"/>
      <c r="S904" s="60"/>
      <c r="T904" s="57"/>
    </row>
    <row r="905" s="1" customFormat="true" spans="1:20">
      <c r="A905" s="107"/>
      <c r="D905" s="107"/>
      <c r="F905" s="107"/>
      <c r="J905" s="107"/>
      <c r="K905" s="86"/>
      <c r="L905" s="86"/>
      <c r="R905" s="57"/>
      <c r="S905" s="60"/>
      <c r="T905" s="57"/>
    </row>
    <row r="906" s="1" customFormat="true" spans="1:20">
      <c r="A906" s="107"/>
      <c r="D906" s="107"/>
      <c r="F906" s="107"/>
      <c r="J906" s="107"/>
      <c r="K906" s="86"/>
      <c r="L906" s="86"/>
      <c r="R906" s="57"/>
      <c r="S906" s="60"/>
      <c r="T906" s="57"/>
    </row>
    <row r="907" s="1" customFormat="true" spans="1:20">
      <c r="A907" s="107"/>
      <c r="D907" s="107"/>
      <c r="F907" s="107"/>
      <c r="J907" s="107"/>
      <c r="K907" s="86"/>
      <c r="L907" s="86"/>
      <c r="R907" s="57"/>
      <c r="S907" s="60"/>
      <c r="T907" s="57"/>
    </row>
    <row r="908" s="1" customFormat="true" spans="1:20">
      <c r="A908" s="107"/>
      <c r="D908" s="107"/>
      <c r="F908" s="107"/>
      <c r="J908" s="107"/>
      <c r="K908" s="86"/>
      <c r="L908" s="86"/>
      <c r="R908" s="57"/>
      <c r="S908" s="60"/>
      <c r="T908" s="57"/>
    </row>
    <row r="909" s="1" customFormat="true" spans="1:20">
      <c r="A909" s="107"/>
      <c r="D909" s="107"/>
      <c r="F909" s="107"/>
      <c r="J909" s="107"/>
      <c r="K909" s="86"/>
      <c r="L909" s="86"/>
      <c r="R909" s="57"/>
      <c r="S909" s="60"/>
      <c r="T909" s="57"/>
    </row>
    <row r="910" s="1" customFormat="true" spans="1:20">
      <c r="A910" s="107"/>
      <c r="D910" s="107"/>
      <c r="F910" s="107"/>
      <c r="J910" s="107"/>
      <c r="K910" s="86"/>
      <c r="L910" s="86"/>
      <c r="R910" s="57"/>
      <c r="S910" s="60"/>
      <c r="T910" s="57"/>
    </row>
    <row r="911" s="1" customFormat="true" spans="1:20">
      <c r="A911" s="107"/>
      <c r="D911" s="107"/>
      <c r="F911" s="107"/>
      <c r="J911" s="107"/>
      <c r="K911" s="86"/>
      <c r="L911" s="86"/>
      <c r="R911" s="57"/>
      <c r="S911" s="60"/>
      <c r="T911" s="57"/>
    </row>
    <row r="912" s="1" customFormat="true" spans="1:20">
      <c r="A912" s="107"/>
      <c r="D912" s="107"/>
      <c r="F912" s="107"/>
      <c r="J912" s="107"/>
      <c r="K912" s="86"/>
      <c r="L912" s="86"/>
      <c r="R912" s="57"/>
      <c r="S912" s="60"/>
      <c r="T912" s="57"/>
    </row>
    <row r="913" s="1" customFormat="true" spans="1:20">
      <c r="A913" s="107"/>
      <c r="D913" s="107"/>
      <c r="F913" s="107"/>
      <c r="J913" s="107"/>
      <c r="K913" s="86"/>
      <c r="L913" s="86"/>
      <c r="R913" s="57"/>
      <c r="S913" s="60"/>
      <c r="T913" s="57"/>
    </row>
    <row r="914" s="1" customFormat="true" spans="1:20">
      <c r="A914" s="107"/>
      <c r="D914" s="107"/>
      <c r="F914" s="107"/>
      <c r="J914" s="107"/>
      <c r="K914" s="86"/>
      <c r="L914" s="86"/>
      <c r="R914" s="57"/>
      <c r="S914" s="60"/>
      <c r="T914" s="57"/>
    </row>
    <row r="915" s="1" customFormat="true" spans="1:20">
      <c r="A915" s="107"/>
      <c r="D915" s="107"/>
      <c r="F915" s="107"/>
      <c r="J915" s="107"/>
      <c r="K915" s="86"/>
      <c r="L915" s="86"/>
      <c r="R915" s="57"/>
      <c r="S915" s="60"/>
      <c r="T915" s="57"/>
    </row>
    <row r="916" s="1" customFormat="true" spans="1:20">
      <c r="A916" s="107"/>
      <c r="D916" s="107"/>
      <c r="F916" s="107"/>
      <c r="J916" s="107"/>
      <c r="K916" s="86"/>
      <c r="L916" s="86"/>
      <c r="R916" s="57"/>
      <c r="S916" s="60"/>
      <c r="T916" s="57"/>
    </row>
    <row r="917" s="1" customFormat="true" spans="1:20">
      <c r="A917" s="107"/>
      <c r="D917" s="107"/>
      <c r="F917" s="107"/>
      <c r="J917" s="107"/>
      <c r="K917" s="86"/>
      <c r="L917" s="86"/>
      <c r="R917" s="57"/>
      <c r="S917" s="60"/>
      <c r="T917" s="57"/>
    </row>
    <row r="918" s="1" customFormat="true" spans="1:20">
      <c r="A918" s="107"/>
      <c r="D918" s="107"/>
      <c r="F918" s="107"/>
      <c r="J918" s="107"/>
      <c r="K918" s="86"/>
      <c r="L918" s="86"/>
      <c r="R918" s="57"/>
      <c r="S918" s="60"/>
      <c r="T918" s="57"/>
    </row>
    <row r="919" s="1" customFormat="true" spans="1:20">
      <c r="A919" s="107"/>
      <c r="D919" s="107"/>
      <c r="F919" s="107"/>
      <c r="J919" s="107"/>
      <c r="K919" s="86"/>
      <c r="L919" s="86"/>
      <c r="R919" s="57"/>
      <c r="S919" s="60"/>
      <c r="T919" s="57"/>
    </row>
    <row r="920" s="1" customFormat="true" spans="1:20">
      <c r="A920" s="107"/>
      <c r="D920" s="107"/>
      <c r="F920" s="107"/>
      <c r="J920" s="107"/>
      <c r="K920" s="86"/>
      <c r="L920" s="86"/>
      <c r="R920" s="57"/>
      <c r="S920" s="60"/>
      <c r="T920" s="57"/>
    </row>
    <row r="921" s="1" customFormat="true" spans="1:20">
      <c r="A921" s="107"/>
      <c r="D921" s="107"/>
      <c r="F921" s="107"/>
      <c r="J921" s="107"/>
      <c r="K921" s="86"/>
      <c r="L921" s="86"/>
      <c r="R921" s="57"/>
      <c r="S921" s="60"/>
      <c r="T921" s="57"/>
    </row>
    <row r="922" s="1" customFormat="true" spans="1:20">
      <c r="A922" s="107"/>
      <c r="D922" s="107"/>
      <c r="F922" s="107"/>
      <c r="J922" s="107"/>
      <c r="K922" s="86"/>
      <c r="L922" s="86"/>
      <c r="R922" s="57"/>
      <c r="S922" s="60"/>
      <c r="T922" s="57"/>
    </row>
    <row r="923" s="1" customFormat="true" spans="1:20">
      <c r="A923" s="107"/>
      <c r="D923" s="107"/>
      <c r="F923" s="107"/>
      <c r="J923" s="107"/>
      <c r="K923" s="86"/>
      <c r="L923" s="86"/>
      <c r="R923" s="57"/>
      <c r="S923" s="60"/>
      <c r="T923" s="57"/>
    </row>
    <row r="924" s="1" customFormat="true" spans="1:20">
      <c r="A924" s="107"/>
      <c r="D924" s="107"/>
      <c r="F924" s="107"/>
      <c r="J924" s="107"/>
      <c r="K924" s="86"/>
      <c r="L924" s="86"/>
      <c r="R924" s="57"/>
      <c r="S924" s="60"/>
      <c r="T924" s="57"/>
    </row>
    <row r="925" s="1" customFormat="true" spans="1:20">
      <c r="A925" s="107"/>
      <c r="D925" s="107"/>
      <c r="F925" s="107"/>
      <c r="J925" s="107"/>
      <c r="K925" s="86"/>
      <c r="L925" s="86"/>
      <c r="R925" s="57"/>
      <c r="S925" s="60"/>
      <c r="T925" s="57"/>
    </row>
    <row r="926" s="1" customFormat="true" spans="1:20">
      <c r="A926" s="107"/>
      <c r="D926" s="107"/>
      <c r="F926" s="107"/>
      <c r="J926" s="107"/>
      <c r="K926" s="86"/>
      <c r="L926" s="86"/>
      <c r="R926" s="57"/>
      <c r="S926" s="60"/>
      <c r="T926" s="57"/>
    </row>
    <row r="927" s="1" customFormat="true" spans="1:20">
      <c r="A927" s="107"/>
      <c r="D927" s="107"/>
      <c r="F927" s="107"/>
      <c r="J927" s="107"/>
      <c r="K927" s="86"/>
      <c r="L927" s="86"/>
      <c r="R927" s="57"/>
      <c r="S927" s="60"/>
      <c r="T927" s="57"/>
    </row>
    <row r="928" s="1" customFormat="true" spans="1:20">
      <c r="A928" s="107"/>
      <c r="D928" s="107"/>
      <c r="F928" s="107"/>
      <c r="J928" s="107"/>
      <c r="K928" s="86"/>
      <c r="L928" s="86"/>
      <c r="R928" s="57"/>
      <c r="S928" s="60"/>
      <c r="T928" s="57"/>
    </row>
    <row r="929" s="1" customFormat="true" spans="1:20">
      <c r="A929" s="107"/>
      <c r="D929" s="107"/>
      <c r="F929" s="107"/>
      <c r="J929" s="107"/>
      <c r="K929" s="86"/>
      <c r="L929" s="86"/>
      <c r="R929" s="57"/>
      <c r="S929" s="60"/>
      <c r="T929" s="57"/>
    </row>
    <row r="930" s="1" customFormat="true" spans="1:20">
      <c r="A930" s="107"/>
      <c r="D930" s="107"/>
      <c r="F930" s="107"/>
      <c r="J930" s="107"/>
      <c r="K930" s="86"/>
      <c r="L930" s="86"/>
      <c r="R930" s="57"/>
      <c r="S930" s="60"/>
      <c r="T930" s="57"/>
    </row>
    <row r="931" s="1" customFormat="true" spans="1:20">
      <c r="A931" s="107"/>
      <c r="D931" s="107"/>
      <c r="F931" s="107"/>
      <c r="J931" s="107"/>
      <c r="K931" s="86"/>
      <c r="L931" s="86"/>
      <c r="R931" s="57"/>
      <c r="S931" s="60"/>
      <c r="T931" s="57"/>
    </row>
    <row r="932" s="1" customFormat="true" spans="1:20">
      <c r="A932" s="107"/>
      <c r="D932" s="107"/>
      <c r="F932" s="107"/>
      <c r="J932" s="107"/>
      <c r="K932" s="86"/>
      <c r="L932" s="86"/>
      <c r="R932" s="57"/>
      <c r="S932" s="60"/>
      <c r="T932" s="57"/>
    </row>
    <row r="933" s="1" customFormat="true" spans="1:20">
      <c r="A933" s="107"/>
      <c r="D933" s="107"/>
      <c r="F933" s="107"/>
      <c r="J933" s="107"/>
      <c r="K933" s="86"/>
      <c r="L933" s="86"/>
      <c r="R933" s="57"/>
      <c r="S933" s="60"/>
      <c r="T933" s="57"/>
    </row>
    <row r="934" s="1" customFormat="true" spans="1:20">
      <c r="A934" s="107"/>
      <c r="D934" s="107"/>
      <c r="F934" s="107"/>
      <c r="J934" s="107"/>
      <c r="K934" s="86"/>
      <c r="L934" s="86"/>
      <c r="R934" s="57"/>
      <c r="S934" s="60"/>
      <c r="T934" s="57"/>
    </row>
    <row r="935" s="1" customFormat="true" spans="1:20">
      <c r="A935" s="107"/>
      <c r="D935" s="107"/>
      <c r="F935" s="107"/>
      <c r="J935" s="107"/>
      <c r="K935" s="86"/>
      <c r="L935" s="86"/>
      <c r="R935" s="57"/>
      <c r="S935" s="60"/>
      <c r="T935" s="57"/>
    </row>
    <row r="936" s="1" customFormat="true" spans="1:20">
      <c r="A936" s="107"/>
      <c r="D936" s="107"/>
      <c r="F936" s="107"/>
      <c r="J936" s="107"/>
      <c r="K936" s="86"/>
      <c r="L936" s="86"/>
      <c r="R936" s="57"/>
      <c r="S936" s="60"/>
      <c r="T936" s="57"/>
    </row>
    <row r="937" s="1" customFormat="true" spans="1:20">
      <c r="A937" s="107"/>
      <c r="D937" s="107"/>
      <c r="F937" s="107"/>
      <c r="J937" s="107"/>
      <c r="K937" s="86"/>
      <c r="L937" s="86"/>
      <c r="R937" s="57"/>
      <c r="S937" s="60"/>
      <c r="T937" s="57"/>
    </row>
    <row r="938" s="1" customFormat="true" spans="1:20">
      <c r="A938" s="107"/>
      <c r="D938" s="107"/>
      <c r="F938" s="107"/>
      <c r="J938" s="107"/>
      <c r="K938" s="86"/>
      <c r="L938" s="86"/>
      <c r="R938" s="57"/>
      <c r="S938" s="60"/>
      <c r="T938" s="57"/>
    </row>
    <row r="939" s="1" customFormat="true" spans="1:20">
      <c r="A939" s="107"/>
      <c r="D939" s="107"/>
      <c r="F939" s="107"/>
      <c r="J939" s="107"/>
      <c r="K939" s="86"/>
      <c r="L939" s="86"/>
      <c r="R939" s="57"/>
      <c r="S939" s="60"/>
      <c r="T939" s="57"/>
    </row>
    <row r="940" s="1" customFormat="true" spans="1:20">
      <c r="A940" s="107"/>
      <c r="D940" s="107"/>
      <c r="F940" s="107"/>
      <c r="J940" s="107"/>
      <c r="K940" s="86"/>
      <c r="L940" s="86"/>
      <c r="R940" s="57"/>
      <c r="S940" s="60"/>
      <c r="T940" s="57"/>
    </row>
    <row r="941" s="1" customFormat="true" spans="1:20">
      <c r="A941" s="107"/>
      <c r="D941" s="107"/>
      <c r="F941" s="107"/>
      <c r="J941" s="107"/>
      <c r="K941" s="86"/>
      <c r="L941" s="86"/>
      <c r="R941" s="57"/>
      <c r="S941" s="60"/>
      <c r="T941" s="57"/>
    </row>
    <row r="942" s="1" customFormat="true" spans="1:20">
      <c r="A942" s="107"/>
      <c r="D942" s="107"/>
      <c r="F942" s="107"/>
      <c r="J942" s="107"/>
      <c r="K942" s="86"/>
      <c r="L942" s="86"/>
      <c r="R942" s="57"/>
      <c r="S942" s="60"/>
      <c r="T942" s="57"/>
    </row>
    <row r="943" s="1" customFormat="true" spans="1:20">
      <c r="A943" s="107"/>
      <c r="D943" s="107"/>
      <c r="F943" s="107"/>
      <c r="J943" s="107"/>
      <c r="K943" s="86"/>
      <c r="L943" s="86"/>
      <c r="R943" s="57"/>
      <c r="S943" s="60"/>
      <c r="T943" s="57"/>
    </row>
    <row r="944" s="1" customFormat="true" spans="1:20">
      <c r="A944" s="107"/>
      <c r="D944" s="107"/>
      <c r="F944" s="107"/>
      <c r="J944" s="107"/>
      <c r="K944" s="86"/>
      <c r="L944" s="86"/>
      <c r="R944" s="57"/>
      <c r="S944" s="60"/>
      <c r="T944" s="57"/>
    </row>
    <row r="945" s="1" customFormat="true" spans="1:20">
      <c r="A945" s="107"/>
      <c r="D945" s="107"/>
      <c r="F945" s="107"/>
      <c r="J945" s="107"/>
      <c r="K945" s="86"/>
      <c r="L945" s="86"/>
      <c r="R945" s="57"/>
      <c r="S945" s="60"/>
      <c r="T945" s="57"/>
    </row>
    <row r="946" s="1" customFormat="true" spans="1:20">
      <c r="A946" s="107"/>
      <c r="D946" s="107"/>
      <c r="F946" s="107"/>
      <c r="J946" s="107"/>
      <c r="K946" s="86"/>
      <c r="L946" s="86"/>
      <c r="R946" s="57"/>
      <c r="S946" s="60"/>
      <c r="T946" s="57"/>
    </row>
    <row r="947" s="1" customFormat="true" spans="1:20">
      <c r="A947" s="107"/>
      <c r="D947" s="107"/>
      <c r="F947" s="107"/>
      <c r="J947" s="107"/>
      <c r="K947" s="86"/>
      <c r="L947" s="86"/>
      <c r="R947" s="57"/>
      <c r="S947" s="60"/>
      <c r="T947" s="57"/>
    </row>
    <row r="948" s="1" customFormat="true" spans="1:20">
      <c r="A948" s="107"/>
      <c r="D948" s="107"/>
      <c r="F948" s="107"/>
      <c r="J948" s="107"/>
      <c r="K948" s="86"/>
      <c r="L948" s="86"/>
      <c r="R948" s="57"/>
      <c r="S948" s="60"/>
      <c r="T948" s="57"/>
    </row>
    <row r="949" s="1" customFormat="true" spans="1:20">
      <c r="A949" s="107"/>
      <c r="D949" s="107"/>
      <c r="F949" s="107"/>
      <c r="J949" s="107"/>
      <c r="K949" s="86"/>
      <c r="L949" s="86"/>
      <c r="R949" s="57"/>
      <c r="S949" s="60"/>
      <c r="T949" s="57"/>
    </row>
    <row r="950" s="1" customFormat="true" spans="1:20">
      <c r="A950" s="107"/>
      <c r="D950" s="107"/>
      <c r="F950" s="107"/>
      <c r="J950" s="107"/>
      <c r="K950" s="86"/>
      <c r="L950" s="86"/>
      <c r="R950" s="57"/>
      <c r="S950" s="60"/>
      <c r="T950" s="57"/>
    </row>
    <row r="951" s="1" customFormat="true" spans="1:20">
      <c r="A951" s="107"/>
      <c r="D951" s="107"/>
      <c r="F951" s="107"/>
      <c r="J951" s="107"/>
      <c r="K951" s="86"/>
      <c r="L951" s="86"/>
      <c r="R951" s="57"/>
      <c r="S951" s="60"/>
      <c r="T951" s="57"/>
    </row>
    <row r="952" s="1" customFormat="true" spans="1:20">
      <c r="A952" s="107"/>
      <c r="D952" s="107"/>
      <c r="F952" s="107"/>
      <c r="J952" s="107"/>
      <c r="K952" s="86"/>
      <c r="L952" s="86"/>
      <c r="R952" s="57"/>
      <c r="S952" s="60"/>
      <c r="T952" s="57"/>
    </row>
    <row r="953" s="1" customFormat="true" spans="1:20">
      <c r="A953" s="107"/>
      <c r="D953" s="107"/>
      <c r="F953" s="107"/>
      <c r="J953" s="107"/>
      <c r="K953" s="86"/>
      <c r="L953" s="86"/>
      <c r="R953" s="57"/>
      <c r="S953" s="60"/>
      <c r="T953" s="57"/>
    </row>
    <row r="954" s="1" customFormat="true" spans="1:20">
      <c r="A954" s="107"/>
      <c r="D954" s="107"/>
      <c r="F954" s="107"/>
      <c r="J954" s="107"/>
      <c r="K954" s="86"/>
      <c r="L954" s="86"/>
      <c r="R954" s="57"/>
      <c r="S954" s="60"/>
      <c r="T954" s="57"/>
    </row>
    <row r="955" s="1" customFormat="true" spans="1:20">
      <c r="A955" s="107"/>
      <c r="D955" s="107"/>
      <c r="F955" s="107"/>
      <c r="J955" s="107"/>
      <c r="K955" s="86"/>
      <c r="L955" s="86"/>
      <c r="R955" s="57"/>
      <c r="S955" s="60"/>
      <c r="T955" s="57"/>
    </row>
    <row r="956" s="1" customFormat="true" spans="1:20">
      <c r="A956" s="107"/>
      <c r="D956" s="107"/>
      <c r="F956" s="107"/>
      <c r="J956" s="107"/>
      <c r="K956" s="86"/>
      <c r="L956" s="86"/>
      <c r="R956" s="57"/>
      <c r="S956" s="60"/>
      <c r="T956" s="57"/>
    </row>
    <row r="957" s="1" customFormat="true" spans="1:20">
      <c r="A957" s="107"/>
      <c r="D957" s="107"/>
      <c r="F957" s="107"/>
      <c r="J957" s="107"/>
      <c r="K957" s="86"/>
      <c r="L957" s="86"/>
      <c r="R957" s="57"/>
      <c r="S957" s="60"/>
      <c r="T957" s="57"/>
    </row>
    <row r="958" s="1" customFormat="true" spans="1:20">
      <c r="A958" s="107"/>
      <c r="D958" s="107"/>
      <c r="F958" s="107"/>
      <c r="J958" s="107"/>
      <c r="K958" s="86"/>
      <c r="L958" s="86"/>
      <c r="R958" s="57"/>
      <c r="S958" s="60"/>
      <c r="T958" s="57"/>
    </row>
    <row r="959" s="1" customFormat="true" spans="1:20">
      <c r="A959" s="107"/>
      <c r="D959" s="107"/>
      <c r="F959" s="107"/>
      <c r="J959" s="107"/>
      <c r="K959" s="86"/>
      <c r="L959" s="86"/>
      <c r="R959" s="57"/>
      <c r="S959" s="60"/>
      <c r="T959" s="57"/>
    </row>
    <row r="960" s="1" customFormat="true" spans="1:20">
      <c r="A960" s="107"/>
      <c r="D960" s="107"/>
      <c r="F960" s="107"/>
      <c r="J960" s="107"/>
      <c r="K960" s="86"/>
      <c r="L960" s="86"/>
      <c r="R960" s="57"/>
      <c r="S960" s="60"/>
      <c r="T960" s="57"/>
    </row>
    <row r="961" s="1" customFormat="true" spans="1:20">
      <c r="A961" s="107"/>
      <c r="D961" s="107"/>
      <c r="F961" s="107"/>
      <c r="J961" s="107"/>
      <c r="K961" s="86"/>
      <c r="L961" s="86"/>
      <c r="R961" s="57"/>
      <c r="S961" s="60"/>
      <c r="T961" s="57"/>
    </row>
    <row r="962" s="1" customFormat="true" spans="1:20">
      <c r="A962" s="107"/>
      <c r="D962" s="107"/>
      <c r="F962" s="107"/>
      <c r="J962" s="107"/>
      <c r="K962" s="86"/>
      <c r="L962" s="86"/>
      <c r="R962" s="57"/>
      <c r="S962" s="60"/>
      <c r="T962" s="57"/>
    </row>
    <row r="963" s="1" customFormat="true" spans="1:20">
      <c r="A963" s="107"/>
      <c r="D963" s="107"/>
      <c r="F963" s="107"/>
      <c r="J963" s="107"/>
      <c r="K963" s="86"/>
      <c r="L963" s="86"/>
      <c r="R963" s="57"/>
      <c r="S963" s="60"/>
      <c r="T963" s="57"/>
    </row>
    <row r="964" s="1" customFormat="true" spans="1:20">
      <c r="A964" s="107"/>
      <c r="D964" s="107"/>
      <c r="F964" s="107"/>
      <c r="J964" s="107"/>
      <c r="K964" s="86"/>
      <c r="L964" s="86"/>
      <c r="R964" s="57"/>
      <c r="S964" s="60"/>
      <c r="T964" s="57"/>
    </row>
    <row r="965" s="1" customFormat="true" spans="1:20">
      <c r="A965" s="107"/>
      <c r="D965" s="107"/>
      <c r="F965" s="107"/>
      <c r="J965" s="107"/>
      <c r="K965" s="86"/>
      <c r="L965" s="86"/>
      <c r="R965" s="57"/>
      <c r="S965" s="60"/>
      <c r="T965" s="57"/>
    </row>
    <row r="966" s="1" customFormat="true" spans="1:20">
      <c r="A966" s="107"/>
      <c r="D966" s="107"/>
      <c r="F966" s="107"/>
      <c r="J966" s="107"/>
      <c r="K966" s="86"/>
      <c r="L966" s="86"/>
      <c r="R966" s="57"/>
      <c r="S966" s="60"/>
      <c r="T966" s="57"/>
    </row>
    <row r="967" s="1" customFormat="true" spans="1:20">
      <c r="A967" s="107"/>
      <c r="D967" s="107"/>
      <c r="F967" s="107"/>
      <c r="J967" s="107"/>
      <c r="K967" s="86"/>
      <c r="L967" s="86"/>
      <c r="R967" s="57"/>
      <c r="S967" s="60"/>
      <c r="T967" s="57"/>
    </row>
    <row r="968" s="1" customFormat="true" spans="1:20">
      <c r="A968" s="107"/>
      <c r="D968" s="107"/>
      <c r="F968" s="107"/>
      <c r="J968" s="107"/>
      <c r="K968" s="86"/>
      <c r="L968" s="86"/>
      <c r="R968" s="57"/>
      <c r="S968" s="60"/>
      <c r="T968" s="57"/>
    </row>
    <row r="969" s="1" customFormat="true" spans="1:20">
      <c r="A969" s="107"/>
      <c r="D969" s="107"/>
      <c r="F969" s="107"/>
      <c r="J969" s="107"/>
      <c r="K969" s="86"/>
      <c r="L969" s="86"/>
      <c r="R969" s="57"/>
      <c r="S969" s="60"/>
      <c r="T969" s="57"/>
    </row>
    <row r="970" s="1" customFormat="true" spans="1:20">
      <c r="A970" s="107"/>
      <c r="D970" s="107"/>
      <c r="F970" s="107"/>
      <c r="J970" s="107"/>
      <c r="K970" s="86"/>
      <c r="L970" s="86"/>
      <c r="R970" s="57"/>
      <c r="S970" s="60"/>
      <c r="T970" s="57"/>
    </row>
    <row r="971" s="1" customFormat="true" spans="1:20">
      <c r="A971" s="107"/>
      <c r="D971" s="107"/>
      <c r="F971" s="107"/>
      <c r="J971" s="107"/>
      <c r="K971" s="86"/>
      <c r="L971" s="86"/>
      <c r="R971" s="57"/>
      <c r="S971" s="60"/>
      <c r="T971" s="57"/>
    </row>
    <row r="972" s="1" customFormat="true" spans="1:20">
      <c r="A972" s="107"/>
      <c r="D972" s="107"/>
      <c r="F972" s="107"/>
      <c r="J972" s="107"/>
      <c r="K972" s="86"/>
      <c r="L972" s="86"/>
      <c r="R972" s="57"/>
      <c r="S972" s="60"/>
      <c r="T972" s="57"/>
    </row>
    <row r="973" s="1" customFormat="true" spans="1:20">
      <c r="A973" s="107"/>
      <c r="D973" s="107"/>
      <c r="F973" s="107"/>
      <c r="J973" s="107"/>
      <c r="K973" s="86"/>
      <c r="L973" s="86"/>
      <c r="R973" s="57"/>
      <c r="S973" s="60"/>
      <c r="T973" s="57"/>
    </row>
    <row r="974" s="1" customFormat="true" spans="1:20">
      <c r="A974" s="107"/>
      <c r="D974" s="107"/>
      <c r="F974" s="107"/>
      <c r="J974" s="107"/>
      <c r="K974" s="86"/>
      <c r="L974" s="86"/>
      <c r="R974" s="57"/>
      <c r="S974" s="60"/>
      <c r="T974" s="57"/>
    </row>
    <row r="975" s="1" customFormat="true" spans="1:20">
      <c r="A975" s="107"/>
      <c r="D975" s="107"/>
      <c r="F975" s="107"/>
      <c r="J975" s="107"/>
      <c r="K975" s="86"/>
      <c r="L975" s="86"/>
      <c r="R975" s="57"/>
      <c r="S975" s="60"/>
      <c r="T975" s="57"/>
    </row>
    <row r="976" s="1" customFormat="true" spans="1:20">
      <c r="A976" s="107"/>
      <c r="D976" s="107"/>
      <c r="F976" s="107"/>
      <c r="J976" s="107"/>
      <c r="K976" s="86"/>
      <c r="L976" s="86"/>
      <c r="R976" s="57"/>
      <c r="S976" s="60"/>
      <c r="T976" s="57"/>
    </row>
    <row r="977" s="1" customFormat="true" spans="1:20">
      <c r="A977" s="107"/>
      <c r="D977" s="107"/>
      <c r="F977" s="107"/>
      <c r="J977" s="107"/>
      <c r="K977" s="86"/>
      <c r="L977" s="86"/>
      <c r="R977" s="57"/>
      <c r="S977" s="60"/>
      <c r="T977" s="57"/>
    </row>
    <row r="978" s="1" customFormat="true" spans="1:20">
      <c r="A978" s="107"/>
      <c r="D978" s="107"/>
      <c r="F978" s="107"/>
      <c r="J978" s="107"/>
      <c r="K978" s="86"/>
      <c r="L978" s="86"/>
      <c r="R978" s="57"/>
      <c r="S978" s="60"/>
      <c r="T978" s="57"/>
    </row>
    <row r="979" s="1" customFormat="true" spans="1:20">
      <c r="A979" s="107"/>
      <c r="D979" s="107"/>
      <c r="F979" s="107"/>
      <c r="J979" s="107"/>
      <c r="K979" s="86"/>
      <c r="L979" s="86"/>
      <c r="R979" s="57"/>
      <c r="S979" s="60"/>
      <c r="T979" s="57"/>
    </row>
    <row r="980" s="1" customFormat="true" spans="1:20">
      <c r="A980" s="107"/>
      <c r="D980" s="107"/>
      <c r="F980" s="107"/>
      <c r="J980" s="107"/>
      <c r="K980" s="86"/>
      <c r="L980" s="86"/>
      <c r="R980" s="57"/>
      <c r="S980" s="60"/>
      <c r="T980" s="57"/>
    </row>
    <row r="981" s="1" customFormat="true" spans="1:20">
      <c r="A981" s="107"/>
      <c r="D981" s="107"/>
      <c r="F981" s="107"/>
      <c r="J981" s="107"/>
      <c r="K981" s="86"/>
      <c r="L981" s="86"/>
      <c r="R981" s="57"/>
      <c r="S981" s="60"/>
      <c r="T981" s="57"/>
    </row>
    <row r="982" s="1" customFormat="true" spans="1:20">
      <c r="A982" s="107"/>
      <c r="D982" s="107"/>
      <c r="F982" s="107"/>
      <c r="J982" s="107"/>
      <c r="K982" s="86"/>
      <c r="L982" s="86"/>
      <c r="R982" s="57"/>
      <c r="S982" s="60"/>
      <c r="T982" s="57"/>
    </row>
    <row r="983" s="1" customFormat="true" spans="1:20">
      <c r="A983" s="107"/>
      <c r="D983" s="107"/>
      <c r="F983" s="107"/>
      <c r="J983" s="107"/>
      <c r="K983" s="86"/>
      <c r="L983" s="86"/>
      <c r="R983" s="57"/>
      <c r="S983" s="60"/>
      <c r="T983" s="57"/>
    </row>
    <row r="984" s="1" customFormat="true" spans="1:20">
      <c r="A984" s="107"/>
      <c r="D984" s="107"/>
      <c r="F984" s="107"/>
      <c r="J984" s="107"/>
      <c r="K984" s="86"/>
      <c r="L984" s="86"/>
      <c r="R984" s="57"/>
      <c r="S984" s="60"/>
      <c r="T984" s="57"/>
    </row>
    <row r="985" s="1" customFormat="true" spans="1:20">
      <c r="A985" s="107"/>
      <c r="D985" s="107"/>
      <c r="F985" s="107"/>
      <c r="J985" s="107"/>
      <c r="K985" s="86"/>
      <c r="L985" s="86"/>
      <c r="R985" s="57"/>
      <c r="S985" s="60"/>
      <c r="T985" s="57"/>
    </row>
    <row r="986" s="1" customFormat="true" spans="1:20">
      <c r="A986" s="107"/>
      <c r="D986" s="107"/>
      <c r="F986" s="107"/>
      <c r="J986" s="107"/>
      <c r="K986" s="86"/>
      <c r="L986" s="86"/>
      <c r="R986" s="57"/>
      <c r="S986" s="60"/>
      <c r="T986" s="57"/>
    </row>
    <row r="987" s="1" customFormat="true" spans="1:20">
      <c r="A987" s="107"/>
      <c r="D987" s="107"/>
      <c r="F987" s="107"/>
      <c r="J987" s="107"/>
      <c r="K987" s="86"/>
      <c r="L987" s="86"/>
      <c r="R987" s="57"/>
      <c r="S987" s="60"/>
      <c r="T987" s="57"/>
    </row>
    <row r="988" s="1" customFormat="true" spans="1:20">
      <c r="A988" s="107"/>
      <c r="D988" s="107"/>
      <c r="F988" s="107"/>
      <c r="J988" s="107"/>
      <c r="K988" s="86"/>
      <c r="L988" s="86"/>
      <c r="R988" s="57"/>
      <c r="S988" s="60"/>
      <c r="T988" s="57"/>
    </row>
    <row r="989" s="1" customFormat="true" spans="1:20">
      <c r="A989" s="107"/>
      <c r="D989" s="107"/>
      <c r="F989" s="107"/>
      <c r="J989" s="107"/>
      <c r="K989" s="86"/>
      <c r="L989" s="86"/>
      <c r="R989" s="57"/>
      <c r="S989" s="60"/>
      <c r="T989" s="57"/>
    </row>
    <row r="990" s="1" customFormat="true" spans="1:20">
      <c r="A990" s="107"/>
      <c r="D990" s="107"/>
      <c r="F990" s="107"/>
      <c r="J990" s="107"/>
      <c r="K990" s="86"/>
      <c r="L990" s="86"/>
      <c r="R990" s="57"/>
      <c r="S990" s="60"/>
      <c r="T990" s="57"/>
    </row>
    <row r="991" s="1" customFormat="true" spans="1:20">
      <c r="A991" s="107"/>
      <c r="D991" s="107"/>
      <c r="F991" s="107"/>
      <c r="J991" s="107"/>
      <c r="K991" s="86"/>
      <c r="L991" s="86"/>
      <c r="R991" s="57"/>
      <c r="S991" s="60"/>
      <c r="T991" s="57"/>
    </row>
    <row r="992" s="1" customFormat="true" spans="1:20">
      <c r="A992" s="107"/>
      <c r="D992" s="107"/>
      <c r="F992" s="107"/>
      <c r="J992" s="107"/>
      <c r="K992" s="86"/>
      <c r="L992" s="86"/>
      <c r="R992" s="57"/>
      <c r="S992" s="60"/>
      <c r="T992" s="57"/>
    </row>
    <row r="993" s="1" customFormat="true" spans="1:20">
      <c r="A993" s="107"/>
      <c r="D993" s="107"/>
      <c r="F993" s="107"/>
      <c r="J993" s="107"/>
      <c r="K993" s="86"/>
      <c r="L993" s="86"/>
      <c r="R993" s="57"/>
      <c r="S993" s="60"/>
      <c r="T993" s="57"/>
    </row>
    <row r="994" s="1" customFormat="true" spans="1:20">
      <c r="A994" s="107"/>
      <c r="D994" s="107"/>
      <c r="F994" s="107"/>
      <c r="J994" s="107"/>
      <c r="K994" s="86"/>
      <c r="L994" s="86"/>
      <c r="R994" s="57"/>
      <c r="S994" s="60"/>
      <c r="T994" s="57"/>
    </row>
    <row r="995" s="1" customFormat="true" spans="1:20">
      <c r="A995" s="107"/>
      <c r="D995" s="107"/>
      <c r="F995" s="107"/>
      <c r="J995" s="107"/>
      <c r="K995" s="86"/>
      <c r="L995" s="86"/>
      <c r="R995" s="57"/>
      <c r="S995" s="60"/>
      <c r="T995" s="57"/>
    </row>
    <row r="996" s="1" customFormat="true" spans="1:20">
      <c r="A996" s="107"/>
      <c r="D996" s="107"/>
      <c r="F996" s="107"/>
      <c r="J996" s="107"/>
      <c r="K996" s="86"/>
      <c r="L996" s="86"/>
      <c r="R996" s="57"/>
      <c r="S996" s="60"/>
      <c r="T996" s="57"/>
    </row>
    <row r="997" s="1" customFormat="true" spans="1:20">
      <c r="A997" s="107"/>
      <c r="D997" s="107"/>
      <c r="F997" s="107"/>
      <c r="J997" s="107"/>
      <c r="K997" s="86"/>
      <c r="L997" s="86"/>
      <c r="R997" s="57"/>
      <c r="S997" s="60"/>
      <c r="T997" s="57"/>
    </row>
    <row r="998" s="1" customFormat="true" spans="1:20">
      <c r="A998" s="107"/>
      <c r="D998" s="107"/>
      <c r="F998" s="107"/>
      <c r="J998" s="107"/>
      <c r="K998" s="86"/>
      <c r="L998" s="86"/>
      <c r="R998" s="57"/>
      <c r="S998" s="60"/>
      <c r="T998" s="57"/>
    </row>
    <row r="999" s="1" customFormat="true" spans="1:20">
      <c r="A999" s="107"/>
      <c r="D999" s="107"/>
      <c r="F999" s="107"/>
      <c r="J999" s="107"/>
      <c r="K999" s="86"/>
      <c r="L999" s="86"/>
      <c r="R999" s="57"/>
      <c r="S999" s="60"/>
      <c r="T999" s="57"/>
    </row>
    <row r="1000" s="1" customFormat="true" spans="1:20">
      <c r="A1000" s="107"/>
      <c r="D1000" s="107"/>
      <c r="F1000" s="107"/>
      <c r="J1000" s="107"/>
      <c r="K1000" s="86"/>
      <c r="L1000" s="86"/>
      <c r="R1000" s="57"/>
      <c r="S1000" s="60"/>
      <c r="T1000" s="57"/>
    </row>
    <row r="1001" s="1" customFormat="true" spans="1:20">
      <c r="A1001" s="107"/>
      <c r="D1001" s="107"/>
      <c r="F1001" s="107"/>
      <c r="J1001" s="107"/>
      <c r="K1001" s="86"/>
      <c r="L1001" s="86"/>
      <c r="R1001" s="57"/>
      <c r="S1001" s="60"/>
      <c r="T1001" s="57"/>
    </row>
    <row r="1002" s="1" customFormat="true" spans="1:20">
      <c r="A1002" s="107"/>
      <c r="D1002" s="107"/>
      <c r="F1002" s="107"/>
      <c r="J1002" s="107"/>
      <c r="K1002" s="86"/>
      <c r="L1002" s="86"/>
      <c r="R1002" s="57"/>
      <c r="S1002" s="60"/>
      <c r="T1002" s="57"/>
    </row>
    <row r="1003" s="1" customFormat="true" spans="1:20">
      <c r="A1003" s="107"/>
      <c r="D1003" s="107"/>
      <c r="F1003" s="107"/>
      <c r="J1003" s="107"/>
      <c r="K1003" s="86"/>
      <c r="L1003" s="86"/>
      <c r="R1003" s="57"/>
      <c r="S1003" s="60"/>
      <c r="T1003" s="57"/>
    </row>
    <row r="1004" s="1" customFormat="true" spans="1:20">
      <c r="A1004" s="107"/>
      <c r="D1004" s="107"/>
      <c r="F1004" s="107"/>
      <c r="J1004" s="107"/>
      <c r="K1004" s="86"/>
      <c r="L1004" s="86"/>
      <c r="R1004" s="57"/>
      <c r="S1004" s="60"/>
      <c r="T1004" s="57"/>
    </row>
    <row r="1005" s="1" customFormat="true" spans="1:20">
      <c r="A1005" s="107"/>
      <c r="D1005" s="107"/>
      <c r="F1005" s="107"/>
      <c r="J1005" s="107"/>
      <c r="K1005" s="86"/>
      <c r="L1005" s="86"/>
      <c r="R1005" s="57"/>
      <c r="S1005" s="60"/>
      <c r="T1005" s="57"/>
    </row>
    <row r="1006" s="1" customFormat="true" spans="1:20">
      <c r="A1006" s="107"/>
      <c r="D1006" s="107"/>
      <c r="F1006" s="107"/>
      <c r="J1006" s="107"/>
      <c r="K1006" s="86"/>
      <c r="L1006" s="86"/>
      <c r="R1006" s="57"/>
      <c r="S1006" s="60"/>
      <c r="T1006" s="57"/>
    </row>
    <row r="1007" s="1" customFormat="true" spans="1:20">
      <c r="A1007" s="107"/>
      <c r="D1007" s="107"/>
      <c r="F1007" s="107"/>
      <c r="J1007" s="107"/>
      <c r="K1007" s="86"/>
      <c r="L1007" s="86"/>
      <c r="R1007" s="57"/>
      <c r="S1007" s="60"/>
      <c r="T1007" s="57"/>
    </row>
    <row r="1008" s="1" customFormat="true" spans="1:20">
      <c r="A1008" s="107"/>
      <c r="D1008" s="107"/>
      <c r="F1008" s="107"/>
      <c r="J1008" s="107"/>
      <c r="K1008" s="86"/>
      <c r="L1008" s="86"/>
      <c r="R1008" s="57"/>
      <c r="S1008" s="60"/>
      <c r="T1008" s="57"/>
    </row>
    <row r="1009" s="1" customFormat="true" spans="1:20">
      <c r="A1009" s="107"/>
      <c r="D1009" s="107"/>
      <c r="F1009" s="107"/>
      <c r="J1009" s="107"/>
      <c r="K1009" s="86"/>
      <c r="L1009" s="86"/>
      <c r="R1009" s="57"/>
      <c r="S1009" s="60"/>
      <c r="T1009" s="57"/>
    </row>
    <row r="1010" s="1" customFormat="true" spans="1:20">
      <c r="A1010" s="107"/>
      <c r="D1010" s="107"/>
      <c r="F1010" s="107"/>
      <c r="J1010" s="107"/>
      <c r="K1010" s="86"/>
      <c r="L1010" s="86"/>
      <c r="R1010" s="57"/>
      <c r="S1010" s="60"/>
      <c r="T1010" s="57"/>
    </row>
    <row r="1011" s="1" customFormat="true" spans="1:20">
      <c r="A1011" s="107"/>
      <c r="D1011" s="107"/>
      <c r="F1011" s="107"/>
      <c r="J1011" s="107"/>
      <c r="K1011" s="86"/>
      <c r="L1011" s="86"/>
      <c r="R1011" s="57"/>
      <c r="S1011" s="60"/>
      <c r="T1011" s="57"/>
    </row>
    <row r="1012" s="1" customFormat="true" spans="1:20">
      <c r="A1012" s="107"/>
      <c r="D1012" s="107"/>
      <c r="F1012" s="107"/>
      <c r="J1012" s="107"/>
      <c r="K1012" s="86"/>
      <c r="L1012" s="86"/>
      <c r="R1012" s="57"/>
      <c r="S1012" s="60"/>
      <c r="T1012" s="57"/>
    </row>
    <row r="1013" s="1" customFormat="true" spans="1:20">
      <c r="A1013" s="107"/>
      <c r="D1013" s="107"/>
      <c r="F1013" s="107"/>
      <c r="J1013" s="107"/>
      <c r="K1013" s="86"/>
      <c r="L1013" s="86"/>
      <c r="R1013" s="57"/>
      <c r="S1013" s="60"/>
      <c r="T1013" s="57"/>
    </row>
    <row r="1014" s="1" customFormat="true" spans="1:20">
      <c r="A1014" s="107"/>
      <c r="D1014" s="107"/>
      <c r="F1014" s="107"/>
      <c r="J1014" s="107"/>
      <c r="K1014" s="86"/>
      <c r="L1014" s="86"/>
      <c r="R1014" s="57"/>
      <c r="S1014" s="60"/>
      <c r="T1014" s="57"/>
    </row>
    <row r="1015" s="1" customFormat="true" spans="1:20">
      <c r="A1015" s="107"/>
      <c r="D1015" s="107"/>
      <c r="F1015" s="107"/>
      <c r="J1015" s="107"/>
      <c r="K1015" s="86"/>
      <c r="L1015" s="86"/>
      <c r="R1015" s="57"/>
      <c r="S1015" s="60"/>
      <c r="T1015" s="57"/>
    </row>
    <row r="1016" s="1" customFormat="true" spans="1:20">
      <c r="A1016" s="107"/>
      <c r="D1016" s="107"/>
      <c r="F1016" s="107"/>
      <c r="J1016" s="107"/>
      <c r="K1016" s="86"/>
      <c r="L1016" s="86"/>
      <c r="R1016" s="57"/>
      <c r="S1016" s="60"/>
      <c r="T1016" s="57"/>
    </row>
    <row r="1017" s="1" customFormat="true" spans="1:20">
      <c r="A1017" s="107"/>
      <c r="D1017" s="107"/>
      <c r="F1017" s="107"/>
      <c r="J1017" s="107"/>
      <c r="K1017" s="86"/>
      <c r="L1017" s="86"/>
      <c r="R1017" s="57"/>
      <c r="S1017" s="60"/>
      <c r="T1017" s="57"/>
    </row>
    <row r="1018" s="1" customFormat="true" spans="1:20">
      <c r="A1018" s="107"/>
      <c r="D1018" s="107"/>
      <c r="F1018" s="107"/>
      <c r="J1018" s="107"/>
      <c r="K1018" s="86"/>
      <c r="L1018" s="86"/>
      <c r="R1018" s="57"/>
      <c r="S1018" s="60"/>
      <c r="T1018" s="57"/>
    </row>
    <row r="1019" s="1" customFormat="true" spans="1:20">
      <c r="A1019" s="107"/>
      <c r="D1019" s="107"/>
      <c r="F1019" s="107"/>
      <c r="J1019" s="107"/>
      <c r="K1019" s="86"/>
      <c r="L1019" s="86"/>
      <c r="R1019" s="57"/>
      <c r="S1019" s="60"/>
      <c r="T1019" s="57"/>
    </row>
    <row r="1020" s="1" customFormat="true" spans="1:20">
      <c r="A1020" s="107"/>
      <c r="D1020" s="107"/>
      <c r="F1020" s="107"/>
      <c r="J1020" s="107"/>
      <c r="K1020" s="86"/>
      <c r="L1020" s="86"/>
      <c r="R1020" s="57"/>
      <c r="S1020" s="60"/>
      <c r="T1020" s="57"/>
    </row>
    <row r="1021" s="1" customFormat="true" spans="1:20">
      <c r="A1021" s="107"/>
      <c r="D1021" s="107"/>
      <c r="F1021" s="107"/>
      <c r="J1021" s="107"/>
      <c r="K1021" s="86"/>
      <c r="L1021" s="86"/>
      <c r="R1021" s="57"/>
      <c r="S1021" s="60"/>
      <c r="T1021" s="57"/>
    </row>
    <row r="1022" s="1" customFormat="true" spans="1:20">
      <c r="A1022" s="107"/>
      <c r="D1022" s="107"/>
      <c r="F1022" s="107"/>
      <c r="J1022" s="107"/>
      <c r="K1022" s="86"/>
      <c r="L1022" s="86"/>
      <c r="R1022" s="57"/>
      <c r="S1022" s="60"/>
      <c r="T1022" s="57"/>
    </row>
    <row r="1023" s="1" customFormat="true" spans="1:20">
      <c r="A1023" s="107"/>
      <c r="D1023" s="107"/>
      <c r="F1023" s="107"/>
      <c r="J1023" s="107"/>
      <c r="K1023" s="86"/>
      <c r="L1023" s="86"/>
      <c r="R1023" s="57"/>
      <c r="S1023" s="60"/>
      <c r="T1023" s="57"/>
    </row>
    <row r="1024" s="1" customFormat="true" spans="1:20">
      <c r="A1024" s="107"/>
      <c r="D1024" s="107"/>
      <c r="F1024" s="107"/>
      <c r="J1024" s="107"/>
      <c r="K1024" s="86"/>
      <c r="L1024" s="86"/>
      <c r="R1024" s="57"/>
      <c r="S1024" s="60"/>
      <c r="T1024" s="57"/>
    </row>
    <row r="1025" s="1" customFormat="true" spans="1:20">
      <c r="A1025" s="107"/>
      <c r="D1025" s="107"/>
      <c r="F1025" s="107"/>
      <c r="J1025" s="107"/>
      <c r="K1025" s="86"/>
      <c r="L1025" s="86"/>
      <c r="R1025" s="57"/>
      <c r="S1025" s="60"/>
      <c r="T1025" s="57"/>
    </row>
    <row r="1026" s="1" customFormat="true" spans="1:20">
      <c r="A1026" s="107"/>
      <c r="D1026" s="107"/>
      <c r="F1026" s="107"/>
      <c r="J1026" s="107"/>
      <c r="K1026" s="86"/>
      <c r="L1026" s="86"/>
      <c r="R1026" s="57"/>
      <c r="S1026" s="60"/>
      <c r="T1026" s="57"/>
    </row>
    <row r="1027" s="1" customFormat="true" spans="1:20">
      <c r="A1027" s="107"/>
      <c r="D1027" s="107"/>
      <c r="F1027" s="107"/>
      <c r="J1027" s="107"/>
      <c r="K1027" s="86"/>
      <c r="L1027" s="86"/>
      <c r="R1027" s="57"/>
      <c r="S1027" s="60"/>
      <c r="T1027" s="57"/>
    </row>
    <row r="1028" s="1" customFormat="true" spans="1:20">
      <c r="A1028" s="107"/>
      <c r="D1028" s="107"/>
      <c r="F1028" s="107"/>
      <c r="J1028" s="107"/>
      <c r="K1028" s="86"/>
      <c r="L1028" s="86"/>
      <c r="R1028" s="57"/>
      <c r="S1028" s="60"/>
      <c r="T1028" s="57"/>
    </row>
    <row r="1029" s="1" customFormat="true" spans="1:20">
      <c r="A1029" s="107"/>
      <c r="D1029" s="107"/>
      <c r="F1029" s="107"/>
      <c r="J1029" s="107"/>
      <c r="K1029" s="86"/>
      <c r="L1029" s="86"/>
      <c r="R1029" s="57"/>
      <c r="S1029" s="60"/>
      <c r="T1029" s="57"/>
    </row>
    <row r="1030" s="1" customFormat="true" spans="1:20">
      <c r="A1030" s="107"/>
      <c r="D1030" s="107"/>
      <c r="F1030" s="107"/>
      <c r="J1030" s="107"/>
      <c r="K1030" s="86"/>
      <c r="L1030" s="86"/>
      <c r="R1030" s="57"/>
      <c r="S1030" s="60"/>
      <c r="T1030" s="57"/>
    </row>
    <row r="1031" s="1" customFormat="true" spans="1:20">
      <c r="A1031" s="107"/>
      <c r="D1031" s="107"/>
      <c r="F1031" s="107"/>
      <c r="J1031" s="107"/>
      <c r="K1031" s="86"/>
      <c r="L1031" s="86"/>
      <c r="R1031" s="57"/>
      <c r="S1031" s="60"/>
      <c r="T1031" s="57"/>
    </row>
    <row r="1032" s="1" customFormat="true" spans="1:20">
      <c r="A1032" s="107"/>
      <c r="D1032" s="107"/>
      <c r="F1032" s="107"/>
      <c r="J1032" s="107"/>
      <c r="K1032" s="86"/>
      <c r="L1032" s="86"/>
      <c r="R1032" s="57"/>
      <c r="S1032" s="60"/>
      <c r="T1032" s="57"/>
    </row>
    <row r="1033" s="1" customFormat="true" spans="1:20">
      <c r="A1033" s="107"/>
      <c r="D1033" s="107"/>
      <c r="F1033" s="107"/>
      <c r="J1033" s="107"/>
      <c r="K1033" s="86"/>
      <c r="L1033" s="86"/>
      <c r="R1033" s="57"/>
      <c r="S1033" s="60"/>
      <c r="T1033" s="57"/>
    </row>
    <row r="1034" s="1" customFormat="true" spans="1:20">
      <c r="A1034" s="107"/>
      <c r="D1034" s="107"/>
      <c r="F1034" s="107"/>
      <c r="J1034" s="107"/>
      <c r="K1034" s="86"/>
      <c r="L1034" s="86"/>
      <c r="R1034" s="57"/>
      <c r="S1034" s="60"/>
      <c r="T1034" s="57"/>
    </row>
    <row r="1035" s="1" customFormat="true" spans="1:20">
      <c r="A1035" s="107"/>
      <c r="D1035" s="107"/>
      <c r="F1035" s="107"/>
      <c r="J1035" s="107"/>
      <c r="K1035" s="86"/>
      <c r="L1035" s="86"/>
      <c r="R1035" s="57"/>
      <c r="S1035" s="60"/>
      <c r="T1035" s="57"/>
    </row>
    <row r="1036" s="1" customFormat="true" spans="1:20">
      <c r="A1036" s="107"/>
      <c r="D1036" s="107"/>
      <c r="F1036" s="107"/>
      <c r="J1036" s="107"/>
      <c r="K1036" s="86"/>
      <c r="L1036" s="86"/>
      <c r="R1036" s="57"/>
      <c r="S1036" s="60"/>
      <c r="T1036" s="57"/>
    </row>
    <row r="1037" s="1" customFormat="true" spans="1:20">
      <c r="A1037" s="107"/>
      <c r="D1037" s="107"/>
      <c r="F1037" s="107"/>
      <c r="J1037" s="107"/>
      <c r="K1037" s="86"/>
      <c r="L1037" s="86"/>
      <c r="R1037" s="57"/>
      <c r="S1037" s="60"/>
      <c r="T1037" s="57"/>
    </row>
    <row r="1038" s="1" customFormat="true" spans="1:20">
      <c r="A1038" s="107"/>
      <c r="D1038" s="107"/>
      <c r="F1038" s="107"/>
      <c r="J1038" s="107"/>
      <c r="K1038" s="86"/>
      <c r="L1038" s="86"/>
      <c r="R1038" s="57"/>
      <c r="S1038" s="60"/>
      <c r="T1038" s="57"/>
    </row>
    <row r="1039" s="1" customFormat="true" spans="1:20">
      <c r="A1039" s="107"/>
      <c r="D1039" s="107"/>
      <c r="F1039" s="107"/>
      <c r="J1039" s="107"/>
      <c r="K1039" s="86"/>
      <c r="L1039" s="86"/>
      <c r="R1039" s="57"/>
      <c r="S1039" s="60"/>
      <c r="T1039" s="57"/>
    </row>
    <row r="1040" s="1" customFormat="true" spans="1:20">
      <c r="A1040" s="107"/>
      <c r="D1040" s="107"/>
      <c r="F1040" s="107"/>
      <c r="J1040" s="107"/>
      <c r="K1040" s="86"/>
      <c r="L1040" s="86"/>
      <c r="R1040" s="57"/>
      <c r="S1040" s="60"/>
      <c r="T1040" s="57"/>
    </row>
    <row r="1041" s="1" customFormat="true" spans="1:20">
      <c r="A1041" s="107"/>
      <c r="D1041" s="107"/>
      <c r="F1041" s="107"/>
      <c r="J1041" s="107"/>
      <c r="K1041" s="86"/>
      <c r="L1041" s="86"/>
      <c r="R1041" s="57"/>
      <c r="S1041" s="60"/>
      <c r="T1041" s="57"/>
    </row>
    <row r="1042" s="1" customFormat="true" spans="1:20">
      <c r="A1042" s="107"/>
      <c r="D1042" s="107"/>
      <c r="F1042" s="107"/>
      <c r="J1042" s="107"/>
      <c r="K1042" s="86"/>
      <c r="L1042" s="86"/>
      <c r="R1042" s="57"/>
      <c r="S1042" s="60"/>
      <c r="T1042" s="57"/>
    </row>
    <row r="1043" s="1" customFormat="true" spans="1:20">
      <c r="A1043" s="107"/>
      <c r="D1043" s="107"/>
      <c r="F1043" s="107"/>
      <c r="J1043" s="107"/>
      <c r="K1043" s="86"/>
      <c r="L1043" s="86"/>
      <c r="R1043" s="57"/>
      <c r="S1043" s="60"/>
      <c r="T1043" s="57"/>
    </row>
    <row r="1044" s="1" customFormat="true" spans="1:20">
      <c r="A1044" s="107"/>
      <c r="D1044" s="107"/>
      <c r="F1044" s="107"/>
      <c r="J1044" s="107"/>
      <c r="K1044" s="86"/>
      <c r="L1044" s="86"/>
      <c r="R1044" s="57"/>
      <c r="S1044" s="60"/>
      <c r="T1044" s="57"/>
    </row>
    <row r="1045" s="1" customFormat="true" spans="1:20">
      <c r="A1045" s="107"/>
      <c r="D1045" s="107"/>
      <c r="F1045" s="107"/>
      <c r="J1045" s="107"/>
      <c r="K1045" s="86"/>
      <c r="L1045" s="86"/>
      <c r="R1045" s="57"/>
      <c r="S1045" s="60"/>
      <c r="T1045" s="57"/>
    </row>
    <row r="1046" s="1" customFormat="true" spans="1:20">
      <c r="A1046" s="107"/>
      <c r="D1046" s="107"/>
      <c r="F1046" s="107"/>
      <c r="J1046" s="107"/>
      <c r="K1046" s="86"/>
      <c r="L1046" s="86"/>
      <c r="R1046" s="57"/>
      <c r="S1046" s="60"/>
      <c r="T1046" s="57"/>
    </row>
    <row r="1047" s="1" customFormat="true" spans="1:20">
      <c r="A1047" s="107"/>
      <c r="D1047" s="107"/>
      <c r="F1047" s="107"/>
      <c r="J1047" s="107"/>
      <c r="K1047" s="86"/>
      <c r="L1047" s="86"/>
      <c r="R1047" s="57"/>
      <c r="S1047" s="60"/>
      <c r="T1047" s="57"/>
    </row>
    <row r="1048" s="1" customFormat="true" spans="1:20">
      <c r="A1048" s="107"/>
      <c r="D1048" s="107"/>
      <c r="F1048" s="107"/>
      <c r="J1048" s="107"/>
      <c r="K1048" s="86"/>
      <c r="L1048" s="86"/>
      <c r="R1048" s="57"/>
      <c r="S1048" s="60"/>
      <c r="T1048" s="57"/>
    </row>
    <row r="1049" s="1" customFormat="true" spans="1:20">
      <c r="A1049" s="107"/>
      <c r="D1049" s="107"/>
      <c r="F1049" s="107"/>
      <c r="J1049" s="107"/>
      <c r="K1049" s="86"/>
      <c r="L1049" s="86"/>
      <c r="R1049" s="57"/>
      <c r="S1049" s="60"/>
      <c r="T1049" s="57"/>
    </row>
    <row r="1050" s="1" customFormat="true" spans="1:20">
      <c r="A1050" s="107"/>
      <c r="D1050" s="107"/>
      <c r="F1050" s="107"/>
      <c r="J1050" s="107"/>
      <c r="K1050" s="86"/>
      <c r="L1050" s="86"/>
      <c r="R1050" s="57"/>
      <c r="S1050" s="60"/>
      <c r="T1050" s="57"/>
    </row>
    <row r="1051" s="1" customFormat="true" spans="1:20">
      <c r="A1051" s="107"/>
      <c r="D1051" s="107"/>
      <c r="F1051" s="107"/>
      <c r="J1051" s="107"/>
      <c r="K1051" s="86"/>
      <c r="L1051" s="86"/>
      <c r="R1051" s="57"/>
      <c r="S1051" s="60"/>
      <c r="T1051" s="57"/>
    </row>
    <row r="1052" s="1" customFormat="true" spans="1:20">
      <c r="A1052" s="107"/>
      <c r="D1052" s="107"/>
      <c r="F1052" s="107"/>
      <c r="J1052" s="107"/>
      <c r="K1052" s="86"/>
      <c r="L1052" s="86"/>
      <c r="R1052" s="57"/>
      <c r="S1052" s="60"/>
      <c r="T1052" s="57"/>
    </row>
    <row r="1053" s="1" customFormat="true" spans="1:20">
      <c r="A1053" s="107"/>
      <c r="D1053" s="107"/>
      <c r="F1053" s="107"/>
      <c r="J1053" s="107"/>
      <c r="K1053" s="86"/>
      <c r="L1053" s="86"/>
      <c r="R1053" s="57"/>
      <c r="S1053" s="60"/>
      <c r="T1053" s="57"/>
    </row>
    <row r="1054" s="1" customFormat="true" spans="1:20">
      <c r="A1054" s="107"/>
      <c r="D1054" s="107"/>
      <c r="F1054" s="107"/>
      <c r="J1054" s="107"/>
      <c r="K1054" s="86"/>
      <c r="L1054" s="86"/>
      <c r="R1054" s="57"/>
      <c r="S1054" s="60"/>
      <c r="T1054" s="57"/>
    </row>
    <row r="1055" s="1" customFormat="true" spans="1:20">
      <c r="A1055" s="107"/>
      <c r="D1055" s="107"/>
      <c r="F1055" s="107"/>
      <c r="J1055" s="107"/>
      <c r="K1055" s="86"/>
      <c r="L1055" s="86"/>
      <c r="R1055" s="57"/>
      <c r="S1055" s="60"/>
      <c r="T1055" s="57"/>
    </row>
    <row r="1056" s="1" customFormat="true" spans="1:20">
      <c r="A1056" s="107"/>
      <c r="D1056" s="107"/>
      <c r="F1056" s="107"/>
      <c r="J1056" s="107"/>
      <c r="K1056" s="86"/>
      <c r="L1056" s="86"/>
      <c r="R1056" s="57"/>
      <c r="S1056" s="60"/>
      <c r="T1056" s="57"/>
    </row>
    <row r="1057" s="1" customFormat="true" spans="1:20">
      <c r="A1057" s="107"/>
      <c r="D1057" s="107"/>
      <c r="F1057" s="107"/>
      <c r="J1057" s="107"/>
      <c r="K1057" s="86"/>
      <c r="L1057" s="86"/>
      <c r="R1057" s="57"/>
      <c r="S1057" s="60"/>
      <c r="T1057" s="57"/>
    </row>
    <row r="1058" s="1" customFormat="true" spans="1:20">
      <c r="A1058" s="107"/>
      <c r="D1058" s="107"/>
      <c r="F1058" s="107"/>
      <c r="J1058" s="107"/>
      <c r="K1058" s="86"/>
      <c r="L1058" s="86"/>
      <c r="R1058" s="57"/>
      <c r="S1058" s="60"/>
      <c r="T1058" s="57"/>
    </row>
    <row r="1059" s="1" customFormat="true" spans="1:20">
      <c r="A1059" s="107"/>
      <c r="D1059" s="107"/>
      <c r="F1059" s="107"/>
      <c r="J1059" s="107"/>
      <c r="K1059" s="86"/>
      <c r="L1059" s="86"/>
      <c r="R1059" s="57"/>
      <c r="S1059" s="60"/>
      <c r="T1059" s="57"/>
    </row>
    <row r="1060" s="1" customFormat="true" spans="1:20">
      <c r="A1060" s="107"/>
      <c r="D1060" s="107"/>
      <c r="F1060" s="107"/>
      <c r="J1060" s="107"/>
      <c r="K1060" s="86"/>
      <c r="L1060" s="86"/>
      <c r="R1060" s="57"/>
      <c r="S1060" s="60"/>
      <c r="T1060" s="57"/>
    </row>
    <row r="1061" s="1" customFormat="true" spans="1:20">
      <c r="A1061" s="107"/>
      <c r="D1061" s="107"/>
      <c r="F1061" s="107"/>
      <c r="J1061" s="107"/>
      <c r="K1061" s="86"/>
      <c r="L1061" s="86"/>
      <c r="R1061" s="57"/>
      <c r="S1061" s="60"/>
      <c r="T1061" s="57"/>
    </row>
    <row r="1062" s="1" customFormat="true" spans="1:20">
      <c r="A1062" s="107"/>
      <c r="D1062" s="107"/>
      <c r="F1062" s="107"/>
      <c r="J1062" s="107"/>
      <c r="K1062" s="86"/>
      <c r="L1062" s="86"/>
      <c r="R1062" s="57"/>
      <c r="S1062" s="60"/>
      <c r="T1062" s="57"/>
    </row>
    <row r="1063" s="1" customFormat="true" spans="1:20">
      <c r="A1063" s="107"/>
      <c r="D1063" s="107"/>
      <c r="F1063" s="107"/>
      <c r="J1063" s="107"/>
      <c r="K1063" s="86"/>
      <c r="L1063" s="86"/>
      <c r="R1063" s="57"/>
      <c r="S1063" s="60"/>
      <c r="T1063" s="57"/>
    </row>
    <row r="1064" s="1" customFormat="true" spans="1:20">
      <c r="A1064" s="107"/>
      <c r="D1064" s="107"/>
      <c r="F1064" s="107"/>
      <c r="J1064" s="107"/>
      <c r="K1064" s="86"/>
      <c r="L1064" s="86"/>
      <c r="R1064" s="57"/>
      <c r="S1064" s="60"/>
      <c r="T1064" s="57"/>
    </row>
    <row r="1065" s="1" customFormat="true" spans="1:20">
      <c r="A1065" s="107"/>
      <c r="D1065" s="107"/>
      <c r="F1065" s="107"/>
      <c r="J1065" s="107"/>
      <c r="K1065" s="86"/>
      <c r="L1065" s="86"/>
      <c r="R1065" s="57"/>
      <c r="S1065" s="60"/>
      <c r="T1065" s="57"/>
    </row>
    <row r="1066" s="1" customFormat="true" spans="1:20">
      <c r="A1066" s="107"/>
      <c r="D1066" s="107"/>
      <c r="F1066" s="107"/>
      <c r="J1066" s="107"/>
      <c r="K1066" s="86"/>
      <c r="L1066" s="86"/>
      <c r="R1066" s="57"/>
      <c r="S1066" s="60"/>
      <c r="T1066" s="57"/>
    </row>
    <row r="1067" s="1" customFormat="true" spans="1:20">
      <c r="A1067" s="107"/>
      <c r="D1067" s="107"/>
      <c r="F1067" s="107"/>
      <c r="J1067" s="107"/>
      <c r="K1067" s="86"/>
      <c r="L1067" s="86"/>
      <c r="R1067" s="57"/>
      <c r="S1067" s="60"/>
      <c r="T1067" s="57"/>
    </row>
    <row r="1068" s="1" customFormat="true" spans="1:20">
      <c r="A1068" s="107"/>
      <c r="D1068" s="107"/>
      <c r="F1068" s="107"/>
      <c r="J1068" s="107"/>
      <c r="K1068" s="86"/>
      <c r="L1068" s="86"/>
      <c r="R1068" s="57"/>
      <c r="S1068" s="60"/>
      <c r="T1068" s="57"/>
    </row>
    <row r="1069" s="1" customFormat="true" spans="1:20">
      <c r="A1069" s="107"/>
      <c r="D1069" s="107"/>
      <c r="F1069" s="107"/>
      <c r="J1069" s="107"/>
      <c r="K1069" s="86"/>
      <c r="L1069" s="86"/>
      <c r="R1069" s="57"/>
      <c r="S1069" s="60"/>
      <c r="T1069" s="57"/>
    </row>
    <row r="1070" s="1" customFormat="true" spans="1:20">
      <c r="A1070" s="107"/>
      <c r="D1070" s="107"/>
      <c r="F1070" s="107"/>
      <c r="J1070" s="107"/>
      <c r="K1070" s="86"/>
      <c r="L1070" s="86"/>
      <c r="R1070" s="57"/>
      <c r="S1070" s="60"/>
      <c r="T1070" s="57"/>
    </row>
    <row r="1071" s="1" customFormat="true" spans="1:20">
      <c r="A1071" s="107"/>
      <c r="D1071" s="107"/>
      <c r="F1071" s="107"/>
      <c r="J1071" s="107"/>
      <c r="K1071" s="86"/>
      <c r="L1071" s="86"/>
      <c r="R1071" s="57"/>
      <c r="S1071" s="60"/>
      <c r="T1071" s="57"/>
    </row>
    <row r="1072" s="1" customFormat="true" spans="1:20">
      <c r="A1072" s="107"/>
      <c r="D1072" s="107"/>
      <c r="F1072" s="107"/>
      <c r="J1072" s="107"/>
      <c r="K1072" s="86"/>
      <c r="L1072" s="86"/>
      <c r="R1072" s="57"/>
      <c r="S1072" s="60"/>
      <c r="T1072" s="57"/>
    </row>
    <row r="1073" s="1" customFormat="true" spans="1:20">
      <c r="A1073" s="107"/>
      <c r="D1073" s="107"/>
      <c r="F1073" s="107"/>
      <c r="J1073" s="107"/>
      <c r="K1073" s="86"/>
      <c r="L1073" s="86"/>
      <c r="R1073" s="57"/>
      <c r="S1073" s="60"/>
      <c r="T1073" s="57"/>
    </row>
    <row r="1074" s="1" customFormat="true" spans="1:20">
      <c r="A1074" s="107"/>
      <c r="D1074" s="107"/>
      <c r="F1074" s="107"/>
      <c r="J1074" s="107"/>
      <c r="K1074" s="86"/>
      <c r="L1074" s="86"/>
      <c r="R1074" s="57"/>
      <c r="S1074" s="60"/>
      <c r="T1074" s="57"/>
    </row>
    <row r="1075" s="1" customFormat="true" spans="1:20">
      <c r="A1075" s="107"/>
      <c r="D1075" s="107"/>
      <c r="F1075" s="107"/>
      <c r="J1075" s="107"/>
      <c r="K1075" s="86"/>
      <c r="L1075" s="86"/>
      <c r="R1075" s="57"/>
      <c r="S1075" s="60"/>
      <c r="T1075" s="57"/>
    </row>
    <row r="1076" s="1" customFormat="true" spans="1:20">
      <c r="A1076" s="107"/>
      <c r="D1076" s="107"/>
      <c r="F1076" s="107"/>
      <c r="J1076" s="107"/>
      <c r="K1076" s="86"/>
      <c r="L1076" s="86"/>
      <c r="R1076" s="57"/>
      <c r="S1076" s="60"/>
      <c r="T1076" s="57"/>
    </row>
    <row r="1077" s="1" customFormat="true" spans="1:20">
      <c r="A1077" s="107"/>
      <c r="D1077" s="107"/>
      <c r="F1077" s="107"/>
      <c r="J1077" s="107"/>
      <c r="K1077" s="86"/>
      <c r="L1077" s="86"/>
      <c r="R1077" s="57"/>
      <c r="S1077" s="60"/>
      <c r="T1077" s="57"/>
    </row>
    <row r="1078" s="1" customFormat="true" spans="1:20">
      <c r="A1078" s="107"/>
      <c r="D1078" s="107"/>
      <c r="F1078" s="107"/>
      <c r="J1078" s="107"/>
      <c r="K1078" s="86"/>
      <c r="L1078" s="86"/>
      <c r="R1078" s="57"/>
      <c r="S1078" s="60"/>
      <c r="T1078" s="57"/>
    </row>
    <row r="1079" s="1" customFormat="true" spans="1:20">
      <c r="A1079" s="107"/>
      <c r="D1079" s="107"/>
      <c r="F1079" s="107"/>
      <c r="J1079" s="107"/>
      <c r="K1079" s="86"/>
      <c r="L1079" s="86"/>
      <c r="R1079" s="57"/>
      <c r="S1079" s="60"/>
      <c r="T1079" s="57"/>
    </row>
    <row r="1080" s="1" customFormat="true" spans="1:20">
      <c r="A1080" s="107"/>
      <c r="D1080" s="107"/>
      <c r="F1080" s="107"/>
      <c r="J1080" s="107"/>
      <c r="K1080" s="86"/>
      <c r="L1080" s="86"/>
      <c r="R1080" s="57"/>
      <c r="S1080" s="60"/>
      <c r="T1080" s="57"/>
    </row>
    <row r="1081" s="1" customFormat="true" spans="1:20">
      <c r="A1081" s="107"/>
      <c r="D1081" s="107"/>
      <c r="F1081" s="107"/>
      <c r="J1081" s="107"/>
      <c r="K1081" s="86"/>
      <c r="L1081" s="86"/>
      <c r="R1081" s="57"/>
      <c r="S1081" s="60"/>
      <c r="T1081" s="57"/>
    </row>
    <row r="1082" s="1" customFormat="true" spans="1:20">
      <c r="A1082" s="107"/>
      <c r="D1082" s="107"/>
      <c r="F1082" s="107"/>
      <c r="J1082" s="107"/>
      <c r="K1082" s="86"/>
      <c r="L1082" s="86"/>
      <c r="R1082" s="57"/>
      <c r="S1082" s="60"/>
      <c r="T1082" s="57"/>
    </row>
    <row r="1083" s="1" customFormat="true" spans="1:20">
      <c r="A1083" s="107"/>
      <c r="D1083" s="107"/>
      <c r="F1083" s="107"/>
      <c r="J1083" s="107"/>
      <c r="K1083" s="86"/>
      <c r="L1083" s="86"/>
      <c r="R1083" s="57"/>
      <c r="S1083" s="60"/>
      <c r="T1083" s="57"/>
    </row>
    <row r="1084" s="1" customFormat="true" spans="1:20">
      <c r="A1084" s="107"/>
      <c r="D1084" s="107"/>
      <c r="F1084" s="107"/>
      <c r="J1084" s="107"/>
      <c r="K1084" s="86"/>
      <c r="L1084" s="86"/>
      <c r="R1084" s="57"/>
      <c r="S1084" s="60"/>
      <c r="T1084" s="57"/>
    </row>
    <row r="1085" s="1" customFormat="true" spans="1:20">
      <c r="A1085" s="107"/>
      <c r="D1085" s="107"/>
      <c r="F1085" s="107"/>
      <c r="J1085" s="107"/>
      <c r="K1085" s="86"/>
      <c r="L1085" s="86"/>
      <c r="R1085" s="57"/>
      <c r="S1085" s="60"/>
      <c r="T1085" s="57"/>
    </row>
    <row r="1086" s="1" customFormat="true" spans="1:20">
      <c r="A1086" s="107"/>
      <c r="D1086" s="107"/>
      <c r="F1086" s="107"/>
      <c r="J1086" s="107"/>
      <c r="K1086" s="86"/>
      <c r="L1086" s="86"/>
      <c r="R1086" s="57"/>
      <c r="S1086" s="60"/>
      <c r="T1086" s="57"/>
    </row>
    <row r="1087" s="1" customFormat="true" spans="1:20">
      <c r="A1087" s="107"/>
      <c r="D1087" s="107"/>
      <c r="F1087" s="107"/>
      <c r="J1087" s="107"/>
      <c r="K1087" s="86"/>
      <c r="L1087" s="86"/>
      <c r="R1087" s="57"/>
      <c r="S1087" s="60"/>
      <c r="T1087" s="57"/>
    </row>
    <row r="1088" s="1" customFormat="true" spans="1:20">
      <c r="A1088" s="107"/>
      <c r="D1088" s="107"/>
      <c r="F1088" s="107"/>
      <c r="J1088" s="107"/>
      <c r="K1088" s="86"/>
      <c r="L1088" s="86"/>
      <c r="R1088" s="57"/>
      <c r="S1088" s="60"/>
      <c r="T1088" s="57"/>
    </row>
    <row r="1089" s="1" customFormat="true" spans="1:20">
      <c r="A1089" s="107"/>
      <c r="D1089" s="107"/>
      <c r="F1089" s="107"/>
      <c r="J1089" s="107"/>
      <c r="K1089" s="86"/>
      <c r="L1089" s="86"/>
      <c r="R1089" s="57"/>
      <c r="S1089" s="60"/>
      <c r="T1089" s="57"/>
    </row>
    <row r="1090" s="1" customFormat="true" spans="1:20">
      <c r="A1090" s="107"/>
      <c r="D1090" s="107"/>
      <c r="F1090" s="107"/>
      <c r="J1090" s="107"/>
      <c r="K1090" s="86"/>
      <c r="L1090" s="86"/>
      <c r="R1090" s="57"/>
      <c r="S1090" s="60"/>
      <c r="T1090" s="57"/>
    </row>
    <row r="1091" s="1" customFormat="true" spans="1:20">
      <c r="A1091" s="107"/>
      <c r="D1091" s="107"/>
      <c r="F1091" s="107"/>
      <c r="J1091" s="107"/>
      <c r="K1091" s="86"/>
      <c r="L1091" s="86"/>
      <c r="R1091" s="57"/>
      <c r="S1091" s="60"/>
      <c r="T1091" s="57"/>
    </row>
    <row r="1092" s="1" customFormat="true" spans="1:20">
      <c r="A1092" s="107"/>
      <c r="D1092" s="107"/>
      <c r="F1092" s="107"/>
      <c r="J1092" s="107"/>
      <c r="K1092" s="86"/>
      <c r="L1092" s="86"/>
      <c r="R1092" s="57"/>
      <c r="S1092" s="60"/>
      <c r="T1092" s="57"/>
    </row>
    <row r="1093" s="1" customFormat="true" spans="1:20">
      <c r="A1093" s="107"/>
      <c r="D1093" s="107"/>
      <c r="F1093" s="107"/>
      <c r="J1093" s="107"/>
      <c r="K1093" s="86"/>
      <c r="L1093" s="86"/>
      <c r="R1093" s="57"/>
      <c r="S1093" s="60"/>
      <c r="T1093" s="57"/>
    </row>
    <row r="1094" s="1" customFormat="true" spans="1:20">
      <c r="A1094" s="107"/>
      <c r="D1094" s="107"/>
      <c r="F1094" s="107"/>
      <c r="J1094" s="107"/>
      <c r="K1094" s="86"/>
      <c r="L1094" s="86"/>
      <c r="R1094" s="57"/>
      <c r="S1094" s="60"/>
      <c r="T1094" s="57"/>
    </row>
    <row r="1095" s="1" customFormat="true" spans="1:20">
      <c r="A1095" s="107"/>
      <c r="D1095" s="107"/>
      <c r="F1095" s="107"/>
      <c r="J1095" s="107"/>
      <c r="K1095" s="86"/>
      <c r="L1095" s="86"/>
      <c r="R1095" s="57"/>
      <c r="S1095" s="60"/>
      <c r="T1095" s="57"/>
    </row>
    <row r="1096" s="1" customFormat="true" spans="1:20">
      <c r="A1096" s="107"/>
      <c r="D1096" s="107"/>
      <c r="F1096" s="107"/>
      <c r="J1096" s="107"/>
      <c r="K1096" s="86"/>
      <c r="L1096" s="86"/>
      <c r="R1096" s="57"/>
      <c r="S1096" s="60"/>
      <c r="T1096" s="57"/>
    </row>
    <row r="1097" s="1" customFormat="true" spans="1:20">
      <c r="A1097" s="107"/>
      <c r="D1097" s="107"/>
      <c r="F1097" s="107"/>
      <c r="J1097" s="107"/>
      <c r="K1097" s="86"/>
      <c r="L1097" s="86"/>
      <c r="R1097" s="57"/>
      <c r="S1097" s="60"/>
      <c r="T1097" s="57"/>
    </row>
    <row r="1098" s="1" customFormat="true" spans="1:20">
      <c r="A1098" s="107"/>
      <c r="D1098" s="107"/>
      <c r="F1098" s="107"/>
      <c r="J1098" s="107"/>
      <c r="K1098" s="86"/>
      <c r="L1098" s="86"/>
      <c r="R1098" s="57"/>
      <c r="S1098" s="60"/>
      <c r="T1098" s="57"/>
    </row>
    <row r="1099" s="1" customFormat="true" spans="1:20">
      <c r="A1099" s="107"/>
      <c r="D1099" s="107"/>
      <c r="F1099" s="107"/>
      <c r="J1099" s="107"/>
      <c r="K1099" s="86"/>
      <c r="L1099" s="86"/>
      <c r="R1099" s="57"/>
      <c r="S1099" s="60"/>
      <c r="T1099" s="57"/>
    </row>
    <row r="1100" s="1" customFormat="true" spans="1:20">
      <c r="A1100" s="107"/>
      <c r="D1100" s="107"/>
      <c r="F1100" s="107"/>
      <c r="J1100" s="107"/>
      <c r="K1100" s="86"/>
      <c r="L1100" s="86"/>
      <c r="R1100" s="57"/>
      <c r="S1100" s="60"/>
      <c r="T1100" s="57"/>
    </row>
    <row r="1101" s="1" customFormat="true" spans="1:20">
      <c r="A1101" s="107"/>
      <c r="D1101" s="107"/>
      <c r="F1101" s="107"/>
      <c r="J1101" s="107"/>
      <c r="K1101" s="86"/>
      <c r="L1101" s="86"/>
      <c r="R1101" s="57"/>
      <c r="S1101" s="60"/>
      <c r="T1101" s="57"/>
    </row>
    <row r="1102" s="1" customFormat="true" spans="1:20">
      <c r="A1102" s="107"/>
      <c r="D1102" s="107"/>
      <c r="F1102" s="107"/>
      <c r="J1102" s="107"/>
      <c r="K1102" s="86"/>
      <c r="L1102" s="86"/>
      <c r="R1102" s="57"/>
      <c r="S1102" s="60"/>
      <c r="T1102" s="57"/>
    </row>
    <row r="1103" s="1" customFormat="true" spans="1:20">
      <c r="A1103" s="107"/>
      <c r="D1103" s="107"/>
      <c r="F1103" s="107"/>
      <c r="J1103" s="107"/>
      <c r="K1103" s="86"/>
      <c r="L1103" s="86"/>
      <c r="R1103" s="57"/>
      <c r="S1103" s="60"/>
      <c r="T1103" s="57"/>
    </row>
    <row r="1104" s="1" customFormat="true" spans="1:20">
      <c r="A1104" s="107"/>
      <c r="D1104" s="107"/>
      <c r="F1104" s="107"/>
      <c r="J1104" s="107"/>
      <c r="K1104" s="86"/>
      <c r="L1104" s="86"/>
      <c r="R1104" s="57"/>
      <c r="S1104" s="60"/>
      <c r="T1104" s="57"/>
    </row>
    <row r="1105" s="1" customFormat="true" spans="1:20">
      <c r="A1105" s="107"/>
      <c r="D1105" s="107"/>
      <c r="F1105" s="107"/>
      <c r="J1105" s="107"/>
      <c r="K1105" s="86"/>
      <c r="L1105" s="86"/>
      <c r="R1105" s="57"/>
      <c r="S1105" s="60"/>
      <c r="T1105" s="57"/>
    </row>
    <row r="1106" s="1" customFormat="true" spans="1:20">
      <c r="A1106" s="107"/>
      <c r="D1106" s="107"/>
      <c r="F1106" s="107"/>
      <c r="J1106" s="107"/>
      <c r="K1106" s="86"/>
      <c r="L1106" s="86"/>
      <c r="R1106" s="57"/>
      <c r="S1106" s="60"/>
      <c r="T1106" s="57"/>
    </row>
    <row r="1107" s="1" customFormat="true" spans="1:20">
      <c r="A1107" s="107"/>
      <c r="D1107" s="107"/>
      <c r="F1107" s="107"/>
      <c r="J1107" s="107"/>
      <c r="K1107" s="86"/>
      <c r="L1107" s="86"/>
      <c r="R1107" s="57"/>
      <c r="S1107" s="60"/>
      <c r="T1107" s="57"/>
    </row>
    <row r="1108" s="1" customFormat="true" spans="1:20">
      <c r="A1108" s="107"/>
      <c r="D1108" s="107"/>
      <c r="F1108" s="107"/>
      <c r="J1108" s="107"/>
      <c r="K1108" s="86"/>
      <c r="L1108" s="86"/>
      <c r="R1108" s="57"/>
      <c r="S1108" s="60"/>
      <c r="T1108" s="57"/>
    </row>
    <row r="1109" s="1" customFormat="true" spans="1:20">
      <c r="A1109" s="107"/>
      <c r="D1109" s="107"/>
      <c r="F1109" s="107"/>
      <c r="J1109" s="107"/>
      <c r="K1109" s="86"/>
      <c r="L1109" s="86"/>
      <c r="R1109" s="57"/>
      <c r="S1109" s="60"/>
      <c r="T1109" s="57"/>
    </row>
    <row r="1110" s="1" customFormat="true" spans="1:20">
      <c r="A1110" s="107"/>
      <c r="D1110" s="107"/>
      <c r="F1110" s="107"/>
      <c r="J1110" s="107"/>
      <c r="K1110" s="86"/>
      <c r="L1110" s="86"/>
      <c r="R1110" s="57"/>
      <c r="S1110" s="60"/>
      <c r="T1110" s="57"/>
    </row>
    <row r="1111" s="1" customFormat="true" spans="1:20">
      <c r="A1111" s="107"/>
      <c r="D1111" s="107"/>
      <c r="F1111" s="107"/>
      <c r="J1111" s="107"/>
      <c r="K1111" s="86"/>
      <c r="L1111" s="86"/>
      <c r="R1111" s="57"/>
      <c r="S1111" s="60"/>
      <c r="T1111" s="57"/>
    </row>
    <row r="1112" s="1" customFormat="true" spans="1:20">
      <c r="A1112" s="107"/>
      <c r="D1112" s="107"/>
      <c r="F1112" s="107"/>
      <c r="J1112" s="107"/>
      <c r="K1112" s="86"/>
      <c r="L1112" s="86"/>
      <c r="R1112" s="57"/>
      <c r="S1112" s="60"/>
      <c r="T1112" s="57"/>
    </row>
    <row r="1113" s="1" customFormat="true" spans="1:20">
      <c r="A1113" s="107"/>
      <c r="D1113" s="107"/>
      <c r="F1113" s="107"/>
      <c r="J1113" s="107"/>
      <c r="K1113" s="86"/>
      <c r="L1113" s="86"/>
      <c r="R1113" s="57"/>
      <c r="S1113" s="60"/>
      <c r="T1113" s="57"/>
    </row>
    <row r="1114" s="1" customFormat="true" spans="1:20">
      <c r="A1114" s="107"/>
      <c r="D1114" s="107"/>
      <c r="F1114" s="107"/>
      <c r="J1114" s="107"/>
      <c r="K1114" s="86"/>
      <c r="L1114" s="86"/>
      <c r="R1114" s="57"/>
      <c r="S1114" s="60"/>
      <c r="T1114" s="57"/>
    </row>
    <row r="1115" s="1" customFormat="true" spans="1:20">
      <c r="A1115" s="107"/>
      <c r="D1115" s="107"/>
      <c r="F1115" s="107"/>
      <c r="J1115" s="107"/>
      <c r="K1115" s="86"/>
      <c r="L1115" s="86"/>
      <c r="R1115" s="57"/>
      <c r="S1115" s="60"/>
      <c r="T1115" s="57"/>
    </row>
    <row r="1116" s="1" customFormat="true" spans="1:20">
      <c r="A1116" s="107"/>
      <c r="D1116" s="107"/>
      <c r="F1116" s="107"/>
      <c r="J1116" s="107"/>
      <c r="K1116" s="86"/>
      <c r="L1116" s="86"/>
      <c r="R1116" s="57"/>
      <c r="S1116" s="60"/>
      <c r="T1116" s="57"/>
    </row>
    <row r="1117" s="1" customFormat="true" spans="1:20">
      <c r="A1117" s="107"/>
      <c r="D1117" s="107"/>
      <c r="F1117" s="107"/>
      <c r="J1117" s="107"/>
      <c r="K1117" s="86"/>
      <c r="L1117" s="86"/>
      <c r="R1117" s="57"/>
      <c r="S1117" s="60"/>
      <c r="T1117" s="57"/>
    </row>
    <row r="1118" s="1" customFormat="true" spans="1:20">
      <c r="A1118" s="107"/>
      <c r="D1118" s="107"/>
      <c r="F1118" s="107"/>
      <c r="J1118" s="107"/>
      <c r="K1118" s="86"/>
      <c r="L1118" s="86"/>
      <c r="R1118" s="57"/>
      <c r="S1118" s="60"/>
      <c r="T1118" s="57"/>
    </row>
    <row r="1119" s="1" customFormat="true" spans="1:20">
      <c r="A1119" s="107"/>
      <c r="D1119" s="107"/>
      <c r="F1119" s="107"/>
      <c r="J1119" s="107"/>
      <c r="K1119" s="86"/>
      <c r="L1119" s="86"/>
      <c r="R1119" s="57"/>
      <c r="S1119" s="60"/>
      <c r="T1119" s="57"/>
    </row>
    <row r="1120" s="1" customFormat="true" spans="1:20">
      <c r="A1120" s="107"/>
      <c r="D1120" s="107"/>
      <c r="F1120" s="107"/>
      <c r="J1120" s="107"/>
      <c r="K1120" s="86"/>
      <c r="L1120" s="86"/>
      <c r="R1120" s="57"/>
      <c r="S1120" s="60"/>
      <c r="T1120" s="57"/>
    </row>
    <row r="1121" s="1" customFormat="true" spans="1:20">
      <c r="A1121" s="107"/>
      <c r="D1121" s="107"/>
      <c r="F1121" s="107"/>
      <c r="J1121" s="107"/>
      <c r="K1121" s="86"/>
      <c r="L1121" s="86"/>
      <c r="R1121" s="57"/>
      <c r="S1121" s="60"/>
      <c r="T1121" s="57"/>
    </row>
    <row r="1122" s="1" customFormat="true" spans="1:20">
      <c r="A1122" s="107"/>
      <c r="D1122" s="107"/>
      <c r="F1122" s="107"/>
      <c r="J1122" s="107"/>
      <c r="K1122" s="86"/>
      <c r="L1122" s="86"/>
      <c r="R1122" s="57"/>
      <c r="S1122" s="60"/>
      <c r="T1122" s="57"/>
    </row>
    <row r="1123" s="1" customFormat="true" spans="1:20">
      <c r="A1123" s="107"/>
      <c r="D1123" s="107"/>
      <c r="F1123" s="107"/>
      <c r="J1123" s="107"/>
      <c r="K1123" s="86"/>
      <c r="L1123" s="86"/>
      <c r="R1123" s="57"/>
      <c r="S1123" s="60"/>
      <c r="T1123" s="57"/>
    </row>
    <row r="1124" s="1" customFormat="true" spans="1:20">
      <c r="A1124" s="107"/>
      <c r="D1124" s="107"/>
      <c r="F1124" s="107"/>
      <c r="J1124" s="107"/>
      <c r="K1124" s="86"/>
      <c r="L1124" s="86"/>
      <c r="R1124" s="57"/>
      <c r="S1124" s="60"/>
      <c r="T1124" s="57"/>
    </row>
    <row r="1125" s="1" customFormat="true" spans="1:20">
      <c r="A1125" s="107"/>
      <c r="D1125" s="107"/>
      <c r="F1125" s="107"/>
      <c r="J1125" s="107"/>
      <c r="K1125" s="86"/>
      <c r="L1125" s="86"/>
      <c r="R1125" s="57"/>
      <c r="S1125" s="60"/>
      <c r="T1125" s="57"/>
    </row>
    <row r="1126" s="1" customFormat="true" spans="1:20">
      <c r="A1126" s="107"/>
      <c r="D1126" s="107"/>
      <c r="F1126" s="107"/>
      <c r="J1126" s="107"/>
      <c r="K1126" s="86"/>
      <c r="L1126" s="86"/>
      <c r="R1126" s="57"/>
      <c r="S1126" s="60"/>
      <c r="T1126" s="57"/>
    </row>
    <row r="1127" s="1" customFormat="true" spans="1:20">
      <c r="A1127" s="107"/>
      <c r="D1127" s="107"/>
      <c r="F1127" s="107"/>
      <c r="J1127" s="107"/>
      <c r="K1127" s="86"/>
      <c r="L1127" s="86"/>
      <c r="R1127" s="57"/>
      <c r="S1127" s="60"/>
      <c r="T1127" s="57"/>
    </row>
    <row r="1128" s="1" customFormat="true" spans="1:20">
      <c r="A1128" s="107"/>
      <c r="D1128" s="107"/>
      <c r="F1128" s="107"/>
      <c r="J1128" s="107"/>
      <c r="K1128" s="86"/>
      <c r="L1128" s="86"/>
      <c r="R1128" s="57"/>
      <c r="S1128" s="60"/>
      <c r="T1128" s="57"/>
    </row>
    <row r="1129" s="1" customFormat="true" spans="1:20">
      <c r="A1129" s="107"/>
      <c r="D1129" s="107"/>
      <c r="F1129" s="107"/>
      <c r="J1129" s="107"/>
      <c r="K1129" s="86"/>
      <c r="L1129" s="86"/>
      <c r="R1129" s="57"/>
      <c r="S1129" s="60"/>
      <c r="T1129" s="57"/>
    </row>
    <row r="1130" s="1" customFormat="true" spans="1:20">
      <c r="A1130" s="107"/>
      <c r="D1130" s="107"/>
      <c r="F1130" s="107"/>
      <c r="J1130" s="107"/>
      <c r="K1130" s="86"/>
      <c r="L1130" s="86"/>
      <c r="R1130" s="57"/>
      <c r="S1130" s="60"/>
      <c r="T1130" s="57"/>
    </row>
    <row r="1131" s="1" customFormat="true" spans="1:20">
      <c r="A1131" s="107"/>
      <c r="D1131" s="107"/>
      <c r="F1131" s="107"/>
      <c r="J1131" s="107"/>
      <c r="K1131" s="86"/>
      <c r="L1131" s="86"/>
      <c r="R1131" s="57"/>
      <c r="S1131" s="60"/>
      <c r="T1131" s="57"/>
    </row>
    <row r="1132" s="1" customFormat="true" spans="1:20">
      <c r="A1132" s="107"/>
      <c r="D1132" s="107"/>
      <c r="F1132" s="107"/>
      <c r="J1132" s="107"/>
      <c r="K1132" s="86"/>
      <c r="L1132" s="86"/>
      <c r="R1132" s="57"/>
      <c r="S1132" s="60"/>
      <c r="T1132" s="57"/>
    </row>
    <row r="1133" s="1" customFormat="true" spans="1:20">
      <c r="A1133" s="107"/>
      <c r="D1133" s="107"/>
      <c r="F1133" s="107"/>
      <c r="J1133" s="107"/>
      <c r="K1133" s="86"/>
      <c r="L1133" s="86"/>
      <c r="R1133" s="57"/>
      <c r="S1133" s="60"/>
      <c r="T1133" s="57"/>
    </row>
    <row r="1134" s="1" customFormat="true" spans="1:20">
      <c r="A1134" s="107"/>
      <c r="D1134" s="107"/>
      <c r="F1134" s="107"/>
      <c r="J1134" s="107"/>
      <c r="K1134" s="86"/>
      <c r="L1134" s="86"/>
      <c r="R1134" s="57"/>
      <c r="S1134" s="60"/>
      <c r="T1134" s="57"/>
    </row>
    <row r="1135" s="1" customFormat="true" spans="1:20">
      <c r="A1135" s="107"/>
      <c r="D1135" s="107"/>
      <c r="F1135" s="107"/>
      <c r="J1135" s="107"/>
      <c r="K1135" s="86"/>
      <c r="L1135" s="86"/>
      <c r="R1135" s="57"/>
      <c r="S1135" s="60"/>
      <c r="T1135" s="57"/>
    </row>
    <row r="1136" s="1" customFormat="true" spans="1:20">
      <c r="A1136" s="107"/>
      <c r="D1136" s="107"/>
      <c r="F1136" s="107"/>
      <c r="J1136" s="107"/>
      <c r="K1136" s="86"/>
      <c r="L1136" s="86"/>
      <c r="R1136" s="57"/>
      <c r="S1136" s="60"/>
      <c r="T1136" s="57"/>
    </row>
    <row r="1137" s="1" customFormat="true" spans="1:20">
      <c r="A1137" s="107"/>
      <c r="D1137" s="107"/>
      <c r="F1137" s="107"/>
      <c r="J1137" s="107"/>
      <c r="K1137" s="86"/>
      <c r="L1137" s="86"/>
      <c r="R1137" s="57"/>
      <c r="S1137" s="60"/>
      <c r="T1137" s="57"/>
    </row>
    <row r="1138" s="1" customFormat="true" spans="1:20">
      <c r="A1138" s="107"/>
      <c r="D1138" s="107"/>
      <c r="F1138" s="107"/>
      <c r="J1138" s="107"/>
      <c r="K1138" s="86"/>
      <c r="L1138" s="86"/>
      <c r="R1138" s="57"/>
      <c r="S1138" s="60"/>
      <c r="T1138" s="57"/>
    </row>
    <row r="1139" s="1" customFormat="true" spans="1:20">
      <c r="A1139" s="107"/>
      <c r="D1139" s="107"/>
      <c r="F1139" s="107"/>
      <c r="J1139" s="107"/>
      <c r="K1139" s="86"/>
      <c r="L1139" s="86"/>
      <c r="R1139" s="57"/>
      <c r="S1139" s="60"/>
      <c r="T1139" s="57"/>
    </row>
    <row r="1140" s="1" customFormat="true" spans="1:20">
      <c r="A1140" s="107"/>
      <c r="D1140" s="107"/>
      <c r="F1140" s="107"/>
      <c r="J1140" s="107"/>
      <c r="K1140" s="86"/>
      <c r="L1140" s="86"/>
      <c r="R1140" s="57"/>
      <c r="S1140" s="60"/>
      <c r="T1140" s="57"/>
    </row>
    <row r="1141" s="1" customFormat="true" spans="1:20">
      <c r="A1141" s="107"/>
      <c r="D1141" s="107"/>
      <c r="F1141" s="107"/>
      <c r="J1141" s="107"/>
      <c r="K1141" s="86"/>
      <c r="L1141" s="86"/>
      <c r="R1141" s="57"/>
      <c r="S1141" s="60"/>
      <c r="T1141" s="57"/>
    </row>
    <row r="1142" s="1" customFormat="true" spans="1:20">
      <c r="A1142" s="107"/>
      <c r="D1142" s="107"/>
      <c r="F1142" s="107"/>
      <c r="J1142" s="107"/>
      <c r="K1142" s="86"/>
      <c r="L1142" s="86"/>
      <c r="R1142" s="57"/>
      <c r="S1142" s="60"/>
      <c r="T1142" s="57"/>
    </row>
    <row r="1143" s="1" customFormat="true" spans="1:20">
      <c r="A1143" s="107"/>
      <c r="D1143" s="107"/>
      <c r="F1143" s="107"/>
      <c r="J1143" s="107"/>
      <c r="K1143" s="86"/>
      <c r="L1143" s="86"/>
      <c r="R1143" s="57"/>
      <c r="S1143" s="60"/>
      <c r="T1143" s="57"/>
    </row>
    <row r="1144" s="1" customFormat="true" spans="1:20">
      <c r="A1144" s="107"/>
      <c r="D1144" s="107"/>
      <c r="F1144" s="107"/>
      <c r="J1144" s="107"/>
      <c r="K1144" s="86"/>
      <c r="L1144" s="86"/>
      <c r="R1144" s="57"/>
      <c r="S1144" s="60"/>
      <c r="T1144" s="57"/>
    </row>
    <row r="1145" s="1" customFormat="true" spans="1:20">
      <c r="A1145" s="107"/>
      <c r="D1145" s="107"/>
      <c r="F1145" s="107"/>
      <c r="J1145" s="107"/>
      <c r="K1145" s="86"/>
      <c r="L1145" s="86"/>
      <c r="R1145" s="57"/>
      <c r="S1145" s="60"/>
      <c r="T1145" s="57"/>
    </row>
    <row r="1146" s="1" customFormat="true" spans="1:20">
      <c r="A1146" s="107"/>
      <c r="D1146" s="107"/>
      <c r="F1146" s="107"/>
      <c r="J1146" s="107"/>
      <c r="K1146" s="86"/>
      <c r="L1146" s="86"/>
      <c r="R1146" s="57"/>
      <c r="S1146" s="60"/>
      <c r="T1146" s="57"/>
    </row>
    <row r="1147" s="1" customFormat="true" spans="1:20">
      <c r="A1147" s="107"/>
      <c r="D1147" s="107"/>
      <c r="F1147" s="107"/>
      <c r="J1147" s="107"/>
      <c r="K1147" s="86"/>
      <c r="L1147" s="86"/>
      <c r="R1147" s="57"/>
      <c r="S1147" s="60"/>
      <c r="T1147" s="57"/>
    </row>
    <row r="1148" s="1" customFormat="true" spans="1:20">
      <c r="A1148" s="107"/>
      <c r="D1148" s="107"/>
      <c r="F1148" s="107"/>
      <c r="J1148" s="107"/>
      <c r="K1148" s="86"/>
      <c r="L1148" s="86"/>
      <c r="R1148" s="57"/>
      <c r="S1148" s="60"/>
      <c r="T1148" s="57"/>
    </row>
    <row r="1149" s="1" customFormat="true" spans="1:20">
      <c r="A1149" s="107"/>
      <c r="D1149" s="107"/>
      <c r="F1149" s="107"/>
      <c r="J1149" s="107"/>
      <c r="K1149" s="86"/>
      <c r="L1149" s="86"/>
      <c r="R1149" s="57"/>
      <c r="S1149" s="60"/>
      <c r="T1149" s="57"/>
    </row>
    <row r="1150" s="1" customFormat="true" spans="1:20">
      <c r="A1150" s="107"/>
      <c r="D1150" s="107"/>
      <c r="F1150" s="107"/>
      <c r="J1150" s="107"/>
      <c r="K1150" s="86"/>
      <c r="L1150" s="86"/>
      <c r="R1150" s="57"/>
      <c r="S1150" s="60"/>
      <c r="T1150" s="57"/>
    </row>
    <row r="1151" s="1" customFormat="true" spans="1:20">
      <c r="A1151" s="107"/>
      <c r="D1151" s="107"/>
      <c r="F1151" s="107"/>
      <c r="J1151" s="107"/>
      <c r="K1151" s="86"/>
      <c r="L1151" s="86"/>
      <c r="R1151" s="57"/>
      <c r="S1151" s="60"/>
      <c r="T1151" s="57"/>
    </row>
    <row r="1152" s="1" customFormat="true" spans="1:20">
      <c r="A1152" s="107"/>
      <c r="D1152" s="107"/>
      <c r="F1152" s="107"/>
      <c r="J1152" s="107"/>
      <c r="K1152" s="86"/>
      <c r="L1152" s="86"/>
      <c r="R1152" s="57"/>
      <c r="S1152" s="60"/>
      <c r="T1152" s="57"/>
    </row>
    <row r="1153" s="1" customFormat="true" spans="1:20">
      <c r="A1153" s="107"/>
      <c r="D1153" s="107"/>
      <c r="F1153" s="107"/>
      <c r="J1153" s="107"/>
      <c r="K1153" s="86"/>
      <c r="L1153" s="86"/>
      <c r="R1153" s="57"/>
      <c r="S1153" s="60"/>
      <c r="T1153" s="57"/>
    </row>
    <row r="1154" s="1" customFormat="true" spans="1:20">
      <c r="A1154" s="107"/>
      <c r="D1154" s="107"/>
      <c r="F1154" s="107"/>
      <c r="J1154" s="107"/>
      <c r="K1154" s="86"/>
      <c r="L1154" s="86"/>
      <c r="R1154" s="57"/>
      <c r="S1154" s="60"/>
      <c r="T1154" s="57"/>
    </row>
    <row r="1155" s="1" customFormat="true" spans="1:20">
      <c r="A1155" s="107"/>
      <c r="D1155" s="107"/>
      <c r="F1155" s="107"/>
      <c r="J1155" s="107"/>
      <c r="K1155" s="86"/>
      <c r="L1155" s="86"/>
      <c r="R1155" s="57"/>
      <c r="S1155" s="60"/>
      <c r="T1155" s="57"/>
    </row>
    <row r="1156" s="1" customFormat="true" spans="1:20">
      <c r="A1156" s="107"/>
      <c r="D1156" s="107"/>
      <c r="F1156" s="107"/>
      <c r="J1156" s="107"/>
      <c r="K1156" s="86"/>
      <c r="L1156" s="86"/>
      <c r="R1156" s="57"/>
      <c r="S1156" s="60"/>
      <c r="T1156" s="57"/>
    </row>
    <row r="1157" s="1" customFormat="true" spans="1:20">
      <c r="A1157" s="107"/>
      <c r="D1157" s="107"/>
      <c r="F1157" s="107"/>
      <c r="J1157" s="107"/>
      <c r="K1157" s="86"/>
      <c r="L1157" s="86"/>
      <c r="R1157" s="57"/>
      <c r="S1157" s="60"/>
      <c r="T1157" s="57"/>
    </row>
    <row r="1158" s="1" customFormat="true" spans="1:20">
      <c r="A1158" s="107"/>
      <c r="D1158" s="107"/>
      <c r="F1158" s="107"/>
      <c r="J1158" s="107"/>
      <c r="K1158" s="86"/>
      <c r="L1158" s="86"/>
      <c r="R1158" s="57"/>
      <c r="S1158" s="60"/>
      <c r="T1158" s="57"/>
    </row>
    <row r="1159" s="1" customFormat="true" spans="1:20">
      <c r="A1159" s="107"/>
      <c r="D1159" s="107"/>
      <c r="F1159" s="107"/>
      <c r="J1159" s="107"/>
      <c r="K1159" s="86"/>
      <c r="L1159" s="86"/>
      <c r="R1159" s="57"/>
      <c r="S1159" s="60"/>
      <c r="T1159" s="57"/>
    </row>
    <row r="1160" s="1" customFormat="true" spans="1:20">
      <c r="A1160" s="107"/>
      <c r="D1160" s="107"/>
      <c r="F1160" s="107"/>
      <c r="J1160" s="107"/>
      <c r="K1160" s="86"/>
      <c r="L1160" s="86"/>
      <c r="R1160" s="57"/>
      <c r="S1160" s="60"/>
      <c r="T1160" s="57"/>
    </row>
    <row r="1161" s="1" customFormat="true" spans="1:20">
      <c r="A1161" s="107"/>
      <c r="D1161" s="107"/>
      <c r="F1161" s="107"/>
      <c r="J1161" s="107"/>
      <c r="K1161" s="86"/>
      <c r="L1161" s="86"/>
      <c r="R1161" s="57"/>
      <c r="S1161" s="60"/>
      <c r="T1161" s="57"/>
    </row>
    <row r="1162" s="1" customFormat="true" spans="1:20">
      <c r="A1162" s="107"/>
      <c r="D1162" s="107"/>
      <c r="F1162" s="107"/>
      <c r="J1162" s="107"/>
      <c r="K1162" s="86"/>
      <c r="L1162" s="86"/>
      <c r="R1162" s="57"/>
      <c r="S1162" s="60"/>
      <c r="T1162" s="57"/>
    </row>
    <row r="1163" s="1" customFormat="true" spans="1:20">
      <c r="A1163" s="107"/>
      <c r="D1163" s="107"/>
      <c r="F1163" s="107"/>
      <c r="J1163" s="107"/>
      <c r="K1163" s="86"/>
      <c r="L1163" s="86"/>
      <c r="R1163" s="57"/>
      <c r="S1163" s="60"/>
      <c r="T1163" s="57"/>
    </row>
    <row r="1164" s="1" customFormat="true" spans="1:20">
      <c r="A1164" s="107"/>
      <c r="D1164" s="107"/>
      <c r="F1164" s="107"/>
      <c r="J1164" s="107"/>
      <c r="K1164" s="86"/>
      <c r="L1164" s="86"/>
      <c r="R1164" s="57"/>
      <c r="S1164" s="60"/>
      <c r="T1164" s="57"/>
    </row>
    <row r="1165" s="1" customFormat="true" spans="1:20">
      <c r="A1165" s="107"/>
      <c r="D1165" s="107"/>
      <c r="F1165" s="107"/>
      <c r="J1165" s="107"/>
      <c r="K1165" s="86"/>
      <c r="L1165" s="86"/>
      <c r="R1165" s="57"/>
      <c r="S1165" s="60"/>
      <c r="T1165" s="57"/>
    </row>
    <row r="1166" s="1" customFormat="true" spans="1:20">
      <c r="A1166" s="107"/>
      <c r="D1166" s="107"/>
      <c r="F1166" s="107"/>
      <c r="J1166" s="107"/>
      <c r="K1166" s="86"/>
      <c r="L1166" s="86"/>
      <c r="R1166" s="57"/>
      <c r="S1166" s="60"/>
      <c r="T1166" s="57"/>
    </row>
    <row r="1167" s="1" customFormat="true" spans="1:20">
      <c r="A1167" s="107"/>
      <c r="D1167" s="107"/>
      <c r="F1167" s="107"/>
      <c r="J1167" s="107"/>
      <c r="K1167" s="86"/>
      <c r="L1167" s="86"/>
      <c r="R1167" s="57"/>
      <c r="S1167" s="60"/>
      <c r="T1167" s="57"/>
    </row>
    <row r="1168" s="1" customFormat="true" spans="1:20">
      <c r="A1168" s="107"/>
      <c r="D1168" s="107"/>
      <c r="F1168" s="107"/>
      <c r="J1168" s="107"/>
      <c r="K1168" s="86"/>
      <c r="L1168" s="86"/>
      <c r="R1168" s="57"/>
      <c r="S1168" s="60"/>
      <c r="T1168" s="57"/>
    </row>
    <row r="1169" s="1" customFormat="true" spans="1:20">
      <c r="A1169" s="107"/>
      <c r="D1169" s="107"/>
      <c r="F1169" s="107"/>
      <c r="J1169" s="107"/>
      <c r="K1169" s="86"/>
      <c r="L1169" s="86"/>
      <c r="R1169" s="57"/>
      <c r="S1169" s="60"/>
      <c r="T1169" s="57"/>
    </row>
    <row r="1170" s="1" customFormat="true" spans="1:20">
      <c r="A1170" s="107"/>
      <c r="D1170" s="107"/>
      <c r="F1170" s="107"/>
      <c r="J1170" s="107"/>
      <c r="K1170" s="86"/>
      <c r="L1170" s="86"/>
      <c r="R1170" s="57"/>
      <c r="S1170" s="60"/>
      <c r="T1170" s="57"/>
    </row>
    <row r="1171" s="1" customFormat="true" spans="1:20">
      <c r="A1171" s="107"/>
      <c r="D1171" s="107"/>
      <c r="F1171" s="107"/>
      <c r="J1171" s="107"/>
      <c r="K1171" s="86"/>
      <c r="L1171" s="86"/>
      <c r="R1171" s="57"/>
      <c r="S1171" s="60"/>
      <c r="T1171" s="57"/>
    </row>
    <row r="1172" s="1" customFormat="true" spans="1:20">
      <c r="A1172" s="107"/>
      <c r="D1172" s="107"/>
      <c r="F1172" s="107"/>
      <c r="J1172" s="107"/>
      <c r="K1172" s="86"/>
      <c r="L1172" s="86"/>
      <c r="R1172" s="57"/>
      <c r="S1172" s="60"/>
      <c r="T1172" s="57"/>
    </row>
    <row r="1173" s="1" customFormat="true" spans="1:20">
      <c r="A1173" s="107"/>
      <c r="D1173" s="107"/>
      <c r="F1173" s="107"/>
      <c r="J1173" s="107"/>
      <c r="K1173" s="86"/>
      <c r="L1173" s="86"/>
      <c r="R1173" s="57"/>
      <c r="S1173" s="60"/>
      <c r="T1173" s="57"/>
    </row>
    <row r="1174" s="1" customFormat="true" spans="1:20">
      <c r="A1174" s="107"/>
      <c r="D1174" s="107"/>
      <c r="F1174" s="107"/>
      <c r="J1174" s="107"/>
      <c r="K1174" s="86"/>
      <c r="L1174" s="86"/>
      <c r="R1174" s="57"/>
      <c r="S1174" s="60"/>
      <c r="T1174" s="57"/>
    </row>
    <row r="1175" s="1" customFormat="true" spans="1:20">
      <c r="A1175" s="107"/>
      <c r="D1175" s="107"/>
      <c r="F1175" s="107"/>
      <c r="J1175" s="107"/>
      <c r="K1175" s="86"/>
      <c r="L1175" s="86"/>
      <c r="R1175" s="57"/>
      <c r="S1175" s="60"/>
      <c r="T1175" s="57"/>
    </row>
    <row r="1176" s="1" customFormat="true" spans="1:20">
      <c r="A1176" s="107"/>
      <c r="D1176" s="107"/>
      <c r="F1176" s="107"/>
      <c r="J1176" s="107"/>
      <c r="K1176" s="86"/>
      <c r="L1176" s="86"/>
      <c r="R1176" s="57"/>
      <c r="S1176" s="60"/>
      <c r="T1176" s="57"/>
    </row>
    <row r="1177" s="1" customFormat="true" spans="1:20">
      <c r="A1177" s="107"/>
      <c r="D1177" s="107"/>
      <c r="F1177" s="107"/>
      <c r="J1177" s="107"/>
      <c r="K1177" s="86"/>
      <c r="L1177" s="86"/>
      <c r="R1177" s="57"/>
      <c r="S1177" s="60"/>
      <c r="T1177" s="57"/>
    </row>
    <row r="1178" s="1" customFormat="true" spans="1:20">
      <c r="A1178" s="107"/>
      <c r="D1178" s="107"/>
      <c r="F1178" s="107"/>
      <c r="J1178" s="107"/>
      <c r="K1178" s="86"/>
      <c r="L1178" s="86"/>
      <c r="R1178" s="57"/>
      <c r="S1178" s="60"/>
      <c r="T1178" s="57"/>
    </row>
    <row r="1179" s="1" customFormat="true" spans="1:20">
      <c r="A1179" s="107"/>
      <c r="D1179" s="107"/>
      <c r="F1179" s="107"/>
      <c r="J1179" s="107"/>
      <c r="K1179" s="86"/>
      <c r="L1179" s="86"/>
      <c r="R1179" s="57"/>
      <c r="S1179" s="60"/>
      <c r="T1179" s="57"/>
    </row>
    <row r="1180" s="1" customFormat="true" spans="1:20">
      <c r="A1180" s="107"/>
      <c r="D1180" s="107"/>
      <c r="F1180" s="107"/>
      <c r="J1180" s="107"/>
      <c r="K1180" s="86"/>
      <c r="L1180" s="86"/>
      <c r="R1180" s="57"/>
      <c r="S1180" s="60"/>
      <c r="T1180" s="57"/>
    </row>
    <row r="1181" s="1" customFormat="true" spans="1:20">
      <c r="A1181" s="107"/>
      <c r="D1181" s="107"/>
      <c r="F1181" s="107"/>
      <c r="J1181" s="107"/>
      <c r="K1181" s="86"/>
      <c r="L1181" s="86"/>
      <c r="R1181" s="57"/>
      <c r="S1181" s="60"/>
      <c r="T1181" s="57"/>
    </row>
    <row r="1182" s="1" customFormat="true" spans="1:20">
      <c r="A1182" s="107"/>
      <c r="D1182" s="107"/>
      <c r="F1182" s="107"/>
      <c r="J1182" s="107"/>
      <c r="K1182" s="86"/>
      <c r="L1182" s="86"/>
      <c r="R1182" s="57"/>
      <c r="S1182" s="60"/>
      <c r="T1182" s="57"/>
    </row>
    <row r="1183" s="1" customFormat="true" spans="1:20">
      <c r="A1183" s="107"/>
      <c r="D1183" s="107"/>
      <c r="F1183" s="107"/>
      <c r="J1183" s="107"/>
      <c r="K1183" s="86"/>
      <c r="L1183" s="86"/>
      <c r="R1183" s="57"/>
      <c r="S1183" s="60"/>
      <c r="T1183" s="57"/>
    </row>
    <row r="1184" s="1" customFormat="true" spans="1:20">
      <c r="A1184" s="107"/>
      <c r="D1184" s="107"/>
      <c r="F1184" s="107"/>
      <c r="J1184" s="107"/>
      <c r="K1184" s="86"/>
      <c r="L1184" s="86"/>
      <c r="R1184" s="57"/>
      <c r="S1184" s="60"/>
      <c r="T1184" s="57"/>
    </row>
    <row r="1185" s="1" customFormat="true" spans="1:20">
      <c r="A1185" s="107"/>
      <c r="D1185" s="107"/>
      <c r="F1185" s="107"/>
      <c r="J1185" s="107"/>
      <c r="K1185" s="86"/>
      <c r="L1185" s="86"/>
      <c r="R1185" s="57"/>
      <c r="S1185" s="60"/>
      <c r="T1185" s="57"/>
    </row>
    <row r="1186" s="1" customFormat="true" spans="1:20">
      <c r="A1186" s="107"/>
      <c r="D1186" s="107"/>
      <c r="F1186" s="107"/>
      <c r="J1186" s="107"/>
      <c r="K1186" s="86"/>
      <c r="L1186" s="86"/>
      <c r="R1186" s="57"/>
      <c r="S1186" s="60"/>
      <c r="T1186" s="57"/>
    </row>
    <row r="1187" s="1" customFormat="true" spans="1:20">
      <c r="A1187" s="107"/>
      <c r="D1187" s="107"/>
      <c r="F1187" s="107"/>
      <c r="J1187" s="107"/>
      <c r="K1187" s="86"/>
      <c r="L1187" s="86"/>
      <c r="R1187" s="57"/>
      <c r="S1187" s="60"/>
      <c r="T1187" s="57"/>
    </row>
    <row r="1188" s="1" customFormat="true" spans="1:20">
      <c r="A1188" s="107"/>
      <c r="D1188" s="107"/>
      <c r="F1188" s="107"/>
      <c r="J1188" s="107"/>
      <c r="K1188" s="86"/>
      <c r="L1188" s="86"/>
      <c r="R1188" s="57"/>
      <c r="S1188" s="60"/>
      <c r="T1188" s="57"/>
    </row>
    <row r="1189" s="1" customFormat="true" spans="1:20">
      <c r="A1189" s="107"/>
      <c r="D1189" s="107"/>
      <c r="F1189" s="107"/>
      <c r="J1189" s="107"/>
      <c r="K1189" s="86"/>
      <c r="L1189" s="86"/>
      <c r="R1189" s="57"/>
      <c r="S1189" s="60"/>
      <c r="T1189" s="57"/>
    </row>
    <row r="1190" s="1" customFormat="true" spans="1:20">
      <c r="A1190" s="107"/>
      <c r="D1190" s="107"/>
      <c r="F1190" s="107"/>
      <c r="J1190" s="107"/>
      <c r="K1190" s="86"/>
      <c r="L1190" s="86"/>
      <c r="R1190" s="57"/>
      <c r="S1190" s="60"/>
      <c r="T1190" s="57"/>
    </row>
    <row r="1191" s="1" customFormat="true" spans="1:20">
      <c r="A1191" s="107"/>
      <c r="D1191" s="107"/>
      <c r="F1191" s="107"/>
      <c r="J1191" s="107"/>
      <c r="K1191" s="86"/>
      <c r="L1191" s="86"/>
      <c r="R1191" s="57"/>
      <c r="S1191" s="60"/>
      <c r="T1191" s="57"/>
    </row>
    <row r="1192" s="1" customFormat="true" spans="1:20">
      <c r="A1192" s="107"/>
      <c r="D1192" s="107"/>
      <c r="F1192" s="107"/>
      <c r="J1192" s="107"/>
      <c r="K1192" s="86"/>
      <c r="L1192" s="86"/>
      <c r="R1192" s="57"/>
      <c r="S1192" s="60"/>
      <c r="T1192" s="57"/>
    </row>
    <row r="1193" s="1" customFormat="true" spans="1:20">
      <c r="A1193" s="107"/>
      <c r="D1193" s="107"/>
      <c r="F1193" s="107"/>
      <c r="J1193" s="107"/>
      <c r="K1193" s="86"/>
      <c r="L1193" s="86"/>
      <c r="R1193" s="57"/>
      <c r="S1193" s="60"/>
      <c r="T1193" s="57"/>
    </row>
    <row r="1194" s="1" customFormat="true" spans="1:20">
      <c r="A1194" s="107"/>
      <c r="D1194" s="107"/>
      <c r="F1194" s="107"/>
      <c r="J1194" s="107"/>
      <c r="K1194" s="86"/>
      <c r="L1194" s="86"/>
      <c r="R1194" s="57"/>
      <c r="S1194" s="60"/>
      <c r="T1194" s="57"/>
    </row>
    <row r="1195" s="1" customFormat="true" spans="1:20">
      <c r="A1195" s="107"/>
      <c r="D1195" s="107"/>
      <c r="F1195" s="107"/>
      <c r="J1195" s="107"/>
      <c r="K1195" s="86"/>
      <c r="L1195" s="86"/>
      <c r="R1195" s="57"/>
      <c r="S1195" s="60"/>
      <c r="T1195" s="57"/>
    </row>
    <row r="1196" s="1" customFormat="true" spans="1:20">
      <c r="A1196" s="107"/>
      <c r="D1196" s="107"/>
      <c r="F1196" s="107"/>
      <c r="J1196" s="107"/>
      <c r="K1196" s="86"/>
      <c r="L1196" s="86"/>
      <c r="R1196" s="57"/>
      <c r="S1196" s="60"/>
      <c r="T1196" s="57"/>
    </row>
    <row r="1197" s="1" customFormat="true" spans="1:20">
      <c r="A1197" s="107"/>
      <c r="D1197" s="107"/>
      <c r="F1197" s="107"/>
      <c r="J1197" s="107"/>
      <c r="K1197" s="86"/>
      <c r="L1197" s="86"/>
      <c r="R1197" s="57"/>
      <c r="S1197" s="60"/>
      <c r="T1197" s="57"/>
    </row>
    <row r="1198" s="1" customFormat="true" spans="1:20">
      <c r="A1198" s="107"/>
      <c r="D1198" s="107"/>
      <c r="F1198" s="107"/>
      <c r="J1198" s="107"/>
      <c r="K1198" s="86"/>
      <c r="L1198" s="86"/>
      <c r="R1198" s="57"/>
      <c r="S1198" s="60"/>
      <c r="T1198" s="57"/>
    </row>
    <row r="1199" s="1" customFormat="true" spans="1:20">
      <c r="A1199" s="107"/>
      <c r="D1199" s="107"/>
      <c r="F1199" s="107"/>
      <c r="J1199" s="107"/>
      <c r="K1199" s="86"/>
      <c r="L1199" s="86"/>
      <c r="R1199" s="57"/>
      <c r="S1199" s="60"/>
      <c r="T1199" s="57"/>
    </row>
    <row r="1200" s="1" customFormat="true" spans="1:20">
      <c r="A1200" s="107"/>
      <c r="D1200" s="107"/>
      <c r="F1200" s="107"/>
      <c r="J1200" s="107"/>
      <c r="K1200" s="86"/>
      <c r="L1200" s="86"/>
      <c r="R1200" s="57"/>
      <c r="S1200" s="60"/>
      <c r="T1200" s="57"/>
    </row>
    <row r="1201" s="1" customFormat="true" spans="1:20">
      <c r="A1201" s="107"/>
      <c r="D1201" s="107"/>
      <c r="F1201" s="107"/>
      <c r="J1201" s="107"/>
      <c r="K1201" s="86"/>
      <c r="L1201" s="86"/>
      <c r="R1201" s="57"/>
      <c r="S1201" s="60"/>
      <c r="T1201" s="57"/>
    </row>
    <row r="1202" s="1" customFormat="true" spans="1:20">
      <c r="A1202" s="107"/>
      <c r="D1202" s="107"/>
      <c r="F1202" s="107"/>
      <c r="J1202" s="107"/>
      <c r="K1202" s="86"/>
      <c r="L1202" s="86"/>
      <c r="R1202" s="57"/>
      <c r="S1202" s="60"/>
      <c r="T1202" s="57"/>
    </row>
    <row r="1203" s="1" customFormat="true" spans="1:20">
      <c r="A1203" s="107"/>
      <c r="D1203" s="107"/>
      <c r="F1203" s="107"/>
      <c r="J1203" s="107"/>
      <c r="K1203" s="86"/>
      <c r="L1203" s="86"/>
      <c r="R1203" s="57"/>
      <c r="S1203" s="60"/>
      <c r="T1203" s="57"/>
    </row>
    <row r="1204" s="1" customFormat="true" spans="1:20">
      <c r="A1204" s="107"/>
      <c r="D1204" s="107"/>
      <c r="F1204" s="107"/>
      <c r="J1204" s="107"/>
      <c r="K1204" s="86"/>
      <c r="L1204" s="86"/>
      <c r="R1204" s="57"/>
      <c r="S1204" s="60"/>
      <c r="T1204" s="57"/>
    </row>
    <row r="1205" s="1" customFormat="true" spans="1:20">
      <c r="A1205" s="107"/>
      <c r="D1205" s="107"/>
      <c r="F1205" s="107"/>
      <c r="J1205" s="107"/>
      <c r="K1205" s="86"/>
      <c r="L1205" s="86"/>
      <c r="R1205" s="57"/>
      <c r="S1205" s="60"/>
      <c r="T1205" s="57"/>
    </row>
    <row r="1206" s="1" customFormat="true" spans="1:20">
      <c r="A1206" s="107"/>
      <c r="D1206" s="107"/>
      <c r="F1206" s="107"/>
      <c r="J1206" s="107"/>
      <c r="K1206" s="86"/>
      <c r="L1206" s="86"/>
      <c r="R1206" s="57"/>
      <c r="S1206" s="60"/>
      <c r="T1206" s="57"/>
    </row>
    <row r="1207" s="1" customFormat="true" spans="1:20">
      <c r="A1207" s="107"/>
      <c r="D1207" s="107"/>
      <c r="F1207" s="107"/>
      <c r="J1207" s="107"/>
      <c r="K1207" s="86"/>
      <c r="L1207" s="86"/>
      <c r="R1207" s="57"/>
      <c r="S1207" s="60"/>
      <c r="T1207" s="57"/>
    </row>
    <row r="1208" s="1" customFormat="true" spans="1:20">
      <c r="A1208" s="107"/>
      <c r="D1208" s="107"/>
      <c r="F1208" s="107"/>
      <c r="J1208" s="107"/>
      <c r="K1208" s="86"/>
      <c r="L1208" s="86"/>
      <c r="R1208" s="57"/>
      <c r="S1208" s="60"/>
      <c r="T1208" s="57"/>
    </row>
    <row r="1209" s="1" customFormat="true" spans="1:20">
      <c r="A1209" s="107"/>
      <c r="D1209" s="107"/>
      <c r="F1209" s="107"/>
      <c r="J1209" s="107"/>
      <c r="K1209" s="86"/>
      <c r="L1209" s="86"/>
      <c r="R1209" s="57"/>
      <c r="S1209" s="60"/>
      <c r="T1209" s="57"/>
    </row>
    <row r="1210" s="1" customFormat="true" spans="1:20">
      <c r="A1210" s="107"/>
      <c r="D1210" s="107"/>
      <c r="F1210" s="107"/>
      <c r="J1210" s="107"/>
      <c r="K1210" s="86"/>
      <c r="L1210" s="86"/>
      <c r="R1210" s="57"/>
      <c r="S1210" s="60"/>
      <c r="T1210" s="57"/>
    </row>
    <row r="1211" s="1" customFormat="true" spans="1:20">
      <c r="A1211" s="107"/>
      <c r="D1211" s="107"/>
      <c r="F1211" s="107"/>
      <c r="J1211" s="107"/>
      <c r="K1211" s="86"/>
      <c r="L1211" s="86"/>
      <c r="R1211" s="57"/>
      <c r="S1211" s="60"/>
      <c r="T1211" s="57"/>
    </row>
    <row r="1212" s="1" customFormat="true" spans="1:20">
      <c r="A1212" s="107"/>
      <c r="D1212" s="107"/>
      <c r="F1212" s="107"/>
      <c r="J1212" s="107"/>
      <c r="K1212" s="86"/>
      <c r="L1212" s="86"/>
      <c r="R1212" s="57"/>
      <c r="S1212" s="60"/>
      <c r="T1212" s="57"/>
    </row>
    <row r="1213" s="1" customFormat="true" spans="1:20">
      <c r="A1213" s="107"/>
      <c r="D1213" s="107"/>
      <c r="F1213" s="107"/>
      <c r="J1213" s="107"/>
      <c r="K1213" s="86"/>
      <c r="L1213" s="86"/>
      <c r="R1213" s="57"/>
      <c r="S1213" s="60"/>
      <c r="T1213" s="57"/>
    </row>
    <row r="1214" s="1" customFormat="true" spans="1:20">
      <c r="A1214" s="107"/>
      <c r="D1214" s="107"/>
      <c r="F1214" s="107"/>
      <c r="J1214" s="107"/>
      <c r="K1214" s="86"/>
      <c r="L1214" s="86"/>
      <c r="R1214" s="57"/>
      <c r="S1214" s="60"/>
      <c r="T1214" s="57"/>
    </row>
    <row r="1215" s="1" customFormat="true" spans="1:20">
      <c r="A1215" s="107"/>
      <c r="D1215" s="107"/>
      <c r="F1215" s="107"/>
      <c r="J1215" s="107"/>
      <c r="K1215" s="86"/>
      <c r="L1215" s="86"/>
      <c r="R1215" s="57"/>
      <c r="S1215" s="60"/>
      <c r="T1215" s="57"/>
    </row>
    <row r="1216" s="1" customFormat="true" spans="1:20">
      <c r="A1216" s="107"/>
      <c r="D1216" s="107"/>
      <c r="F1216" s="107"/>
      <c r="J1216" s="107"/>
      <c r="K1216" s="86"/>
      <c r="L1216" s="86"/>
      <c r="R1216" s="57"/>
      <c r="S1216" s="60"/>
      <c r="T1216" s="57"/>
    </row>
    <row r="1217" s="1" customFormat="true" spans="1:20">
      <c r="A1217" s="107"/>
      <c r="D1217" s="107"/>
      <c r="F1217" s="107"/>
      <c r="J1217" s="107"/>
      <c r="K1217" s="86"/>
      <c r="L1217" s="86"/>
      <c r="R1217" s="57"/>
      <c r="S1217" s="60"/>
      <c r="T1217" s="57"/>
    </row>
    <row r="1218" s="1" customFormat="true" spans="1:20">
      <c r="A1218" s="107"/>
      <c r="D1218" s="107"/>
      <c r="F1218" s="107"/>
      <c r="J1218" s="107"/>
      <c r="K1218" s="86"/>
      <c r="L1218" s="86"/>
      <c r="R1218" s="57"/>
      <c r="S1218" s="60"/>
      <c r="T1218" s="57"/>
    </row>
    <row r="1219" s="1" customFormat="true" spans="1:20">
      <c r="A1219" s="107"/>
      <c r="D1219" s="107"/>
      <c r="F1219" s="107"/>
      <c r="J1219" s="107"/>
      <c r="K1219" s="86"/>
      <c r="L1219" s="86"/>
      <c r="R1219" s="57"/>
      <c r="S1219" s="60"/>
      <c r="T1219" s="57"/>
    </row>
    <row r="1220" s="1" customFormat="true" spans="1:20">
      <c r="A1220" s="107"/>
      <c r="D1220" s="107"/>
      <c r="F1220" s="107"/>
      <c r="J1220" s="107"/>
      <c r="K1220" s="86"/>
      <c r="L1220" s="86"/>
      <c r="R1220" s="57"/>
      <c r="S1220" s="60"/>
      <c r="T1220" s="57"/>
    </row>
    <row r="1221" s="1" customFormat="true" spans="1:20">
      <c r="A1221" s="107"/>
      <c r="D1221" s="107"/>
      <c r="F1221" s="107"/>
      <c r="J1221" s="107"/>
      <c r="K1221" s="86"/>
      <c r="L1221" s="86"/>
      <c r="R1221" s="57"/>
      <c r="S1221" s="60"/>
      <c r="T1221" s="57"/>
    </row>
    <row r="1222" s="1" customFormat="true" spans="1:20">
      <c r="A1222" s="107"/>
      <c r="D1222" s="107"/>
      <c r="F1222" s="107"/>
      <c r="J1222" s="107"/>
      <c r="K1222" s="86"/>
      <c r="L1222" s="86"/>
      <c r="R1222" s="57"/>
      <c r="S1222" s="60"/>
      <c r="T1222" s="57"/>
    </row>
    <row r="1223" s="1" customFormat="true" spans="1:20">
      <c r="A1223" s="107"/>
      <c r="D1223" s="107"/>
      <c r="F1223" s="107"/>
      <c r="J1223" s="107"/>
      <c r="K1223" s="86"/>
      <c r="L1223" s="86"/>
      <c r="R1223" s="57"/>
      <c r="S1223" s="60"/>
      <c r="T1223" s="57"/>
    </row>
    <row r="1224" s="1" customFormat="true" spans="1:20">
      <c r="A1224" s="107"/>
      <c r="D1224" s="107"/>
      <c r="F1224" s="107"/>
      <c r="J1224" s="107"/>
      <c r="K1224" s="86"/>
      <c r="L1224" s="86"/>
      <c r="R1224" s="57"/>
      <c r="S1224" s="60"/>
      <c r="T1224" s="57"/>
    </row>
    <row r="1225" s="1" customFormat="true" spans="1:20">
      <c r="A1225" s="107"/>
      <c r="D1225" s="107"/>
      <c r="F1225" s="107"/>
      <c r="J1225" s="107"/>
      <c r="K1225" s="86"/>
      <c r="L1225" s="86"/>
      <c r="R1225" s="57"/>
      <c r="S1225" s="60"/>
      <c r="T1225" s="57"/>
    </row>
    <row r="1226" s="1" customFormat="true" spans="1:20">
      <c r="A1226" s="107"/>
      <c r="D1226" s="107"/>
      <c r="F1226" s="107"/>
      <c r="J1226" s="107"/>
      <c r="K1226" s="86"/>
      <c r="L1226" s="86"/>
      <c r="R1226" s="57"/>
      <c r="S1226" s="60"/>
      <c r="T1226" s="57"/>
    </row>
    <row r="1227" s="1" customFormat="true" spans="1:20">
      <c r="A1227" s="107"/>
      <c r="D1227" s="107"/>
      <c r="F1227" s="107"/>
      <c r="J1227" s="107"/>
      <c r="K1227" s="86"/>
      <c r="L1227" s="86"/>
      <c r="R1227" s="57"/>
      <c r="S1227" s="60"/>
      <c r="T1227" s="57"/>
    </row>
    <row r="1228" s="1" customFormat="true" spans="1:20">
      <c r="A1228" s="107"/>
      <c r="D1228" s="107"/>
      <c r="F1228" s="107"/>
      <c r="J1228" s="107"/>
      <c r="K1228" s="86"/>
      <c r="L1228" s="86"/>
      <c r="R1228" s="57"/>
      <c r="S1228" s="60"/>
      <c r="T1228" s="57"/>
    </row>
    <row r="1229" s="1" customFormat="true" spans="1:20">
      <c r="A1229" s="107"/>
      <c r="D1229" s="107"/>
      <c r="F1229" s="107"/>
      <c r="J1229" s="107"/>
      <c r="K1229" s="86"/>
      <c r="L1229" s="86"/>
      <c r="R1229" s="57"/>
      <c r="S1229" s="60"/>
      <c r="T1229" s="57"/>
    </row>
    <row r="1230" s="1" customFormat="true" spans="1:20">
      <c r="A1230" s="107"/>
      <c r="D1230" s="107"/>
      <c r="F1230" s="107"/>
      <c r="J1230" s="107"/>
      <c r="K1230" s="86"/>
      <c r="L1230" s="86"/>
      <c r="R1230" s="57"/>
      <c r="S1230" s="60"/>
      <c r="T1230" s="57"/>
    </row>
    <row r="1231" s="1" customFormat="true" spans="1:20">
      <c r="A1231" s="107"/>
      <c r="D1231" s="107"/>
      <c r="F1231" s="107"/>
      <c r="J1231" s="107"/>
      <c r="K1231" s="86"/>
      <c r="L1231" s="86"/>
      <c r="R1231" s="57"/>
      <c r="S1231" s="60"/>
      <c r="T1231" s="57"/>
    </row>
    <row r="1232" s="1" customFormat="true" spans="1:20">
      <c r="A1232" s="107"/>
      <c r="D1232" s="107"/>
      <c r="F1232" s="107"/>
      <c r="J1232" s="107"/>
      <c r="K1232" s="86"/>
      <c r="L1232" s="86"/>
      <c r="R1232" s="57"/>
      <c r="S1232" s="60"/>
      <c r="T1232" s="57"/>
    </row>
    <row r="1233" s="1" customFormat="true" spans="1:20">
      <c r="A1233" s="107"/>
      <c r="D1233" s="107"/>
      <c r="F1233" s="107"/>
      <c r="J1233" s="107"/>
      <c r="K1233" s="86"/>
      <c r="L1233" s="86"/>
      <c r="R1233" s="57"/>
      <c r="S1233" s="60"/>
      <c r="T1233" s="57"/>
    </row>
    <row r="1234" s="1" customFormat="true" spans="1:20">
      <c r="A1234" s="107"/>
      <c r="D1234" s="107"/>
      <c r="F1234" s="107"/>
      <c r="J1234" s="107"/>
      <c r="K1234" s="86"/>
      <c r="L1234" s="86"/>
      <c r="R1234" s="57"/>
      <c r="S1234" s="60"/>
      <c r="T1234" s="57"/>
    </row>
    <row r="1235" s="1" customFormat="true" spans="1:20">
      <c r="A1235" s="107"/>
      <c r="D1235" s="107"/>
      <c r="F1235" s="107"/>
      <c r="J1235" s="107"/>
      <c r="K1235" s="86"/>
      <c r="L1235" s="86"/>
      <c r="R1235" s="57"/>
      <c r="S1235" s="60"/>
      <c r="T1235" s="57"/>
    </row>
    <row r="1236" s="1" customFormat="true" spans="1:20">
      <c r="A1236" s="107"/>
      <c r="D1236" s="107"/>
      <c r="F1236" s="107"/>
      <c r="J1236" s="107"/>
      <c r="K1236" s="86"/>
      <c r="L1236" s="86"/>
      <c r="R1236" s="57"/>
      <c r="S1236" s="60"/>
      <c r="T1236" s="57"/>
    </row>
    <row r="1237" s="1" customFormat="true" spans="1:20">
      <c r="A1237" s="107"/>
      <c r="D1237" s="107"/>
      <c r="F1237" s="107"/>
      <c r="J1237" s="107"/>
      <c r="K1237" s="86"/>
      <c r="L1237" s="86"/>
      <c r="R1237" s="57"/>
      <c r="S1237" s="60"/>
      <c r="T1237" s="57"/>
    </row>
    <row r="1238" s="1" customFormat="true" spans="1:20">
      <c r="A1238" s="107"/>
      <c r="D1238" s="107"/>
      <c r="F1238" s="107"/>
      <c r="J1238" s="107"/>
      <c r="K1238" s="86"/>
      <c r="L1238" s="86"/>
      <c r="R1238" s="57"/>
      <c r="S1238" s="60"/>
      <c r="T1238" s="57"/>
    </row>
    <row r="1239" s="1" customFormat="true" spans="1:20">
      <c r="A1239" s="107"/>
      <c r="D1239" s="107"/>
      <c r="F1239" s="107"/>
      <c r="J1239" s="107"/>
      <c r="K1239" s="86"/>
      <c r="L1239" s="86"/>
      <c r="R1239" s="57"/>
      <c r="S1239" s="60"/>
      <c r="T1239" s="57"/>
    </row>
    <row r="1240" s="1" customFormat="true" spans="1:20">
      <c r="A1240" s="107"/>
      <c r="D1240" s="107"/>
      <c r="F1240" s="107"/>
      <c r="J1240" s="107"/>
      <c r="K1240" s="86"/>
      <c r="L1240" s="86"/>
      <c r="R1240" s="57"/>
      <c r="S1240" s="60"/>
      <c r="T1240" s="57"/>
    </row>
    <row r="1241" s="1" customFormat="true" spans="1:20">
      <c r="A1241" s="107"/>
      <c r="D1241" s="107"/>
      <c r="F1241" s="107"/>
      <c r="J1241" s="107"/>
      <c r="K1241" s="86"/>
      <c r="L1241" s="86"/>
      <c r="R1241" s="57"/>
      <c r="S1241" s="60"/>
      <c r="T1241" s="57"/>
    </row>
    <row r="1242" s="1" customFormat="true" spans="1:20">
      <c r="A1242" s="107"/>
      <c r="D1242" s="107"/>
      <c r="F1242" s="107"/>
      <c r="J1242" s="107"/>
      <c r="K1242" s="86"/>
      <c r="L1242" s="86"/>
      <c r="R1242" s="57"/>
      <c r="S1242" s="60"/>
      <c r="T1242" s="57"/>
    </row>
    <row r="1243" s="1" customFormat="true" spans="1:20">
      <c r="A1243" s="107"/>
      <c r="D1243" s="107"/>
      <c r="F1243" s="107"/>
      <c r="J1243" s="107"/>
      <c r="K1243" s="86"/>
      <c r="L1243" s="86"/>
      <c r="R1243" s="57"/>
      <c r="S1243" s="60"/>
      <c r="T1243" s="57"/>
    </row>
    <row r="1244" s="1" customFormat="true" spans="1:20">
      <c r="A1244" s="107"/>
      <c r="D1244" s="107"/>
      <c r="F1244" s="107"/>
      <c r="J1244" s="107"/>
      <c r="K1244" s="86"/>
      <c r="L1244" s="86"/>
      <c r="R1244" s="57"/>
      <c r="S1244" s="60"/>
      <c r="T1244" s="57"/>
    </row>
    <row r="1245" s="1" customFormat="true" spans="1:20">
      <c r="A1245" s="107"/>
      <c r="D1245" s="107"/>
      <c r="F1245" s="107"/>
      <c r="J1245" s="107"/>
      <c r="K1245" s="86"/>
      <c r="L1245" s="86"/>
      <c r="R1245" s="57"/>
      <c r="S1245" s="60"/>
      <c r="T1245" s="57"/>
    </row>
    <row r="1246" s="1" customFormat="true" spans="1:20">
      <c r="A1246" s="107"/>
      <c r="D1246" s="107"/>
      <c r="F1246" s="107"/>
      <c r="J1246" s="107"/>
      <c r="K1246" s="86"/>
      <c r="L1246" s="86"/>
      <c r="R1246" s="57"/>
      <c r="S1246" s="60"/>
      <c r="T1246" s="57"/>
    </row>
    <row r="1247" s="1" customFormat="true" spans="1:20">
      <c r="A1247" s="107"/>
      <c r="D1247" s="107"/>
      <c r="F1247" s="107"/>
      <c r="J1247" s="107"/>
      <c r="K1247" s="86"/>
      <c r="L1247" s="86"/>
      <c r="R1247" s="57"/>
      <c r="S1247" s="60"/>
      <c r="T1247" s="57"/>
    </row>
    <row r="1248" s="1" customFormat="true" spans="1:20">
      <c r="A1248" s="107"/>
      <c r="D1248" s="107"/>
      <c r="F1248" s="107"/>
      <c r="J1248" s="107"/>
      <c r="K1248" s="86"/>
      <c r="L1248" s="86"/>
      <c r="R1248" s="57"/>
      <c r="S1248" s="60"/>
      <c r="T1248" s="57"/>
    </row>
    <row r="1249" s="1" customFormat="true" spans="1:20">
      <c r="A1249" s="107"/>
      <c r="D1249" s="107"/>
      <c r="F1249" s="107"/>
      <c r="J1249" s="107"/>
      <c r="K1249" s="86"/>
      <c r="L1249" s="86"/>
      <c r="R1249" s="57"/>
      <c r="S1249" s="60"/>
      <c r="T1249" s="57"/>
    </row>
    <row r="1250" s="1" customFormat="true" spans="1:20">
      <c r="A1250" s="107"/>
      <c r="D1250" s="107"/>
      <c r="F1250" s="107"/>
      <c r="J1250" s="107"/>
      <c r="K1250" s="86"/>
      <c r="L1250" s="86"/>
      <c r="R1250" s="57"/>
      <c r="S1250" s="60"/>
      <c r="T1250" s="57"/>
    </row>
    <row r="1251" s="1" customFormat="true" spans="1:20">
      <c r="A1251" s="107"/>
      <c r="D1251" s="107"/>
      <c r="F1251" s="107"/>
      <c r="J1251" s="107"/>
      <c r="K1251" s="86"/>
      <c r="L1251" s="86"/>
      <c r="R1251" s="57"/>
      <c r="S1251" s="60"/>
      <c r="T1251" s="57"/>
    </row>
    <row r="1252" s="1" customFormat="true" spans="1:20">
      <c r="A1252" s="107"/>
      <c r="D1252" s="107"/>
      <c r="F1252" s="107"/>
      <c r="J1252" s="107"/>
      <c r="K1252" s="86"/>
      <c r="L1252" s="86"/>
      <c r="R1252" s="57"/>
      <c r="S1252" s="60"/>
      <c r="T1252" s="57"/>
    </row>
    <row r="1253" s="1" customFormat="true" spans="1:20">
      <c r="A1253" s="107"/>
      <c r="D1253" s="107"/>
      <c r="F1253" s="107"/>
      <c r="J1253" s="107"/>
      <c r="K1253" s="86"/>
      <c r="L1253" s="86"/>
      <c r="R1253" s="57"/>
      <c r="S1253" s="60"/>
      <c r="T1253" s="57"/>
    </row>
    <row r="1254" s="1" customFormat="true" spans="1:20">
      <c r="A1254" s="107"/>
      <c r="D1254" s="107"/>
      <c r="F1254" s="107"/>
      <c r="J1254" s="107"/>
      <c r="K1254" s="86"/>
      <c r="L1254" s="86"/>
      <c r="R1254" s="57"/>
      <c r="S1254" s="60"/>
      <c r="T1254" s="57"/>
    </row>
    <row r="1255" s="1" customFormat="true" spans="1:20">
      <c r="A1255" s="107"/>
      <c r="D1255" s="107"/>
      <c r="F1255" s="107"/>
      <c r="J1255" s="107"/>
      <c r="K1255" s="86"/>
      <c r="L1255" s="86"/>
      <c r="R1255" s="57"/>
      <c r="S1255" s="60"/>
      <c r="T1255" s="57"/>
    </row>
    <row r="1256" s="1" customFormat="true" spans="1:20">
      <c r="A1256" s="107"/>
      <c r="D1256" s="107"/>
      <c r="F1256" s="107"/>
      <c r="J1256" s="107"/>
      <c r="K1256" s="86"/>
      <c r="L1256" s="86"/>
      <c r="R1256" s="57"/>
      <c r="S1256" s="60"/>
      <c r="T1256" s="57"/>
    </row>
    <row r="1257" s="1" customFormat="true" spans="1:20">
      <c r="A1257" s="107"/>
      <c r="D1257" s="107"/>
      <c r="F1257" s="107"/>
      <c r="J1257" s="107"/>
      <c r="K1257" s="86"/>
      <c r="L1257" s="86"/>
      <c r="R1257" s="57"/>
      <c r="S1257" s="60"/>
      <c r="T1257" s="57"/>
    </row>
    <row r="1258" s="1" customFormat="true" spans="1:20">
      <c r="A1258" s="107"/>
      <c r="D1258" s="107"/>
      <c r="F1258" s="107"/>
      <c r="J1258" s="107"/>
      <c r="K1258" s="86"/>
      <c r="L1258" s="86"/>
      <c r="R1258" s="57"/>
      <c r="S1258" s="60"/>
      <c r="T1258" s="57"/>
    </row>
    <row r="1259" s="1" customFormat="true" spans="1:20">
      <c r="A1259" s="107"/>
      <c r="D1259" s="107"/>
      <c r="F1259" s="107"/>
      <c r="J1259" s="107"/>
      <c r="K1259" s="86"/>
      <c r="L1259" s="86"/>
      <c r="R1259" s="57"/>
      <c r="S1259" s="60"/>
      <c r="T1259" s="57"/>
    </row>
    <row r="1260" s="1" customFormat="true" spans="1:20">
      <c r="A1260" s="107"/>
      <c r="D1260" s="107"/>
      <c r="F1260" s="107"/>
      <c r="J1260" s="107"/>
      <c r="K1260" s="86"/>
      <c r="L1260" s="86"/>
      <c r="R1260" s="57"/>
      <c r="S1260" s="60"/>
      <c r="T1260" s="57"/>
    </row>
    <row r="1261" s="1" customFormat="true" spans="1:20">
      <c r="A1261" s="107"/>
      <c r="D1261" s="107"/>
      <c r="F1261" s="107"/>
      <c r="J1261" s="107"/>
      <c r="K1261" s="86"/>
      <c r="L1261" s="86"/>
      <c r="R1261" s="57"/>
      <c r="S1261" s="60"/>
      <c r="T1261" s="57"/>
    </row>
    <row r="1262" s="1" customFormat="true" spans="1:20">
      <c r="A1262" s="107"/>
      <c r="D1262" s="107"/>
      <c r="F1262" s="107"/>
      <c r="J1262" s="107"/>
      <c r="K1262" s="86"/>
      <c r="L1262" s="86"/>
      <c r="R1262" s="57"/>
      <c r="S1262" s="60"/>
      <c r="T1262" s="57"/>
    </row>
    <row r="1263" s="1" customFormat="true" spans="1:20">
      <c r="A1263" s="107"/>
      <c r="D1263" s="107"/>
      <c r="F1263" s="107"/>
      <c r="J1263" s="107"/>
      <c r="K1263" s="86"/>
      <c r="L1263" s="86"/>
      <c r="R1263" s="57"/>
      <c r="S1263" s="60"/>
      <c r="T1263" s="57"/>
    </row>
    <row r="1264" s="1" customFormat="true" spans="1:20">
      <c r="A1264" s="107"/>
      <c r="D1264" s="107"/>
      <c r="F1264" s="107"/>
      <c r="J1264" s="107"/>
      <c r="K1264" s="86"/>
      <c r="L1264" s="86"/>
      <c r="R1264" s="57"/>
      <c r="S1264" s="60"/>
      <c r="T1264" s="57"/>
    </row>
    <row r="1265" s="1" customFormat="true" spans="1:20">
      <c r="A1265" s="107"/>
      <c r="D1265" s="107"/>
      <c r="F1265" s="107"/>
      <c r="J1265" s="107"/>
      <c r="K1265" s="86"/>
      <c r="L1265" s="86"/>
      <c r="R1265" s="57"/>
      <c r="S1265" s="60"/>
      <c r="T1265" s="57"/>
    </row>
    <row r="1266" s="1" customFormat="true" spans="1:20">
      <c r="A1266" s="107"/>
      <c r="D1266" s="107"/>
      <c r="F1266" s="107"/>
      <c r="J1266" s="107"/>
      <c r="K1266" s="86"/>
      <c r="L1266" s="86"/>
      <c r="R1266" s="57"/>
      <c r="S1266" s="60"/>
      <c r="T1266" s="57"/>
    </row>
    <row r="1267" s="1" customFormat="true" spans="1:20">
      <c r="A1267" s="107"/>
      <c r="D1267" s="107"/>
      <c r="F1267" s="107"/>
      <c r="J1267" s="107"/>
      <c r="K1267" s="86"/>
      <c r="L1267" s="86"/>
      <c r="R1267" s="57"/>
      <c r="S1267" s="60"/>
      <c r="T1267" s="57"/>
    </row>
    <row r="1268" s="1" customFormat="true" spans="1:20">
      <c r="A1268" s="107"/>
      <c r="D1268" s="107"/>
      <c r="F1268" s="107"/>
      <c r="J1268" s="107"/>
      <c r="K1268" s="86"/>
      <c r="L1268" s="86"/>
      <c r="R1268" s="57"/>
      <c r="S1268" s="60"/>
      <c r="T1268" s="57"/>
    </row>
    <row r="1269" s="1" customFormat="true" spans="1:20">
      <c r="A1269" s="107"/>
      <c r="D1269" s="107"/>
      <c r="F1269" s="107"/>
      <c r="J1269" s="107"/>
      <c r="K1269" s="86"/>
      <c r="L1269" s="86"/>
      <c r="R1269" s="57"/>
      <c r="S1269" s="60"/>
      <c r="T1269" s="57"/>
    </row>
    <row r="1270" s="1" customFormat="true" spans="1:20">
      <c r="A1270" s="107"/>
      <c r="D1270" s="107"/>
      <c r="F1270" s="107"/>
      <c r="J1270" s="107"/>
      <c r="K1270" s="86"/>
      <c r="L1270" s="86"/>
      <c r="R1270" s="57"/>
      <c r="S1270" s="60"/>
      <c r="T1270" s="57"/>
    </row>
    <row r="1271" s="1" customFormat="true" spans="1:20">
      <c r="A1271" s="107"/>
      <c r="D1271" s="107"/>
      <c r="F1271" s="107"/>
      <c r="J1271" s="107"/>
      <c r="K1271" s="86"/>
      <c r="L1271" s="86"/>
      <c r="R1271" s="57"/>
      <c r="S1271" s="60"/>
      <c r="T1271" s="57"/>
    </row>
    <row r="1272" s="1" customFormat="true" spans="1:20">
      <c r="A1272" s="107"/>
      <c r="D1272" s="107"/>
      <c r="F1272" s="107"/>
      <c r="J1272" s="107"/>
      <c r="K1272" s="86"/>
      <c r="L1272" s="86"/>
      <c r="R1272" s="57"/>
      <c r="S1272" s="60"/>
      <c r="T1272" s="57"/>
    </row>
    <row r="1273" s="1" customFormat="true" spans="1:20">
      <c r="A1273" s="107"/>
      <c r="D1273" s="107"/>
      <c r="F1273" s="107"/>
      <c r="J1273" s="107"/>
      <c r="K1273" s="86"/>
      <c r="L1273" s="86"/>
      <c r="R1273" s="57"/>
      <c r="S1273" s="60"/>
      <c r="T1273" s="57"/>
    </row>
    <row r="1274" s="1" customFormat="true" spans="1:20">
      <c r="A1274" s="107"/>
      <c r="D1274" s="107"/>
      <c r="F1274" s="107"/>
      <c r="J1274" s="107"/>
      <c r="K1274" s="86"/>
      <c r="L1274" s="86"/>
      <c r="R1274" s="57"/>
      <c r="S1274" s="60"/>
      <c r="T1274" s="57"/>
    </row>
    <row r="1275" s="1" customFormat="true" spans="1:20">
      <c r="A1275" s="107"/>
      <c r="D1275" s="107"/>
      <c r="F1275" s="107"/>
      <c r="J1275" s="107"/>
      <c r="K1275" s="86"/>
      <c r="L1275" s="86"/>
      <c r="R1275" s="57"/>
      <c r="S1275" s="60"/>
      <c r="T1275" s="57"/>
    </row>
    <row r="1276" s="1" customFormat="true" spans="1:20">
      <c r="A1276" s="107"/>
      <c r="D1276" s="107"/>
      <c r="F1276" s="107"/>
      <c r="J1276" s="107"/>
      <c r="K1276" s="86"/>
      <c r="L1276" s="86"/>
      <c r="R1276" s="57"/>
      <c r="S1276" s="60"/>
      <c r="T1276" s="57"/>
    </row>
    <row r="1277" s="1" customFormat="true" spans="1:20">
      <c r="A1277" s="107"/>
      <c r="D1277" s="107"/>
      <c r="F1277" s="107"/>
      <c r="J1277" s="107"/>
      <c r="K1277" s="86"/>
      <c r="L1277" s="86"/>
      <c r="R1277" s="57"/>
      <c r="S1277" s="60"/>
      <c r="T1277" s="57"/>
    </row>
    <row r="1278" s="1" customFormat="true" spans="1:20">
      <c r="A1278" s="107"/>
      <c r="D1278" s="107"/>
      <c r="F1278" s="107"/>
      <c r="J1278" s="107"/>
      <c r="K1278" s="86"/>
      <c r="L1278" s="86"/>
      <c r="R1278" s="57"/>
      <c r="S1278" s="60"/>
      <c r="T1278" s="57"/>
    </row>
    <row r="1279" s="1" customFormat="true" spans="1:20">
      <c r="A1279" s="107"/>
      <c r="D1279" s="107"/>
      <c r="F1279" s="107"/>
      <c r="J1279" s="107"/>
      <c r="K1279" s="86"/>
      <c r="L1279" s="86"/>
      <c r="R1279" s="57"/>
      <c r="S1279" s="60"/>
      <c r="T1279" s="57"/>
    </row>
    <row r="1280" s="1" customFormat="true" spans="1:20">
      <c r="A1280" s="107"/>
      <c r="D1280" s="107"/>
      <c r="F1280" s="107"/>
      <c r="J1280" s="107"/>
      <c r="K1280" s="86"/>
      <c r="L1280" s="86"/>
      <c r="R1280" s="57"/>
      <c r="S1280" s="60"/>
      <c r="T1280" s="57"/>
    </row>
    <row r="1281" s="1" customFormat="true" spans="1:20">
      <c r="A1281" s="107"/>
      <c r="D1281" s="107"/>
      <c r="F1281" s="107"/>
      <c r="J1281" s="107"/>
      <c r="K1281" s="86"/>
      <c r="L1281" s="86"/>
      <c r="R1281" s="57"/>
      <c r="S1281" s="60"/>
      <c r="T1281" s="57"/>
    </row>
    <row r="1282" s="1" customFormat="true" spans="1:20">
      <c r="A1282" s="107"/>
      <c r="D1282" s="107"/>
      <c r="F1282" s="107"/>
      <c r="J1282" s="107"/>
      <c r="K1282" s="86"/>
      <c r="L1282" s="86"/>
      <c r="R1282" s="57"/>
      <c r="S1282" s="60"/>
      <c r="T1282" s="57"/>
    </row>
    <row r="1283" s="1" customFormat="true" spans="1:20">
      <c r="A1283" s="107"/>
      <c r="D1283" s="107"/>
      <c r="F1283" s="107"/>
      <c r="J1283" s="107"/>
      <c r="K1283" s="86"/>
      <c r="L1283" s="86"/>
      <c r="R1283" s="57"/>
      <c r="S1283" s="60"/>
      <c r="T1283" s="57"/>
    </row>
    <row r="1284" s="1" customFormat="true" spans="1:20">
      <c r="A1284" s="107"/>
      <c r="D1284" s="107"/>
      <c r="F1284" s="107"/>
      <c r="J1284" s="107"/>
      <c r="K1284" s="86"/>
      <c r="L1284" s="86"/>
      <c r="R1284" s="57"/>
      <c r="S1284" s="60"/>
      <c r="T1284" s="57"/>
    </row>
    <row r="1285" s="1" customFormat="true" spans="1:20">
      <c r="A1285" s="107"/>
      <c r="D1285" s="107"/>
      <c r="F1285" s="107"/>
      <c r="J1285" s="107"/>
      <c r="K1285" s="86"/>
      <c r="L1285" s="86"/>
      <c r="R1285" s="57"/>
      <c r="S1285" s="60"/>
      <c r="T1285" s="57"/>
    </row>
    <row r="1286" s="1" customFormat="true" spans="1:20">
      <c r="A1286" s="107"/>
      <c r="D1286" s="107"/>
      <c r="F1286" s="107"/>
      <c r="J1286" s="107"/>
      <c r="K1286" s="86"/>
      <c r="L1286" s="86"/>
      <c r="R1286" s="57"/>
      <c r="S1286" s="60"/>
      <c r="T1286" s="57"/>
    </row>
    <row r="1287" s="1" customFormat="true" spans="1:20">
      <c r="A1287" s="107"/>
      <c r="D1287" s="107"/>
      <c r="F1287" s="107"/>
      <c r="J1287" s="107"/>
      <c r="K1287" s="86"/>
      <c r="L1287" s="86"/>
      <c r="R1287" s="57"/>
      <c r="S1287" s="60"/>
      <c r="T1287" s="57"/>
    </row>
    <row r="1288" s="1" customFormat="true" spans="1:20">
      <c r="A1288" s="107"/>
      <c r="D1288" s="107"/>
      <c r="F1288" s="107"/>
      <c r="J1288" s="107"/>
      <c r="K1288" s="86"/>
      <c r="L1288" s="86"/>
      <c r="R1288" s="57"/>
      <c r="S1288" s="60"/>
      <c r="T1288" s="57"/>
    </row>
    <row r="1289" s="1" customFormat="true" spans="1:20">
      <c r="A1289" s="107"/>
      <c r="D1289" s="107"/>
      <c r="F1289" s="107"/>
      <c r="J1289" s="107"/>
      <c r="K1289" s="86"/>
      <c r="L1289" s="86"/>
      <c r="R1289" s="57"/>
      <c r="S1289" s="60"/>
      <c r="T1289" s="57"/>
    </row>
    <row r="1290" s="1" customFormat="true" spans="1:20">
      <c r="A1290" s="107"/>
      <c r="D1290" s="107"/>
      <c r="F1290" s="107"/>
      <c r="J1290" s="107"/>
      <c r="K1290" s="86"/>
      <c r="L1290" s="86"/>
      <c r="R1290" s="57"/>
      <c r="S1290" s="60"/>
      <c r="T1290" s="57"/>
    </row>
    <row r="1291" s="1" customFormat="true" spans="1:20">
      <c r="A1291" s="107"/>
      <c r="D1291" s="107"/>
      <c r="F1291" s="107"/>
      <c r="J1291" s="107"/>
      <c r="K1291" s="86"/>
      <c r="L1291" s="86"/>
      <c r="R1291" s="57"/>
      <c r="S1291" s="60"/>
      <c r="T1291" s="57"/>
    </row>
    <row r="1292" s="1" customFormat="true" spans="1:20">
      <c r="A1292" s="107"/>
      <c r="D1292" s="107"/>
      <c r="F1292" s="107"/>
      <c r="J1292" s="107"/>
      <c r="K1292" s="86"/>
      <c r="L1292" s="86"/>
      <c r="R1292" s="57"/>
      <c r="S1292" s="60"/>
      <c r="T1292" s="57"/>
    </row>
    <row r="1293" s="1" customFormat="true" spans="1:20">
      <c r="A1293" s="107"/>
      <c r="D1293" s="107"/>
      <c r="F1293" s="107"/>
      <c r="J1293" s="107"/>
      <c r="K1293" s="86"/>
      <c r="L1293" s="86"/>
      <c r="R1293" s="57"/>
      <c r="S1293" s="60"/>
      <c r="T1293" s="57"/>
    </row>
    <row r="1294" s="1" customFormat="true" spans="1:20">
      <c r="A1294" s="107"/>
      <c r="D1294" s="107"/>
      <c r="F1294" s="107"/>
      <c r="J1294" s="107"/>
      <c r="K1294" s="86"/>
      <c r="L1294" s="86"/>
      <c r="R1294" s="57"/>
      <c r="S1294" s="60"/>
      <c r="T1294" s="57"/>
    </row>
    <row r="1295" s="1" customFormat="true" spans="1:20">
      <c r="A1295" s="107"/>
      <c r="D1295" s="107"/>
      <c r="F1295" s="107"/>
      <c r="J1295" s="107"/>
      <c r="K1295" s="86"/>
      <c r="L1295" s="86"/>
      <c r="R1295" s="57"/>
      <c r="S1295" s="60"/>
      <c r="T1295" s="57"/>
    </row>
    <row r="1296" s="1" customFormat="true" spans="1:20">
      <c r="A1296" s="107"/>
      <c r="D1296" s="107"/>
      <c r="F1296" s="107"/>
      <c r="J1296" s="107"/>
      <c r="K1296" s="86"/>
      <c r="L1296" s="86"/>
      <c r="R1296" s="57"/>
      <c r="S1296" s="60"/>
      <c r="T1296" s="57"/>
    </row>
    <row r="1297" s="1" customFormat="true" spans="1:20">
      <c r="A1297" s="107"/>
      <c r="D1297" s="107"/>
      <c r="F1297" s="107"/>
      <c r="J1297" s="107"/>
      <c r="K1297" s="86"/>
      <c r="L1297" s="86"/>
      <c r="R1297" s="57"/>
      <c r="S1297" s="60"/>
      <c r="T1297" s="57"/>
    </row>
    <row r="1298" s="1" customFormat="true" spans="1:20">
      <c r="A1298" s="107"/>
      <c r="D1298" s="107"/>
      <c r="F1298" s="107"/>
      <c r="J1298" s="107"/>
      <c r="K1298" s="86"/>
      <c r="L1298" s="86"/>
      <c r="R1298" s="57"/>
      <c r="S1298" s="60"/>
      <c r="T1298" s="57"/>
    </row>
    <row r="1299" s="1" customFormat="true" spans="1:20">
      <c r="A1299" s="107"/>
      <c r="D1299" s="107"/>
      <c r="F1299" s="107"/>
      <c r="J1299" s="107"/>
      <c r="K1299" s="86"/>
      <c r="L1299" s="86"/>
      <c r="R1299" s="57"/>
      <c r="S1299" s="60"/>
      <c r="T1299" s="57"/>
    </row>
    <row r="1300" s="1" customFormat="true" spans="1:20">
      <c r="A1300" s="107"/>
      <c r="D1300" s="107"/>
      <c r="F1300" s="107"/>
      <c r="J1300" s="107"/>
      <c r="K1300" s="86"/>
      <c r="L1300" s="86"/>
      <c r="R1300" s="57"/>
      <c r="S1300" s="60"/>
      <c r="T1300" s="57"/>
    </row>
    <row r="1301" s="1" customFormat="true" spans="1:20">
      <c r="A1301" s="107"/>
      <c r="D1301" s="107"/>
      <c r="F1301" s="107"/>
      <c r="J1301" s="107"/>
      <c r="K1301" s="86"/>
      <c r="L1301" s="86"/>
      <c r="R1301" s="57"/>
      <c r="S1301" s="60"/>
      <c r="T1301" s="57"/>
    </row>
    <row r="1302" s="1" customFormat="true" spans="1:20">
      <c r="A1302" s="107"/>
      <c r="D1302" s="107"/>
      <c r="F1302" s="107"/>
      <c r="J1302" s="107"/>
      <c r="K1302" s="86"/>
      <c r="L1302" s="86"/>
      <c r="R1302" s="57"/>
      <c r="S1302" s="60"/>
      <c r="T1302" s="57"/>
    </row>
    <row r="1303" s="1" customFormat="true" spans="1:20">
      <c r="A1303" s="107"/>
      <c r="D1303" s="107"/>
      <c r="F1303" s="107"/>
      <c r="J1303" s="107"/>
      <c r="K1303" s="86"/>
      <c r="L1303" s="86"/>
      <c r="R1303" s="57"/>
      <c r="S1303" s="60"/>
      <c r="T1303" s="57"/>
    </row>
    <row r="1304" s="1" customFormat="true" spans="1:20">
      <c r="A1304" s="107"/>
      <c r="D1304" s="107"/>
      <c r="F1304" s="107"/>
      <c r="J1304" s="107"/>
      <c r="K1304" s="86"/>
      <c r="L1304" s="86"/>
      <c r="R1304" s="57"/>
      <c r="S1304" s="60"/>
      <c r="T1304" s="57"/>
    </row>
    <row r="1305" s="1" customFormat="true" spans="1:20">
      <c r="A1305" s="107"/>
      <c r="D1305" s="107"/>
      <c r="F1305" s="107"/>
      <c r="J1305" s="107"/>
      <c r="K1305" s="86"/>
      <c r="L1305" s="86"/>
      <c r="R1305" s="57"/>
      <c r="S1305" s="60"/>
      <c r="T1305" s="57"/>
    </row>
    <row r="1306" s="1" customFormat="true" spans="1:20">
      <c r="A1306" s="107"/>
      <c r="D1306" s="107"/>
      <c r="F1306" s="107"/>
      <c r="J1306" s="107"/>
      <c r="K1306" s="86"/>
      <c r="L1306" s="86"/>
      <c r="R1306" s="57"/>
      <c r="S1306" s="60"/>
      <c r="T1306" s="57"/>
    </row>
    <row r="1307" s="1" customFormat="true" spans="1:20">
      <c r="A1307" s="107"/>
      <c r="D1307" s="107"/>
      <c r="F1307" s="107"/>
      <c r="J1307" s="107"/>
      <c r="K1307" s="86"/>
      <c r="L1307" s="86"/>
      <c r="R1307" s="57"/>
      <c r="S1307" s="60"/>
      <c r="T1307" s="57"/>
    </row>
    <row r="1308" s="1" customFormat="true" spans="1:20">
      <c r="A1308" s="107"/>
      <c r="D1308" s="107"/>
      <c r="F1308" s="107"/>
      <c r="J1308" s="107"/>
      <c r="K1308" s="86"/>
      <c r="L1308" s="86"/>
      <c r="R1308" s="57"/>
      <c r="S1308" s="60"/>
      <c r="T1308" s="57"/>
    </row>
    <row r="1309" s="1" customFormat="true" spans="1:20">
      <c r="A1309" s="107"/>
      <c r="D1309" s="107"/>
      <c r="F1309" s="107"/>
      <c r="J1309" s="107"/>
      <c r="K1309" s="86"/>
      <c r="L1309" s="86"/>
      <c r="R1309" s="57"/>
      <c r="S1309" s="60"/>
      <c r="T1309" s="57"/>
    </row>
    <row r="1310" s="1" customFormat="true" spans="1:20">
      <c r="A1310" s="107"/>
      <c r="D1310" s="107"/>
      <c r="F1310" s="107"/>
      <c r="J1310" s="107"/>
      <c r="K1310" s="86"/>
      <c r="L1310" s="86"/>
      <c r="R1310" s="57"/>
      <c r="S1310" s="60"/>
      <c r="T1310" s="57"/>
    </row>
    <row r="1311" s="1" customFormat="true" spans="1:20">
      <c r="A1311" s="107"/>
      <c r="D1311" s="107"/>
      <c r="F1311" s="107"/>
      <c r="J1311" s="107"/>
      <c r="K1311" s="86"/>
      <c r="L1311" s="86"/>
      <c r="R1311" s="57"/>
      <c r="S1311" s="60"/>
      <c r="T1311" s="57"/>
    </row>
    <row r="1312" s="1" customFormat="true" spans="1:20">
      <c r="A1312" s="107"/>
      <c r="D1312" s="107"/>
      <c r="F1312" s="107"/>
      <c r="J1312" s="107"/>
      <c r="K1312" s="86"/>
      <c r="L1312" s="86"/>
      <c r="R1312" s="57"/>
      <c r="S1312" s="60"/>
      <c r="T1312" s="57"/>
    </row>
    <row r="1313" s="1" customFormat="true" spans="1:20">
      <c r="A1313" s="107"/>
      <c r="D1313" s="107"/>
      <c r="F1313" s="107"/>
      <c r="J1313" s="107"/>
      <c r="K1313" s="86"/>
      <c r="L1313" s="86"/>
      <c r="R1313" s="57"/>
      <c r="S1313" s="60"/>
      <c r="T1313" s="57"/>
    </row>
    <row r="1314" s="1" customFormat="true" spans="1:20">
      <c r="A1314" s="107"/>
      <c r="D1314" s="107"/>
      <c r="F1314" s="107"/>
      <c r="J1314" s="107"/>
      <c r="K1314" s="86"/>
      <c r="L1314" s="86"/>
      <c r="R1314" s="57"/>
      <c r="S1314" s="60"/>
      <c r="T1314" s="57"/>
    </row>
    <row r="1315" s="1" customFormat="true" spans="1:20">
      <c r="A1315" s="107"/>
      <c r="D1315" s="107"/>
      <c r="F1315" s="107"/>
      <c r="J1315" s="107"/>
      <c r="K1315" s="86"/>
      <c r="L1315" s="86"/>
      <c r="R1315" s="57"/>
      <c r="S1315" s="60"/>
      <c r="T1315" s="57"/>
    </row>
    <row r="1316" s="1" customFormat="true" spans="1:20">
      <c r="A1316" s="107"/>
      <c r="D1316" s="107"/>
      <c r="F1316" s="107"/>
      <c r="J1316" s="107"/>
      <c r="K1316" s="86"/>
      <c r="L1316" s="86"/>
      <c r="R1316" s="57"/>
      <c r="S1316" s="60"/>
      <c r="T1316" s="57"/>
    </row>
    <row r="1317" s="1" customFormat="true" spans="1:20">
      <c r="A1317" s="107"/>
      <c r="D1317" s="107"/>
      <c r="F1317" s="107"/>
      <c r="J1317" s="107"/>
      <c r="K1317" s="86"/>
      <c r="L1317" s="86"/>
      <c r="R1317" s="57"/>
      <c r="S1317" s="60"/>
      <c r="T1317" s="57"/>
    </row>
    <row r="1318" s="1" customFormat="true" spans="1:20">
      <c r="A1318" s="107"/>
      <c r="D1318" s="107"/>
      <c r="F1318" s="107"/>
      <c r="J1318" s="107"/>
      <c r="K1318" s="86"/>
      <c r="L1318" s="86"/>
      <c r="R1318" s="57"/>
      <c r="S1318" s="60"/>
      <c r="T1318" s="57"/>
    </row>
    <row r="1319" s="1" customFormat="true" spans="1:20">
      <c r="A1319" s="107"/>
      <c r="D1319" s="107"/>
      <c r="F1319" s="107"/>
      <c r="J1319" s="107"/>
      <c r="K1319" s="86"/>
      <c r="L1319" s="86"/>
      <c r="R1319" s="57"/>
      <c r="S1319" s="60"/>
      <c r="T1319" s="57"/>
    </row>
    <row r="1320" s="1" customFormat="true" spans="1:20">
      <c r="A1320" s="107"/>
      <c r="D1320" s="107"/>
      <c r="F1320" s="107"/>
      <c r="J1320" s="107"/>
      <c r="K1320" s="86"/>
      <c r="L1320" s="86"/>
      <c r="R1320" s="57"/>
      <c r="S1320" s="60"/>
      <c r="T1320" s="57"/>
    </row>
    <row r="1321" s="1" customFormat="true" spans="1:20">
      <c r="A1321" s="107"/>
      <c r="D1321" s="107"/>
      <c r="F1321" s="107"/>
      <c r="J1321" s="107"/>
      <c r="K1321" s="86"/>
      <c r="L1321" s="86"/>
      <c r="R1321" s="57"/>
      <c r="S1321" s="60"/>
      <c r="T1321" s="57"/>
    </row>
    <row r="1322" s="1" customFormat="true" spans="1:20">
      <c r="A1322" s="107"/>
      <c r="D1322" s="107"/>
      <c r="F1322" s="107"/>
      <c r="J1322" s="107"/>
      <c r="K1322" s="86"/>
      <c r="L1322" s="86"/>
      <c r="R1322" s="57"/>
      <c r="S1322" s="60"/>
      <c r="T1322" s="57"/>
    </row>
    <row r="1323" s="1" customFormat="true" spans="1:20">
      <c r="A1323" s="107"/>
      <c r="D1323" s="107"/>
      <c r="F1323" s="107"/>
      <c r="J1323" s="107"/>
      <c r="K1323" s="86"/>
      <c r="L1323" s="86"/>
      <c r="R1323" s="57"/>
      <c r="S1323" s="60"/>
      <c r="T1323" s="57"/>
    </row>
    <row r="1324" s="1" customFormat="true" spans="1:20">
      <c r="A1324" s="107"/>
      <c r="D1324" s="107"/>
      <c r="F1324" s="107"/>
      <c r="J1324" s="107"/>
      <c r="K1324" s="86"/>
      <c r="L1324" s="86"/>
      <c r="R1324" s="57"/>
      <c r="S1324" s="60"/>
      <c r="T1324" s="57"/>
    </row>
    <row r="1325" s="1" customFormat="true" spans="1:20">
      <c r="A1325" s="107"/>
      <c r="D1325" s="107"/>
      <c r="F1325" s="107"/>
      <c r="J1325" s="107"/>
      <c r="K1325" s="86"/>
      <c r="L1325" s="86"/>
      <c r="R1325" s="57"/>
      <c r="S1325" s="60"/>
      <c r="T1325" s="57"/>
    </row>
    <row r="1326" s="1" customFormat="true" spans="1:20">
      <c r="A1326" s="107"/>
      <c r="D1326" s="107"/>
      <c r="F1326" s="107"/>
      <c r="J1326" s="107"/>
      <c r="K1326" s="86"/>
      <c r="L1326" s="86"/>
      <c r="R1326" s="57"/>
      <c r="S1326" s="60"/>
      <c r="T1326" s="57"/>
    </row>
    <row r="1327" s="1" customFormat="true" spans="1:20">
      <c r="A1327" s="107"/>
      <c r="D1327" s="107"/>
      <c r="F1327" s="107"/>
      <c r="J1327" s="107"/>
      <c r="K1327" s="86"/>
      <c r="L1327" s="86"/>
      <c r="R1327" s="57"/>
      <c r="S1327" s="60"/>
      <c r="T1327" s="57"/>
    </row>
    <row r="1328" s="1" customFormat="true" spans="1:20">
      <c r="A1328" s="107"/>
      <c r="D1328" s="107"/>
      <c r="F1328" s="107"/>
      <c r="J1328" s="107"/>
      <c r="K1328" s="86"/>
      <c r="L1328" s="86"/>
      <c r="R1328" s="57"/>
      <c r="S1328" s="60"/>
      <c r="T1328" s="57"/>
    </row>
    <row r="1329" s="1" customFormat="true" spans="1:20">
      <c r="A1329" s="107"/>
      <c r="D1329" s="107"/>
      <c r="F1329" s="107"/>
      <c r="J1329" s="107"/>
      <c r="K1329" s="86"/>
      <c r="L1329" s="86"/>
      <c r="R1329" s="57"/>
      <c r="S1329" s="60"/>
      <c r="T1329" s="57"/>
    </row>
    <row r="1330" s="1" customFormat="true" spans="1:20">
      <c r="A1330" s="107"/>
      <c r="D1330" s="107"/>
      <c r="F1330" s="107"/>
      <c r="J1330" s="107"/>
      <c r="K1330" s="86"/>
      <c r="L1330" s="86"/>
      <c r="R1330" s="57"/>
      <c r="S1330" s="60"/>
      <c r="T1330" s="57"/>
    </row>
    <row r="1331" s="1" customFormat="true" spans="1:20">
      <c r="A1331" s="107"/>
      <c r="D1331" s="107"/>
      <c r="F1331" s="107"/>
      <c r="J1331" s="107"/>
      <c r="K1331" s="86"/>
      <c r="L1331" s="86"/>
      <c r="R1331" s="57"/>
      <c r="S1331" s="60"/>
      <c r="T1331" s="57"/>
    </row>
    <row r="1332" s="1" customFormat="true" spans="1:20">
      <c r="A1332" s="107"/>
      <c r="D1332" s="107"/>
      <c r="F1332" s="107"/>
      <c r="J1332" s="107"/>
      <c r="K1332" s="86"/>
      <c r="L1332" s="86"/>
      <c r="R1332" s="57"/>
      <c r="S1332" s="60"/>
      <c r="T1332" s="57"/>
    </row>
    <row r="1333" s="1" customFormat="true" spans="1:20">
      <c r="A1333" s="107"/>
      <c r="D1333" s="107"/>
      <c r="F1333" s="107"/>
      <c r="J1333" s="107"/>
      <c r="K1333" s="86"/>
      <c r="L1333" s="86"/>
      <c r="R1333" s="57"/>
      <c r="S1333" s="60"/>
      <c r="T1333" s="57"/>
    </row>
    <row r="1334" s="1" customFormat="true" spans="1:20">
      <c r="A1334" s="107"/>
      <c r="D1334" s="107"/>
      <c r="F1334" s="107"/>
      <c r="J1334" s="107"/>
      <c r="K1334" s="86"/>
      <c r="L1334" s="86"/>
      <c r="R1334" s="57"/>
      <c r="S1334" s="60"/>
      <c r="T1334" s="57"/>
    </row>
    <row r="1335" s="1" customFormat="true" spans="1:20">
      <c r="A1335" s="107"/>
      <c r="D1335" s="107"/>
      <c r="F1335" s="107"/>
      <c r="J1335" s="107"/>
      <c r="K1335" s="86"/>
      <c r="L1335" s="86"/>
      <c r="R1335" s="57"/>
      <c r="S1335" s="60"/>
      <c r="T1335" s="57"/>
    </row>
    <row r="1336" s="1" customFormat="true" spans="1:20">
      <c r="A1336" s="107"/>
      <c r="D1336" s="107"/>
      <c r="F1336" s="107"/>
      <c r="J1336" s="107"/>
      <c r="K1336" s="86"/>
      <c r="L1336" s="86"/>
      <c r="R1336" s="57"/>
      <c r="S1336" s="60"/>
      <c r="T1336" s="57"/>
    </row>
    <row r="1337" s="1" customFormat="true" spans="1:20">
      <c r="A1337" s="107"/>
      <c r="D1337" s="107"/>
      <c r="F1337" s="107"/>
      <c r="J1337" s="107"/>
      <c r="K1337" s="86"/>
      <c r="L1337" s="86"/>
      <c r="R1337" s="57"/>
      <c r="S1337" s="60"/>
      <c r="T1337" s="57"/>
    </row>
    <row r="1338" s="1" customFormat="true" spans="1:20">
      <c r="A1338" s="107"/>
      <c r="D1338" s="107"/>
      <c r="F1338" s="107"/>
      <c r="J1338" s="107"/>
      <c r="K1338" s="86"/>
      <c r="L1338" s="86"/>
      <c r="R1338" s="57"/>
      <c r="S1338" s="60"/>
      <c r="T1338" s="57"/>
    </row>
    <row r="1339" s="1" customFormat="true" spans="1:20">
      <c r="A1339" s="107"/>
      <c r="D1339" s="107"/>
      <c r="F1339" s="107"/>
      <c r="J1339" s="107"/>
      <c r="K1339" s="86"/>
      <c r="L1339" s="86"/>
      <c r="R1339" s="57"/>
      <c r="S1339" s="60"/>
      <c r="T1339" s="57"/>
    </row>
    <row r="1340" s="1" customFormat="true" spans="1:20">
      <c r="A1340" s="107"/>
      <c r="D1340" s="107"/>
      <c r="F1340" s="107"/>
      <c r="J1340" s="107"/>
      <c r="K1340" s="86"/>
      <c r="L1340" s="86"/>
      <c r="R1340" s="57"/>
      <c r="S1340" s="60"/>
      <c r="T1340" s="57"/>
    </row>
    <row r="1341" s="1" customFormat="true" spans="1:20">
      <c r="A1341" s="107"/>
      <c r="D1341" s="107"/>
      <c r="F1341" s="107"/>
      <c r="J1341" s="107"/>
      <c r="K1341" s="86"/>
      <c r="L1341" s="86"/>
      <c r="R1341" s="57"/>
      <c r="S1341" s="60"/>
      <c r="T1341" s="57"/>
    </row>
    <row r="1342" s="1" customFormat="true" spans="1:20">
      <c r="A1342" s="107"/>
      <c r="D1342" s="107"/>
      <c r="F1342" s="107"/>
      <c r="J1342" s="107"/>
      <c r="K1342" s="86"/>
      <c r="L1342" s="86"/>
      <c r="R1342" s="57"/>
      <c r="S1342" s="60"/>
      <c r="T1342" s="57"/>
    </row>
    <row r="1343" s="1" customFormat="true" spans="1:20">
      <c r="A1343" s="107"/>
      <c r="D1343" s="107"/>
      <c r="F1343" s="107"/>
      <c r="J1343" s="107"/>
      <c r="K1343" s="86"/>
      <c r="L1343" s="86"/>
      <c r="R1343" s="57"/>
      <c r="S1343" s="60"/>
      <c r="T1343" s="57"/>
    </row>
    <row r="1344" s="1" customFormat="true" spans="1:20">
      <c r="A1344" s="107"/>
      <c r="D1344" s="107"/>
      <c r="F1344" s="107"/>
      <c r="J1344" s="107"/>
      <c r="K1344" s="86"/>
      <c r="L1344" s="86"/>
      <c r="R1344" s="57"/>
      <c r="S1344" s="60"/>
      <c r="T1344" s="57"/>
    </row>
    <row r="1345" s="1" customFormat="true" spans="1:20">
      <c r="A1345" s="107"/>
      <c r="D1345" s="107"/>
      <c r="F1345" s="107"/>
      <c r="J1345" s="107"/>
      <c r="K1345" s="86"/>
      <c r="L1345" s="86"/>
      <c r="R1345" s="57"/>
      <c r="S1345" s="60"/>
      <c r="T1345" s="57"/>
    </row>
    <row r="1346" s="1" customFormat="true" spans="1:20">
      <c r="A1346" s="107"/>
      <c r="D1346" s="107"/>
      <c r="F1346" s="107"/>
      <c r="J1346" s="107"/>
      <c r="K1346" s="86"/>
      <c r="L1346" s="86"/>
      <c r="R1346" s="57"/>
      <c r="S1346" s="60"/>
      <c r="T1346" s="57"/>
    </row>
    <row r="1347" s="1" customFormat="true" spans="1:20">
      <c r="A1347" s="107"/>
      <c r="D1347" s="107"/>
      <c r="F1347" s="107"/>
      <c r="J1347" s="107"/>
      <c r="K1347" s="86"/>
      <c r="L1347" s="86"/>
      <c r="R1347" s="57"/>
      <c r="S1347" s="60"/>
      <c r="T1347" s="57"/>
    </row>
    <row r="1348" s="1" customFormat="true" spans="1:20">
      <c r="A1348" s="107"/>
      <c r="D1348" s="107"/>
      <c r="F1348" s="107"/>
      <c r="J1348" s="107"/>
      <c r="K1348" s="86"/>
      <c r="L1348" s="86"/>
      <c r="R1348" s="57"/>
      <c r="S1348" s="60"/>
      <c r="T1348" s="57"/>
    </row>
    <row r="1349" s="1" customFormat="true" spans="1:20">
      <c r="A1349" s="107"/>
      <c r="D1349" s="107"/>
      <c r="F1349" s="107"/>
      <c r="J1349" s="107"/>
      <c r="K1349" s="86"/>
      <c r="L1349" s="86"/>
      <c r="R1349" s="57"/>
      <c r="S1349" s="60"/>
      <c r="T1349" s="57"/>
    </row>
    <row r="1350" s="1" customFormat="true" spans="1:20">
      <c r="A1350" s="107"/>
      <c r="D1350" s="107"/>
      <c r="F1350" s="107"/>
      <c r="J1350" s="107"/>
      <c r="K1350" s="86"/>
      <c r="L1350" s="86"/>
      <c r="R1350" s="57"/>
      <c r="S1350" s="60"/>
      <c r="T1350" s="57"/>
    </row>
    <row r="1351" s="1" customFormat="true" spans="1:20">
      <c r="A1351" s="107"/>
      <c r="D1351" s="107"/>
      <c r="F1351" s="107"/>
      <c r="J1351" s="107"/>
      <c r="K1351" s="86"/>
      <c r="L1351" s="86"/>
      <c r="R1351" s="57"/>
      <c r="S1351" s="60"/>
      <c r="T1351" s="57"/>
    </row>
    <row r="1352" s="1" customFormat="true" spans="1:20">
      <c r="A1352" s="107"/>
      <c r="D1352" s="107"/>
      <c r="F1352" s="107"/>
      <c r="J1352" s="107"/>
      <c r="K1352" s="86"/>
      <c r="L1352" s="86"/>
      <c r="R1352" s="57"/>
      <c r="S1352" s="60"/>
      <c r="T1352" s="57"/>
    </row>
    <row r="1353" s="1" customFormat="true" spans="1:20">
      <c r="A1353" s="107"/>
      <c r="D1353" s="107"/>
      <c r="F1353" s="107"/>
      <c r="J1353" s="107"/>
      <c r="K1353" s="86"/>
      <c r="L1353" s="86"/>
      <c r="R1353" s="57"/>
      <c r="S1353" s="60"/>
      <c r="T1353" s="57"/>
    </row>
    <row r="1354" s="1" customFormat="true" spans="1:20">
      <c r="A1354" s="107"/>
      <c r="D1354" s="107"/>
      <c r="F1354" s="107"/>
      <c r="J1354" s="107"/>
      <c r="K1354" s="86"/>
      <c r="L1354" s="86"/>
      <c r="R1354" s="57"/>
      <c r="S1354" s="60"/>
      <c r="T1354" s="57"/>
    </row>
    <row r="1355" s="1" customFormat="true" spans="1:20">
      <c r="A1355" s="107"/>
      <c r="D1355" s="107"/>
      <c r="F1355" s="107"/>
      <c r="J1355" s="107"/>
      <c r="K1355" s="86"/>
      <c r="L1355" s="86"/>
      <c r="R1355" s="57"/>
      <c r="S1355" s="60"/>
      <c r="T1355" s="57"/>
    </row>
    <row r="1356" s="1" customFormat="true" spans="1:20">
      <c r="A1356" s="107"/>
      <c r="D1356" s="107"/>
      <c r="F1356" s="107"/>
      <c r="J1356" s="107"/>
      <c r="K1356" s="86"/>
      <c r="L1356" s="86"/>
      <c r="R1356" s="57"/>
      <c r="S1356" s="60"/>
      <c r="T1356" s="57"/>
    </row>
    <row r="1357" s="1" customFormat="true" spans="1:20">
      <c r="A1357" s="107"/>
      <c r="D1357" s="107"/>
      <c r="F1357" s="107"/>
      <c r="J1357" s="107"/>
      <c r="K1357" s="86"/>
      <c r="L1357" s="86"/>
      <c r="R1357" s="57"/>
      <c r="S1357" s="60"/>
      <c r="T1357" s="57"/>
    </row>
    <row r="1358" s="1" customFormat="true" spans="1:20">
      <c r="A1358" s="107"/>
      <c r="D1358" s="107"/>
      <c r="F1358" s="107"/>
      <c r="J1358" s="107"/>
      <c r="K1358" s="86"/>
      <c r="L1358" s="86"/>
      <c r="R1358" s="57"/>
      <c r="S1358" s="60"/>
      <c r="T1358" s="57"/>
    </row>
    <row r="1359" s="1" customFormat="true" spans="1:20">
      <c r="A1359" s="107"/>
      <c r="D1359" s="107"/>
      <c r="F1359" s="107"/>
      <c r="J1359" s="107"/>
      <c r="K1359" s="86"/>
      <c r="L1359" s="86"/>
      <c r="R1359" s="57"/>
      <c r="S1359" s="60"/>
      <c r="T1359" s="57"/>
    </row>
    <row r="1360" s="1" customFormat="true" spans="1:20">
      <c r="A1360" s="107"/>
      <c r="D1360" s="107"/>
      <c r="F1360" s="107"/>
      <c r="J1360" s="107"/>
      <c r="K1360" s="86"/>
      <c r="L1360" s="86"/>
      <c r="R1360" s="57"/>
      <c r="S1360" s="60"/>
      <c r="T1360" s="57"/>
    </row>
    <row r="1361" s="1" customFormat="true" spans="1:20">
      <c r="A1361" s="107"/>
      <c r="D1361" s="107"/>
      <c r="F1361" s="107"/>
      <c r="J1361" s="107"/>
      <c r="K1361" s="86"/>
      <c r="L1361" s="86"/>
      <c r="R1361" s="57"/>
      <c r="S1361" s="60"/>
      <c r="T1361" s="57"/>
    </row>
    <row r="1362" s="1" customFormat="true" spans="1:20">
      <c r="A1362" s="107"/>
      <c r="D1362" s="107"/>
      <c r="F1362" s="107"/>
      <c r="J1362" s="107"/>
      <c r="K1362" s="86"/>
      <c r="L1362" s="86"/>
      <c r="R1362" s="57"/>
      <c r="S1362" s="60"/>
      <c r="T1362" s="57"/>
    </row>
    <row r="1363" s="1" customFormat="true" spans="1:20">
      <c r="A1363" s="107"/>
      <c r="D1363" s="107"/>
      <c r="F1363" s="107"/>
      <c r="J1363" s="107"/>
      <c r="K1363" s="86"/>
      <c r="L1363" s="86"/>
      <c r="R1363" s="57"/>
      <c r="S1363" s="60"/>
      <c r="T1363" s="57"/>
    </row>
    <row r="1364" s="1" customFormat="true" spans="1:20">
      <c r="A1364" s="107"/>
      <c r="D1364" s="107"/>
      <c r="F1364" s="107"/>
      <c r="J1364" s="107"/>
      <c r="K1364" s="86"/>
      <c r="L1364" s="86"/>
      <c r="R1364" s="57"/>
      <c r="S1364" s="60"/>
      <c r="T1364" s="57"/>
    </row>
    <row r="1365" s="1" customFormat="true" spans="1:20">
      <c r="A1365" s="107"/>
      <c r="D1365" s="107"/>
      <c r="F1365" s="107"/>
      <c r="J1365" s="107"/>
      <c r="K1365" s="86"/>
      <c r="L1365" s="86"/>
      <c r="R1365" s="57"/>
      <c r="S1365" s="60"/>
      <c r="T1365" s="57"/>
    </row>
    <row r="1366" s="1" customFormat="true" spans="1:20">
      <c r="A1366" s="107"/>
      <c r="D1366" s="107"/>
      <c r="F1366" s="107"/>
      <c r="J1366" s="107"/>
      <c r="K1366" s="86"/>
      <c r="L1366" s="86"/>
      <c r="R1366" s="57"/>
      <c r="S1366" s="60"/>
      <c r="T1366" s="57"/>
    </row>
    <row r="1367" s="1" customFormat="true" spans="1:20">
      <c r="A1367" s="107"/>
      <c r="D1367" s="107"/>
      <c r="F1367" s="107"/>
      <c r="J1367" s="107"/>
      <c r="K1367" s="86"/>
      <c r="L1367" s="86"/>
      <c r="R1367" s="57"/>
      <c r="S1367" s="60"/>
      <c r="T1367" s="57"/>
    </row>
    <row r="1368" s="1" customFormat="true" spans="1:20">
      <c r="A1368" s="107"/>
      <c r="D1368" s="107"/>
      <c r="F1368" s="107"/>
      <c r="J1368" s="107"/>
      <c r="K1368" s="86"/>
      <c r="L1368" s="86"/>
      <c r="R1368" s="57"/>
      <c r="S1368" s="60"/>
      <c r="T1368" s="57"/>
    </row>
    <row r="1369" s="1" customFormat="true" spans="1:20">
      <c r="A1369" s="107"/>
      <c r="D1369" s="107"/>
      <c r="F1369" s="107"/>
      <c r="J1369" s="107"/>
      <c r="K1369" s="86"/>
      <c r="L1369" s="86"/>
      <c r="R1369" s="57"/>
      <c r="S1369" s="60"/>
      <c r="T1369" s="57"/>
    </row>
    <row r="1370" s="1" customFormat="true" spans="1:20">
      <c r="A1370" s="107"/>
      <c r="D1370" s="107"/>
      <c r="F1370" s="107"/>
      <c r="J1370" s="107"/>
      <c r="K1370" s="86"/>
      <c r="L1370" s="86"/>
      <c r="R1370" s="57"/>
      <c r="S1370" s="60"/>
      <c r="T1370" s="57"/>
    </row>
    <row r="1371" s="1" customFormat="true" spans="1:20">
      <c r="A1371" s="107"/>
      <c r="D1371" s="107"/>
      <c r="F1371" s="107"/>
      <c r="J1371" s="107"/>
      <c r="K1371" s="86"/>
      <c r="L1371" s="86"/>
      <c r="R1371" s="57"/>
      <c r="S1371" s="60"/>
      <c r="T1371" s="57"/>
    </row>
    <row r="1372" s="1" customFormat="true" spans="1:20">
      <c r="A1372" s="107"/>
      <c r="D1372" s="107"/>
      <c r="F1372" s="107"/>
      <c r="J1372" s="107"/>
      <c r="K1372" s="86"/>
      <c r="L1372" s="86"/>
      <c r="R1372" s="57"/>
      <c r="S1372" s="60"/>
      <c r="T1372" s="57"/>
    </row>
    <row r="1373" s="1" customFormat="true" spans="1:20">
      <c r="A1373" s="107"/>
      <c r="D1373" s="107"/>
      <c r="F1373" s="107"/>
      <c r="J1373" s="107"/>
      <c r="K1373" s="86"/>
      <c r="L1373" s="86"/>
      <c r="R1373" s="57"/>
      <c r="S1373" s="60"/>
      <c r="T1373" s="57"/>
    </row>
    <row r="1374" s="1" customFormat="true" spans="1:20">
      <c r="A1374" s="107"/>
      <c r="D1374" s="107"/>
      <c r="F1374" s="107"/>
      <c r="J1374" s="107"/>
      <c r="K1374" s="86"/>
      <c r="L1374" s="86"/>
      <c r="R1374" s="57"/>
      <c r="S1374" s="60"/>
      <c r="T1374" s="57"/>
    </row>
    <row r="1375" s="1" customFormat="true" spans="1:20">
      <c r="A1375" s="107"/>
      <c r="D1375" s="107"/>
      <c r="F1375" s="107"/>
      <c r="J1375" s="107"/>
      <c r="K1375" s="86"/>
      <c r="L1375" s="86"/>
      <c r="R1375" s="57"/>
      <c r="S1375" s="60"/>
      <c r="T1375" s="57"/>
    </row>
    <row r="1376" s="1" customFormat="true" spans="1:20">
      <c r="A1376" s="107"/>
      <c r="D1376" s="107"/>
      <c r="F1376" s="107"/>
      <c r="J1376" s="107"/>
      <c r="K1376" s="86"/>
      <c r="L1376" s="86"/>
      <c r="R1376" s="57"/>
      <c r="S1376" s="60"/>
      <c r="T1376" s="57"/>
    </row>
    <row r="1377" s="1" customFormat="true" spans="1:20">
      <c r="A1377" s="107"/>
      <c r="D1377" s="107"/>
      <c r="F1377" s="107"/>
      <c r="J1377" s="107"/>
      <c r="K1377" s="86"/>
      <c r="L1377" s="86"/>
      <c r="R1377" s="57"/>
      <c r="S1377" s="60"/>
      <c r="T1377" s="57"/>
    </row>
    <row r="1378" s="1" customFormat="true" spans="1:20">
      <c r="A1378" s="107"/>
      <c r="D1378" s="107"/>
      <c r="F1378" s="107"/>
      <c r="J1378" s="107"/>
      <c r="K1378" s="86"/>
      <c r="L1378" s="86"/>
      <c r="R1378" s="57"/>
      <c r="S1378" s="60"/>
      <c r="T1378" s="57"/>
    </row>
    <row r="1379" s="1" customFormat="true" spans="1:20">
      <c r="A1379" s="107"/>
      <c r="D1379" s="107"/>
      <c r="F1379" s="107"/>
      <c r="J1379" s="107"/>
      <c r="K1379" s="86"/>
      <c r="L1379" s="86"/>
      <c r="R1379" s="57"/>
      <c r="S1379" s="60"/>
      <c r="T1379" s="57"/>
    </row>
    <row r="1380" s="1" customFormat="true" spans="1:20">
      <c r="A1380" s="107"/>
      <c r="D1380" s="107"/>
      <c r="F1380" s="107"/>
      <c r="J1380" s="107"/>
      <c r="K1380" s="86"/>
      <c r="L1380" s="86"/>
      <c r="R1380" s="57"/>
      <c r="S1380" s="60"/>
      <c r="T1380" s="57"/>
    </row>
    <row r="1381" s="1" customFormat="true" spans="1:20">
      <c r="A1381" s="107"/>
      <c r="D1381" s="107"/>
      <c r="F1381" s="107"/>
      <c r="J1381" s="107"/>
      <c r="K1381" s="86"/>
      <c r="L1381" s="86"/>
      <c r="R1381" s="57"/>
      <c r="S1381" s="60"/>
      <c r="T1381" s="57"/>
    </row>
    <row r="1382" s="1" customFormat="true" spans="1:20">
      <c r="A1382" s="107"/>
      <c r="D1382" s="107"/>
      <c r="F1382" s="107"/>
      <c r="J1382" s="107"/>
      <c r="K1382" s="86"/>
      <c r="L1382" s="86"/>
      <c r="R1382" s="57"/>
      <c r="S1382" s="60"/>
      <c r="T1382" s="57"/>
    </row>
    <row r="1383" s="1" customFormat="true" spans="1:20">
      <c r="A1383" s="107"/>
      <c r="D1383" s="107"/>
      <c r="F1383" s="107"/>
      <c r="J1383" s="107"/>
      <c r="K1383" s="86"/>
      <c r="L1383" s="86"/>
      <c r="R1383" s="57"/>
      <c r="S1383" s="60"/>
      <c r="T1383" s="57"/>
    </row>
    <row r="1384" s="1" customFormat="true" spans="1:20">
      <c r="A1384" s="107"/>
      <c r="D1384" s="107"/>
      <c r="F1384" s="107"/>
      <c r="J1384" s="107"/>
      <c r="K1384" s="86"/>
      <c r="L1384" s="86"/>
      <c r="R1384" s="57"/>
      <c r="S1384" s="60"/>
      <c r="T1384" s="57"/>
    </row>
    <row r="1385" s="1" customFormat="true" spans="1:20">
      <c r="A1385" s="107"/>
      <c r="D1385" s="107"/>
      <c r="F1385" s="107"/>
      <c r="J1385" s="107"/>
      <c r="K1385" s="86"/>
      <c r="L1385" s="86"/>
      <c r="R1385" s="57"/>
      <c r="S1385" s="60"/>
      <c r="T1385" s="57"/>
    </row>
    <row r="1386" s="1" customFormat="true" spans="1:20">
      <c r="A1386" s="107"/>
      <c r="D1386" s="107"/>
      <c r="F1386" s="107"/>
      <c r="J1386" s="107"/>
      <c r="K1386" s="86"/>
      <c r="L1386" s="86"/>
      <c r="R1386" s="57"/>
      <c r="S1386" s="60"/>
      <c r="T1386" s="57"/>
    </row>
    <row r="1387" s="1" customFormat="true" spans="1:20">
      <c r="A1387" s="107"/>
      <c r="D1387" s="107"/>
      <c r="F1387" s="107"/>
      <c r="J1387" s="107"/>
      <c r="K1387" s="86"/>
      <c r="L1387" s="86"/>
      <c r="R1387" s="57"/>
      <c r="S1387" s="60"/>
      <c r="T1387" s="57"/>
    </row>
    <row r="1388" s="1" customFormat="true" spans="1:20">
      <c r="A1388" s="107"/>
      <c r="D1388" s="107"/>
      <c r="F1388" s="107"/>
      <c r="J1388" s="107"/>
      <c r="K1388" s="86"/>
      <c r="L1388" s="86"/>
      <c r="R1388" s="57"/>
      <c r="S1388" s="60"/>
      <c r="T1388" s="57"/>
    </row>
    <row r="1389" s="1" customFormat="true" spans="1:20">
      <c r="A1389" s="107"/>
      <c r="D1389" s="107"/>
      <c r="F1389" s="107"/>
      <c r="J1389" s="107"/>
      <c r="K1389" s="86"/>
      <c r="L1389" s="86"/>
      <c r="R1389" s="57"/>
      <c r="S1389" s="60"/>
      <c r="T1389" s="57"/>
    </row>
    <row r="1390" s="1" customFormat="true" spans="1:20">
      <c r="A1390" s="107"/>
      <c r="D1390" s="107"/>
      <c r="F1390" s="107"/>
      <c r="J1390" s="107"/>
      <c r="K1390" s="86"/>
      <c r="L1390" s="86"/>
      <c r="R1390" s="57"/>
      <c r="S1390" s="60"/>
      <c r="T1390" s="57"/>
    </row>
    <row r="1391" s="1" customFormat="true" spans="1:20">
      <c r="A1391" s="107"/>
      <c r="D1391" s="107"/>
      <c r="F1391" s="107"/>
      <c r="J1391" s="107"/>
      <c r="K1391" s="86"/>
      <c r="L1391" s="86"/>
      <c r="R1391" s="57"/>
      <c r="S1391" s="60"/>
      <c r="T1391" s="57"/>
    </row>
    <row r="1392" s="1" customFormat="true" spans="1:20">
      <c r="A1392" s="107"/>
      <c r="D1392" s="107"/>
      <c r="F1392" s="107"/>
      <c r="J1392" s="107"/>
      <c r="K1392" s="86"/>
      <c r="L1392" s="86"/>
      <c r="R1392" s="57"/>
      <c r="S1392" s="60"/>
      <c r="T1392" s="57"/>
    </row>
    <row r="1393" s="1" customFormat="true" spans="1:20">
      <c r="A1393" s="107"/>
      <c r="D1393" s="107"/>
      <c r="F1393" s="107"/>
      <c r="J1393" s="107"/>
      <c r="K1393" s="86"/>
      <c r="L1393" s="86"/>
      <c r="R1393" s="57"/>
      <c r="S1393" s="60"/>
      <c r="T1393" s="57"/>
    </row>
    <row r="1394" s="1" customFormat="true" spans="1:20">
      <c r="A1394" s="107"/>
      <c r="D1394" s="107"/>
      <c r="F1394" s="107"/>
      <c r="J1394" s="107"/>
      <c r="K1394" s="86"/>
      <c r="L1394" s="86"/>
      <c r="R1394" s="57"/>
      <c r="S1394" s="60"/>
      <c r="T1394" s="57"/>
    </row>
    <row r="1395" s="1" customFormat="true" spans="1:20">
      <c r="A1395" s="107"/>
      <c r="D1395" s="107"/>
      <c r="F1395" s="107"/>
      <c r="J1395" s="107"/>
      <c r="K1395" s="86"/>
      <c r="L1395" s="86"/>
      <c r="R1395" s="57"/>
      <c r="S1395" s="60"/>
      <c r="T1395" s="57"/>
    </row>
    <row r="1396" s="1" customFormat="true" spans="1:20">
      <c r="A1396" s="107"/>
      <c r="D1396" s="107"/>
      <c r="F1396" s="107"/>
      <c r="J1396" s="107"/>
      <c r="K1396" s="86"/>
      <c r="L1396" s="86"/>
      <c r="R1396" s="57"/>
      <c r="S1396" s="60"/>
      <c r="T1396" s="57"/>
    </row>
    <row r="1397" s="1" customFormat="true" spans="1:20">
      <c r="A1397" s="107"/>
      <c r="D1397" s="107"/>
      <c r="F1397" s="107"/>
      <c r="J1397" s="107"/>
      <c r="K1397" s="86"/>
      <c r="L1397" s="86"/>
      <c r="R1397" s="57"/>
      <c r="S1397" s="60"/>
      <c r="T1397" s="57"/>
    </row>
    <row r="1398" s="1" customFormat="true" spans="1:20">
      <c r="A1398" s="107"/>
      <c r="D1398" s="107"/>
      <c r="F1398" s="107"/>
      <c r="J1398" s="107"/>
      <c r="K1398" s="86"/>
      <c r="L1398" s="86"/>
      <c r="R1398" s="57"/>
      <c r="S1398" s="60"/>
      <c r="T1398" s="57"/>
    </row>
    <row r="1399" s="1" customFormat="true" spans="1:20">
      <c r="A1399" s="107"/>
      <c r="D1399" s="107"/>
      <c r="F1399" s="107"/>
      <c r="J1399" s="107"/>
      <c r="K1399" s="86"/>
      <c r="L1399" s="86"/>
      <c r="R1399" s="57"/>
      <c r="S1399" s="60"/>
      <c r="T1399" s="57"/>
    </row>
    <row r="1400" s="1" customFormat="true" spans="1:20">
      <c r="A1400" s="107"/>
      <c r="D1400" s="107"/>
      <c r="F1400" s="107"/>
      <c r="J1400" s="107"/>
      <c r="K1400" s="86"/>
      <c r="L1400" s="86"/>
      <c r="R1400" s="57"/>
      <c r="S1400" s="60"/>
      <c r="T1400" s="57"/>
    </row>
    <row r="1401" s="1" customFormat="true" spans="1:20">
      <c r="A1401" s="107"/>
      <c r="D1401" s="107"/>
      <c r="F1401" s="107"/>
      <c r="J1401" s="107"/>
      <c r="K1401" s="86"/>
      <c r="L1401" s="86"/>
      <c r="R1401" s="57"/>
      <c r="S1401" s="60"/>
      <c r="T1401" s="57"/>
    </row>
    <row r="1402" s="1" customFormat="true" spans="1:20">
      <c r="A1402" s="107"/>
      <c r="D1402" s="107"/>
      <c r="F1402" s="107"/>
      <c r="J1402" s="107"/>
      <c r="K1402" s="86"/>
      <c r="L1402" s="86"/>
      <c r="R1402" s="57"/>
      <c r="S1402" s="60"/>
      <c r="T1402" s="57"/>
    </row>
    <row r="1403" s="1" customFormat="true" spans="1:20">
      <c r="A1403" s="107"/>
      <c r="D1403" s="107"/>
      <c r="F1403" s="107"/>
      <c r="J1403" s="107"/>
      <c r="K1403" s="86"/>
      <c r="L1403" s="86"/>
      <c r="R1403" s="57"/>
      <c r="S1403" s="60"/>
      <c r="T1403" s="57"/>
    </row>
    <row r="1404" s="1" customFormat="true" spans="1:20">
      <c r="A1404" s="107"/>
      <c r="D1404" s="107"/>
      <c r="F1404" s="107"/>
      <c r="J1404" s="107"/>
      <c r="K1404" s="86"/>
      <c r="L1404" s="86"/>
      <c r="R1404" s="57"/>
      <c r="S1404" s="60"/>
      <c r="T1404" s="57"/>
    </row>
    <row r="1405" s="1" customFormat="true" spans="1:20">
      <c r="A1405" s="107"/>
      <c r="D1405" s="107"/>
      <c r="F1405" s="107"/>
      <c r="J1405" s="107"/>
      <c r="K1405" s="86"/>
      <c r="L1405" s="86"/>
      <c r="R1405" s="57"/>
      <c r="S1405" s="60"/>
      <c r="T1405" s="57"/>
    </row>
    <row r="1406" s="1" customFormat="true" spans="1:20">
      <c r="A1406" s="107"/>
      <c r="D1406" s="107"/>
      <c r="F1406" s="107"/>
      <c r="J1406" s="107"/>
      <c r="K1406" s="86"/>
      <c r="L1406" s="86"/>
      <c r="R1406" s="57"/>
      <c r="S1406" s="60"/>
      <c r="T1406" s="57"/>
    </row>
    <row r="1407" s="1" customFormat="true" spans="1:20">
      <c r="A1407" s="107"/>
      <c r="D1407" s="107"/>
      <c r="F1407" s="107"/>
      <c r="J1407" s="107"/>
      <c r="K1407" s="86"/>
      <c r="L1407" s="86"/>
      <c r="R1407" s="57"/>
      <c r="S1407" s="60"/>
      <c r="T1407" s="57"/>
    </row>
    <row r="1408" s="1" customFormat="true" spans="1:20">
      <c r="A1408" s="107"/>
      <c r="D1408" s="107"/>
      <c r="F1408" s="107"/>
      <c r="J1408" s="107"/>
      <c r="K1408" s="86"/>
      <c r="L1408" s="86"/>
      <c r="R1408" s="57"/>
      <c r="S1408" s="60"/>
      <c r="T1408" s="57"/>
    </row>
    <row r="1409" s="1" customFormat="true" spans="1:20">
      <c r="A1409" s="107"/>
      <c r="D1409" s="107"/>
      <c r="F1409" s="107"/>
      <c r="J1409" s="107"/>
      <c r="K1409" s="86"/>
      <c r="L1409" s="86"/>
      <c r="R1409" s="57"/>
      <c r="S1409" s="60"/>
      <c r="T1409" s="57"/>
    </row>
    <row r="1410" s="1" customFormat="true" spans="1:20">
      <c r="A1410" s="107"/>
      <c r="D1410" s="107"/>
      <c r="F1410" s="107"/>
      <c r="J1410" s="107"/>
      <c r="K1410" s="86"/>
      <c r="L1410" s="86"/>
      <c r="R1410" s="57"/>
      <c r="S1410" s="60"/>
      <c r="T1410" s="57"/>
    </row>
    <row r="1411" s="1" customFormat="true" spans="1:20">
      <c r="A1411" s="107"/>
      <c r="D1411" s="107"/>
      <c r="F1411" s="107"/>
      <c r="J1411" s="107"/>
      <c r="K1411" s="86"/>
      <c r="L1411" s="86"/>
      <c r="R1411" s="57"/>
      <c r="S1411" s="60"/>
      <c r="T1411" s="57"/>
    </row>
    <row r="1412" s="1" customFormat="true" spans="1:20">
      <c r="A1412" s="107"/>
      <c r="D1412" s="107"/>
      <c r="F1412" s="107"/>
      <c r="J1412" s="107"/>
      <c r="K1412" s="86"/>
      <c r="L1412" s="86"/>
      <c r="R1412" s="57"/>
      <c r="S1412" s="60"/>
      <c r="T1412" s="57"/>
    </row>
    <row r="1413" s="1" customFormat="true" spans="1:20">
      <c r="A1413" s="107"/>
      <c r="D1413" s="107"/>
      <c r="F1413" s="107"/>
      <c r="J1413" s="107"/>
      <c r="K1413" s="86"/>
      <c r="L1413" s="86"/>
      <c r="R1413" s="57"/>
      <c r="S1413" s="60"/>
      <c r="T1413" s="57"/>
    </row>
    <row r="1414" s="1" customFormat="true" spans="1:20">
      <c r="A1414" s="107"/>
      <c r="D1414" s="107"/>
      <c r="F1414" s="107"/>
      <c r="J1414" s="107"/>
      <c r="K1414" s="86"/>
      <c r="L1414" s="86"/>
      <c r="R1414" s="57"/>
      <c r="S1414" s="60"/>
      <c r="T1414" s="57"/>
    </row>
    <row r="1415" s="1" customFormat="true" spans="1:20">
      <c r="A1415" s="107"/>
      <c r="D1415" s="107"/>
      <c r="F1415" s="107"/>
      <c r="J1415" s="107"/>
      <c r="K1415" s="86"/>
      <c r="L1415" s="86"/>
      <c r="R1415" s="57"/>
      <c r="S1415" s="60"/>
      <c r="T1415" s="57"/>
    </row>
    <row r="1416" s="1" customFormat="true" spans="1:20">
      <c r="A1416" s="107"/>
      <c r="D1416" s="107"/>
      <c r="F1416" s="107"/>
      <c r="J1416" s="107"/>
      <c r="K1416" s="86"/>
      <c r="L1416" s="86"/>
      <c r="R1416" s="57"/>
      <c r="S1416" s="60"/>
      <c r="T1416" s="57"/>
    </row>
    <row r="1417" s="1" customFormat="true" spans="1:20">
      <c r="A1417" s="107"/>
      <c r="D1417" s="107"/>
      <c r="F1417" s="107"/>
      <c r="J1417" s="107"/>
      <c r="K1417" s="86"/>
      <c r="L1417" s="86"/>
      <c r="R1417" s="57"/>
      <c r="S1417" s="60"/>
      <c r="T1417" s="57"/>
    </row>
    <row r="1418" s="1" customFormat="true" spans="1:20">
      <c r="A1418" s="107"/>
      <c r="D1418" s="107"/>
      <c r="F1418" s="107"/>
      <c r="J1418" s="107"/>
      <c r="K1418" s="86"/>
      <c r="L1418" s="86"/>
      <c r="R1418" s="57"/>
      <c r="S1418" s="60"/>
      <c r="T1418" s="57"/>
    </row>
    <row r="1419" s="1" customFormat="true" spans="1:20">
      <c r="A1419" s="107"/>
      <c r="D1419" s="107"/>
      <c r="F1419" s="107"/>
      <c r="J1419" s="107"/>
      <c r="K1419" s="86"/>
      <c r="L1419" s="86"/>
      <c r="R1419" s="57"/>
      <c r="S1419" s="60"/>
      <c r="T1419" s="57"/>
    </row>
    <row r="1420" s="1" customFormat="true" spans="1:20">
      <c r="A1420" s="107"/>
      <c r="D1420" s="107"/>
      <c r="F1420" s="107"/>
      <c r="J1420" s="107"/>
      <c r="K1420" s="86"/>
      <c r="L1420" s="86"/>
      <c r="R1420" s="57"/>
      <c r="S1420" s="60"/>
      <c r="T1420" s="57"/>
    </row>
    <row r="1421" s="1" customFormat="true" spans="1:20">
      <c r="A1421" s="107"/>
      <c r="D1421" s="107"/>
      <c r="F1421" s="107"/>
      <c r="J1421" s="107"/>
      <c r="K1421" s="86"/>
      <c r="L1421" s="86"/>
      <c r="R1421" s="57"/>
      <c r="S1421" s="60"/>
      <c r="T1421" s="57"/>
    </row>
    <row r="1422" s="1" customFormat="true" spans="1:20">
      <c r="A1422" s="107"/>
      <c r="D1422" s="107"/>
      <c r="F1422" s="107"/>
      <c r="J1422" s="107"/>
      <c r="K1422" s="86"/>
      <c r="L1422" s="86"/>
      <c r="R1422" s="57"/>
      <c r="S1422" s="60"/>
      <c r="T1422" s="57"/>
    </row>
    <row r="1423" s="1" customFormat="true" spans="1:20">
      <c r="A1423" s="107"/>
      <c r="D1423" s="107"/>
      <c r="F1423" s="107"/>
      <c r="J1423" s="107"/>
      <c r="K1423" s="86"/>
      <c r="L1423" s="86"/>
      <c r="R1423" s="57"/>
      <c r="S1423" s="60"/>
      <c r="T1423" s="57"/>
    </row>
    <row r="1424" s="1" customFormat="true" spans="1:20">
      <c r="A1424" s="107"/>
      <c r="D1424" s="107"/>
      <c r="F1424" s="107"/>
      <c r="J1424" s="107"/>
      <c r="K1424" s="86"/>
      <c r="L1424" s="86"/>
      <c r="R1424" s="57"/>
      <c r="S1424" s="60"/>
      <c r="T1424" s="57"/>
    </row>
    <row r="1425" s="1" customFormat="true" spans="1:20">
      <c r="A1425" s="107"/>
      <c r="D1425" s="107"/>
      <c r="F1425" s="107"/>
      <c r="J1425" s="107"/>
      <c r="K1425" s="86"/>
      <c r="L1425" s="86"/>
      <c r="R1425" s="57"/>
      <c r="S1425" s="60"/>
      <c r="T1425" s="57"/>
    </row>
    <row r="1426" s="1" customFormat="true" spans="1:20">
      <c r="A1426" s="107"/>
      <c r="D1426" s="107"/>
      <c r="F1426" s="107"/>
      <c r="J1426" s="107"/>
      <c r="K1426" s="86"/>
      <c r="L1426" s="86"/>
      <c r="R1426" s="57"/>
      <c r="S1426" s="60"/>
      <c r="T1426" s="57"/>
    </row>
    <row r="1427" s="1" customFormat="true" spans="1:20">
      <c r="A1427" s="107"/>
      <c r="D1427" s="107"/>
      <c r="F1427" s="107"/>
      <c r="J1427" s="107"/>
      <c r="K1427" s="86"/>
      <c r="L1427" s="86"/>
      <c r="R1427" s="57"/>
      <c r="S1427" s="60"/>
      <c r="T1427" s="57"/>
    </row>
    <row r="1428" s="1" customFormat="true" spans="1:20">
      <c r="A1428" s="107"/>
      <c r="D1428" s="107"/>
      <c r="F1428" s="107"/>
      <c r="J1428" s="107"/>
      <c r="K1428" s="86"/>
      <c r="L1428" s="86"/>
      <c r="R1428" s="57"/>
      <c r="S1428" s="60"/>
      <c r="T1428" s="57"/>
    </row>
    <row r="1429" s="1" customFormat="true" spans="1:20">
      <c r="A1429" s="107"/>
      <c r="D1429" s="107"/>
      <c r="F1429" s="107"/>
      <c r="J1429" s="107"/>
      <c r="K1429" s="86"/>
      <c r="L1429" s="86"/>
      <c r="R1429" s="57"/>
      <c r="S1429" s="60"/>
      <c r="T1429" s="57"/>
    </row>
    <row r="1430" s="1" customFormat="true" spans="1:20">
      <c r="A1430" s="107"/>
      <c r="D1430" s="107"/>
      <c r="F1430" s="107"/>
      <c r="J1430" s="107"/>
      <c r="K1430" s="86"/>
      <c r="L1430" s="86"/>
      <c r="R1430" s="57"/>
      <c r="S1430" s="60"/>
      <c r="T1430" s="57"/>
    </row>
    <row r="1431" s="1" customFormat="true" spans="1:20">
      <c r="A1431" s="107"/>
      <c r="D1431" s="107"/>
      <c r="F1431" s="107"/>
      <c r="J1431" s="107"/>
      <c r="K1431" s="86"/>
      <c r="L1431" s="86"/>
      <c r="R1431" s="57"/>
      <c r="S1431" s="60"/>
      <c r="T1431" s="57"/>
    </row>
    <row r="1432" s="1" customFormat="true" spans="1:20">
      <c r="A1432" s="107"/>
      <c r="D1432" s="107"/>
      <c r="F1432" s="107"/>
      <c r="J1432" s="107"/>
      <c r="K1432" s="86"/>
      <c r="L1432" s="86"/>
      <c r="R1432" s="57"/>
      <c r="S1432" s="60"/>
      <c r="T1432" s="57"/>
    </row>
    <row r="1433" s="1" customFormat="true" spans="1:20">
      <c r="A1433" s="107"/>
      <c r="D1433" s="107"/>
      <c r="F1433" s="107"/>
      <c r="J1433" s="107"/>
      <c r="K1433" s="86"/>
      <c r="L1433" s="86"/>
      <c r="R1433" s="57"/>
      <c r="S1433" s="60"/>
      <c r="T1433" s="57"/>
    </row>
    <row r="1434" s="1" customFormat="true" spans="1:20">
      <c r="A1434" s="107"/>
      <c r="D1434" s="107"/>
      <c r="F1434" s="107"/>
      <c r="J1434" s="107"/>
      <c r="K1434" s="86"/>
      <c r="L1434" s="86"/>
      <c r="R1434" s="57"/>
      <c r="S1434" s="60"/>
      <c r="T1434" s="57"/>
    </row>
    <row r="1435" s="1" customFormat="true" spans="1:20">
      <c r="A1435" s="107"/>
      <c r="D1435" s="107"/>
      <c r="F1435" s="107"/>
      <c r="J1435" s="107"/>
      <c r="K1435" s="86"/>
      <c r="L1435" s="86"/>
      <c r="R1435" s="57"/>
      <c r="S1435" s="60"/>
      <c r="T1435" s="57"/>
    </row>
    <row r="1436" s="1" customFormat="true" spans="1:20">
      <c r="A1436" s="107"/>
      <c r="D1436" s="107"/>
      <c r="F1436" s="107"/>
      <c r="J1436" s="107"/>
      <c r="K1436" s="86"/>
      <c r="L1436" s="86"/>
      <c r="R1436" s="57"/>
      <c r="S1436" s="60"/>
      <c r="T1436" s="57"/>
    </row>
    <row r="1437" s="1" customFormat="true" spans="1:20">
      <c r="A1437" s="107"/>
      <c r="D1437" s="107"/>
      <c r="F1437" s="107"/>
      <c r="J1437" s="107"/>
      <c r="K1437" s="86"/>
      <c r="L1437" s="86"/>
      <c r="R1437" s="57"/>
      <c r="S1437" s="60"/>
      <c r="T1437" s="57"/>
    </row>
    <row r="1438" s="1" customFormat="true" spans="1:20">
      <c r="A1438" s="107"/>
      <c r="D1438" s="107"/>
      <c r="F1438" s="107"/>
      <c r="J1438" s="107"/>
      <c r="K1438" s="86"/>
      <c r="L1438" s="86"/>
      <c r="R1438" s="57"/>
      <c r="S1438" s="60"/>
      <c r="T1438" s="57"/>
    </row>
    <row r="1439" s="1" customFormat="true" spans="1:20">
      <c r="A1439" s="107"/>
      <c r="D1439" s="107"/>
      <c r="F1439" s="107"/>
      <c r="J1439" s="107"/>
      <c r="K1439" s="86"/>
      <c r="L1439" s="86"/>
      <c r="R1439" s="57"/>
      <c r="S1439" s="60"/>
      <c r="T1439" s="57"/>
    </row>
    <row r="1440" s="1" customFormat="true" spans="1:20">
      <c r="A1440" s="107"/>
      <c r="D1440" s="107"/>
      <c r="F1440" s="107"/>
      <c r="J1440" s="107"/>
      <c r="K1440" s="86"/>
      <c r="L1440" s="86"/>
      <c r="R1440" s="57"/>
      <c r="S1440" s="60"/>
      <c r="T1440" s="57"/>
    </row>
    <row r="1441" s="1" customFormat="true" spans="1:20">
      <c r="A1441" s="107"/>
      <c r="D1441" s="107"/>
      <c r="F1441" s="107"/>
      <c r="J1441" s="107"/>
      <c r="K1441" s="86"/>
      <c r="L1441" s="86"/>
      <c r="R1441" s="57"/>
      <c r="S1441" s="60"/>
      <c r="T1441" s="57"/>
    </row>
    <row r="1442" s="1" customFormat="true" spans="1:20">
      <c r="A1442" s="107"/>
      <c r="D1442" s="107"/>
      <c r="F1442" s="107"/>
      <c r="J1442" s="107"/>
      <c r="K1442" s="86"/>
      <c r="L1442" s="86"/>
      <c r="R1442" s="57"/>
      <c r="S1442" s="60"/>
      <c r="T1442" s="57"/>
    </row>
    <row r="1443" s="1" customFormat="true" spans="1:20">
      <c r="A1443" s="107"/>
      <c r="D1443" s="107"/>
      <c r="F1443" s="107"/>
      <c r="J1443" s="107"/>
      <c r="K1443" s="86"/>
      <c r="L1443" s="86"/>
      <c r="R1443" s="57"/>
      <c r="S1443" s="60"/>
      <c r="T1443" s="57"/>
    </row>
    <row r="1444" s="1" customFormat="true" spans="1:20">
      <c r="A1444" s="107"/>
      <c r="D1444" s="107"/>
      <c r="F1444" s="107"/>
      <c r="J1444" s="107"/>
      <c r="K1444" s="86"/>
      <c r="L1444" s="86"/>
      <c r="R1444" s="57"/>
      <c r="S1444" s="60"/>
      <c r="T1444" s="57"/>
    </row>
    <row r="1445" s="1" customFormat="true" spans="1:20">
      <c r="A1445" s="107"/>
      <c r="D1445" s="107"/>
      <c r="F1445" s="107"/>
      <c r="J1445" s="107"/>
      <c r="K1445" s="86"/>
      <c r="L1445" s="86"/>
      <c r="R1445" s="57"/>
      <c r="S1445" s="60"/>
      <c r="T1445" s="57"/>
    </row>
    <row r="1446" s="1" customFormat="true" spans="1:20">
      <c r="A1446" s="107"/>
      <c r="D1446" s="107"/>
      <c r="F1446" s="107"/>
      <c r="J1446" s="107"/>
      <c r="K1446" s="86"/>
      <c r="L1446" s="86"/>
      <c r="R1446" s="57"/>
      <c r="S1446" s="60"/>
      <c r="T1446" s="57"/>
    </row>
    <row r="1447" s="1" customFormat="true" spans="1:20">
      <c r="A1447" s="107"/>
      <c r="D1447" s="107"/>
      <c r="F1447" s="107"/>
      <c r="J1447" s="107"/>
      <c r="K1447" s="86"/>
      <c r="L1447" s="86"/>
      <c r="R1447" s="57"/>
      <c r="S1447" s="60"/>
      <c r="T1447" s="57"/>
    </row>
    <row r="1448" s="1" customFormat="true" spans="1:20">
      <c r="A1448" s="107"/>
      <c r="D1448" s="107"/>
      <c r="F1448" s="107"/>
      <c r="J1448" s="107"/>
      <c r="K1448" s="86"/>
      <c r="L1448" s="86"/>
      <c r="R1448" s="57"/>
      <c r="S1448" s="60"/>
      <c r="T1448" s="57"/>
    </row>
    <row r="1449" s="1" customFormat="true" spans="1:20">
      <c r="A1449" s="107"/>
      <c r="D1449" s="107"/>
      <c r="F1449" s="107"/>
      <c r="J1449" s="107"/>
      <c r="K1449" s="86"/>
      <c r="L1449" s="86"/>
      <c r="R1449" s="57"/>
      <c r="S1449" s="60"/>
      <c r="T1449" s="57"/>
    </row>
    <row r="1450" s="1" customFormat="true" spans="1:20">
      <c r="A1450" s="107"/>
      <c r="D1450" s="107"/>
      <c r="F1450" s="107"/>
      <c r="J1450" s="107"/>
      <c r="K1450" s="86"/>
      <c r="L1450" s="86"/>
      <c r="R1450" s="57"/>
      <c r="S1450" s="60"/>
      <c r="T1450" s="57"/>
    </row>
    <row r="1451" s="1" customFormat="true" spans="1:20">
      <c r="A1451" s="107"/>
      <c r="D1451" s="107"/>
      <c r="F1451" s="107"/>
      <c r="J1451" s="107"/>
      <c r="K1451" s="86"/>
      <c r="L1451" s="86"/>
      <c r="R1451" s="57"/>
      <c r="S1451" s="60"/>
      <c r="T1451" s="57"/>
    </row>
    <row r="1452" s="1" customFormat="true" spans="1:20">
      <c r="A1452" s="107"/>
      <c r="D1452" s="107"/>
      <c r="F1452" s="107"/>
      <c r="J1452" s="107"/>
      <c r="K1452" s="86"/>
      <c r="L1452" s="86"/>
      <c r="R1452" s="57"/>
      <c r="S1452" s="60"/>
      <c r="T1452" s="57"/>
    </row>
    <row r="1453" s="1" customFormat="true" spans="1:20">
      <c r="A1453" s="107"/>
      <c r="D1453" s="107"/>
      <c r="F1453" s="107"/>
      <c r="J1453" s="107"/>
      <c r="K1453" s="86"/>
      <c r="L1453" s="86"/>
      <c r="R1453" s="57"/>
      <c r="S1453" s="60"/>
      <c r="T1453" s="57"/>
    </row>
    <row r="1454" s="1" customFormat="true" spans="1:20">
      <c r="A1454" s="107"/>
      <c r="D1454" s="107"/>
      <c r="F1454" s="107"/>
      <c r="J1454" s="107"/>
      <c r="K1454" s="86"/>
      <c r="L1454" s="86"/>
      <c r="R1454" s="57"/>
      <c r="S1454" s="60"/>
      <c r="T1454" s="57"/>
    </row>
    <row r="1455" s="1" customFormat="true" spans="1:20">
      <c r="A1455" s="107"/>
      <c r="D1455" s="107"/>
      <c r="F1455" s="107"/>
      <c r="J1455" s="107"/>
      <c r="K1455" s="86"/>
      <c r="L1455" s="86"/>
      <c r="R1455" s="57"/>
      <c r="S1455" s="60"/>
      <c r="T1455" s="57"/>
    </row>
    <row r="1456" s="1" customFormat="true" spans="1:20">
      <c r="A1456" s="107"/>
      <c r="D1456" s="107"/>
      <c r="F1456" s="107"/>
      <c r="J1456" s="107"/>
      <c r="K1456" s="86"/>
      <c r="L1456" s="86"/>
      <c r="R1456" s="57"/>
      <c r="S1456" s="60"/>
      <c r="T1456" s="57"/>
    </row>
    <row r="1457" s="1" customFormat="true" spans="1:20">
      <c r="A1457" s="107"/>
      <c r="D1457" s="107"/>
      <c r="F1457" s="107"/>
      <c r="J1457" s="107"/>
      <c r="K1457" s="86"/>
      <c r="L1457" s="86"/>
      <c r="R1457" s="57"/>
      <c r="S1457" s="60"/>
      <c r="T1457" s="57"/>
    </row>
    <row r="1458" s="1" customFormat="true" spans="1:20">
      <c r="A1458" s="107"/>
      <c r="D1458" s="107"/>
      <c r="F1458" s="107"/>
      <c r="J1458" s="107"/>
      <c r="K1458" s="86"/>
      <c r="L1458" s="86"/>
      <c r="R1458" s="57"/>
      <c r="S1458" s="60"/>
      <c r="T1458" s="57"/>
    </row>
    <row r="1459" s="1" customFormat="true" spans="1:20">
      <c r="A1459" s="107"/>
      <c r="D1459" s="107"/>
      <c r="F1459" s="107"/>
      <c r="J1459" s="107"/>
      <c r="K1459" s="86"/>
      <c r="L1459" s="86"/>
      <c r="R1459" s="57"/>
      <c r="S1459" s="60"/>
      <c r="T1459" s="57"/>
    </row>
    <row r="1460" s="1" customFormat="true" spans="1:20">
      <c r="A1460" s="107"/>
      <c r="D1460" s="107"/>
      <c r="F1460" s="107"/>
      <c r="J1460" s="107"/>
      <c r="K1460" s="86"/>
      <c r="L1460" s="86"/>
      <c r="R1460" s="57"/>
      <c r="S1460" s="60"/>
      <c r="T1460" s="57"/>
    </row>
    <row r="1461" s="1" customFormat="true" spans="1:20">
      <c r="A1461" s="107"/>
      <c r="D1461" s="107"/>
      <c r="F1461" s="107"/>
      <c r="J1461" s="107"/>
      <c r="K1461" s="86"/>
      <c r="L1461" s="86"/>
      <c r="R1461" s="57"/>
      <c r="S1461" s="60"/>
      <c r="T1461" s="57"/>
    </row>
    <row r="1462" s="1" customFormat="true" spans="1:20">
      <c r="A1462" s="107"/>
      <c r="D1462" s="107"/>
      <c r="F1462" s="107"/>
      <c r="J1462" s="107"/>
      <c r="K1462" s="86"/>
      <c r="L1462" s="86"/>
      <c r="R1462" s="57"/>
      <c r="S1462" s="60"/>
      <c r="T1462" s="57"/>
    </row>
    <row r="1463" s="1" customFormat="true" spans="1:20">
      <c r="A1463" s="107"/>
      <c r="D1463" s="107"/>
      <c r="F1463" s="107"/>
      <c r="J1463" s="107"/>
      <c r="K1463" s="86"/>
      <c r="L1463" s="86"/>
      <c r="R1463" s="57"/>
      <c r="S1463" s="60"/>
      <c r="T1463" s="57"/>
    </row>
    <row r="1464" s="1" customFormat="true" spans="1:20">
      <c r="A1464" s="107"/>
      <c r="D1464" s="107"/>
      <c r="F1464" s="107"/>
      <c r="J1464" s="107"/>
      <c r="K1464" s="86"/>
      <c r="L1464" s="86"/>
      <c r="R1464" s="57"/>
      <c r="S1464" s="60"/>
      <c r="T1464" s="57"/>
    </row>
    <row r="1465" s="1" customFormat="true" spans="1:20">
      <c r="A1465" s="107"/>
      <c r="D1465" s="107"/>
      <c r="F1465" s="107"/>
      <c r="J1465" s="107"/>
      <c r="K1465" s="86"/>
      <c r="L1465" s="86"/>
      <c r="R1465" s="57"/>
      <c r="S1465" s="60"/>
      <c r="T1465" s="57"/>
    </row>
    <row r="1466" s="1" customFormat="true" spans="1:20">
      <c r="A1466" s="107"/>
      <c r="D1466" s="107"/>
      <c r="F1466" s="107"/>
      <c r="J1466" s="107"/>
      <c r="K1466" s="86"/>
      <c r="L1466" s="86"/>
      <c r="R1466" s="57"/>
      <c r="S1466" s="60"/>
      <c r="T1466" s="57"/>
    </row>
    <row r="1467" s="1" customFormat="true" spans="1:20">
      <c r="A1467" s="107"/>
      <c r="D1467" s="107"/>
      <c r="F1467" s="107"/>
      <c r="J1467" s="107"/>
      <c r="K1467" s="86"/>
      <c r="L1467" s="86"/>
      <c r="R1467" s="57"/>
      <c r="S1467" s="60"/>
      <c r="T1467" s="57"/>
    </row>
    <row r="1468" s="1" customFormat="true" spans="1:20">
      <c r="A1468" s="107"/>
      <c r="D1468" s="107"/>
      <c r="F1468" s="107"/>
      <c r="J1468" s="107"/>
      <c r="K1468" s="86"/>
      <c r="L1468" s="86"/>
      <c r="R1468" s="57"/>
      <c r="S1468" s="60"/>
      <c r="T1468" s="57"/>
    </row>
    <row r="1469" s="1" customFormat="true" spans="1:20">
      <c r="A1469" s="107"/>
      <c r="D1469" s="107"/>
      <c r="F1469" s="107"/>
      <c r="J1469" s="107"/>
      <c r="K1469" s="86"/>
      <c r="L1469" s="86"/>
      <c r="R1469" s="57"/>
      <c r="S1469" s="60"/>
      <c r="T1469" s="57"/>
    </row>
    <row r="1470" s="1" customFormat="true" spans="1:20">
      <c r="A1470" s="107"/>
      <c r="D1470" s="107"/>
      <c r="F1470" s="107"/>
      <c r="J1470" s="107"/>
      <c r="K1470" s="86"/>
      <c r="L1470" s="86"/>
      <c r="R1470" s="57"/>
      <c r="S1470" s="60"/>
      <c r="T1470" s="57"/>
    </row>
    <row r="1471" s="1" customFormat="true" spans="1:20">
      <c r="A1471" s="107"/>
      <c r="D1471" s="107"/>
      <c r="F1471" s="107"/>
      <c r="J1471" s="107"/>
      <c r="K1471" s="86"/>
      <c r="L1471" s="86"/>
      <c r="R1471" s="57"/>
      <c r="S1471" s="60"/>
      <c r="T1471" s="57"/>
    </row>
    <row r="1472" s="1" customFormat="true" spans="1:20">
      <c r="A1472" s="107"/>
      <c r="D1472" s="107"/>
      <c r="F1472" s="107"/>
      <c r="J1472" s="107"/>
      <c r="K1472" s="86"/>
      <c r="L1472" s="86"/>
      <c r="R1472" s="57"/>
      <c r="S1472" s="60"/>
      <c r="T1472" s="57"/>
    </row>
    <row r="1473" s="1" customFormat="true" spans="1:20">
      <c r="A1473" s="107"/>
      <c r="D1473" s="107"/>
      <c r="F1473" s="107"/>
      <c r="J1473" s="107"/>
      <c r="K1473" s="86"/>
      <c r="L1473" s="86"/>
      <c r="R1473" s="57"/>
      <c r="S1473" s="60"/>
      <c r="T1473" s="57"/>
    </row>
    <row r="1474" s="1" customFormat="true" spans="1:20">
      <c r="A1474" s="107"/>
      <c r="D1474" s="107"/>
      <c r="F1474" s="107"/>
      <c r="J1474" s="107"/>
      <c r="K1474" s="86"/>
      <c r="L1474" s="86"/>
      <c r="R1474" s="57"/>
      <c r="S1474" s="60"/>
      <c r="T1474" s="57"/>
    </row>
    <row r="1475" s="1" customFormat="true" spans="1:20">
      <c r="A1475" s="107"/>
      <c r="D1475" s="107"/>
      <c r="F1475" s="107"/>
      <c r="J1475" s="107"/>
      <c r="K1475" s="86"/>
      <c r="L1475" s="86"/>
      <c r="R1475" s="57"/>
      <c r="S1475" s="60"/>
      <c r="T1475" s="57"/>
    </row>
    <row r="1476" s="1" customFormat="true" spans="1:20">
      <c r="A1476" s="107"/>
      <c r="D1476" s="107"/>
      <c r="F1476" s="107"/>
      <c r="J1476" s="107"/>
      <c r="K1476" s="86"/>
      <c r="L1476" s="86"/>
      <c r="R1476" s="57"/>
      <c r="S1476" s="60"/>
      <c r="T1476" s="57"/>
    </row>
    <row r="1477" s="1" customFormat="true" spans="1:20">
      <c r="A1477" s="107"/>
      <c r="D1477" s="107"/>
      <c r="F1477" s="107"/>
      <c r="J1477" s="107"/>
      <c r="K1477" s="86"/>
      <c r="L1477" s="86"/>
      <c r="R1477" s="57"/>
      <c r="S1477" s="60"/>
      <c r="T1477" s="57"/>
    </row>
    <row r="1478" s="1" customFormat="true" spans="1:20">
      <c r="A1478" s="107"/>
      <c r="D1478" s="107"/>
      <c r="F1478" s="107"/>
      <c r="J1478" s="107"/>
      <c r="K1478" s="86"/>
      <c r="L1478" s="86"/>
      <c r="R1478" s="57"/>
      <c r="S1478" s="60"/>
      <c r="T1478" s="57"/>
    </row>
    <row r="1479" s="1" customFormat="true" spans="1:20">
      <c r="A1479" s="107"/>
      <c r="D1479" s="107"/>
      <c r="F1479" s="107"/>
      <c r="J1479" s="107"/>
      <c r="K1479" s="86"/>
      <c r="L1479" s="86"/>
      <c r="R1479" s="57"/>
      <c r="S1479" s="60"/>
      <c r="T1479" s="57"/>
    </row>
    <row r="1480" s="1" customFormat="true" spans="1:20">
      <c r="A1480" s="107"/>
      <c r="D1480" s="107"/>
      <c r="F1480" s="107"/>
      <c r="J1480" s="107"/>
      <c r="K1480" s="86"/>
      <c r="L1480" s="86"/>
      <c r="R1480" s="57"/>
      <c r="S1480" s="60"/>
      <c r="T1480" s="57"/>
    </row>
    <row r="1481" s="1" customFormat="true" spans="1:20">
      <c r="A1481" s="107"/>
      <c r="D1481" s="107"/>
      <c r="F1481" s="107"/>
      <c r="J1481" s="107"/>
      <c r="K1481" s="86"/>
      <c r="L1481" s="86"/>
      <c r="R1481" s="57"/>
      <c r="S1481" s="60"/>
      <c r="T1481" s="57"/>
    </row>
    <row r="1482" s="1" customFormat="true" spans="1:20">
      <c r="A1482" s="107"/>
      <c r="D1482" s="107"/>
      <c r="F1482" s="107"/>
      <c r="J1482" s="107"/>
      <c r="K1482" s="86"/>
      <c r="L1482" s="86"/>
      <c r="R1482" s="57"/>
      <c r="S1482" s="60"/>
      <c r="T1482" s="57"/>
    </row>
    <row r="1483" s="1" customFormat="true" spans="1:20">
      <c r="A1483" s="107"/>
      <c r="D1483" s="107"/>
      <c r="F1483" s="107"/>
      <c r="J1483" s="107"/>
      <c r="K1483" s="86"/>
      <c r="L1483" s="86"/>
      <c r="R1483" s="57"/>
      <c r="S1483" s="60"/>
      <c r="T1483" s="57"/>
    </row>
    <row r="1484" s="1" customFormat="true" spans="1:20">
      <c r="A1484" s="107"/>
      <c r="D1484" s="107"/>
      <c r="F1484" s="107"/>
      <c r="J1484" s="107"/>
      <c r="K1484" s="86"/>
      <c r="L1484" s="86"/>
      <c r="R1484" s="57"/>
      <c r="S1484" s="60"/>
      <c r="T1484" s="57"/>
    </row>
    <row r="1485" s="1" customFormat="true" spans="1:20">
      <c r="A1485" s="107"/>
      <c r="D1485" s="107"/>
      <c r="F1485" s="107"/>
      <c r="J1485" s="107"/>
      <c r="K1485" s="86"/>
      <c r="L1485" s="86"/>
      <c r="R1485" s="57"/>
      <c r="S1485" s="60"/>
      <c r="T1485" s="57"/>
    </row>
    <row r="1486" s="1" customFormat="true" spans="1:20">
      <c r="A1486" s="107"/>
      <c r="D1486" s="107"/>
      <c r="F1486" s="107"/>
      <c r="J1486" s="107"/>
      <c r="K1486" s="86"/>
      <c r="L1486" s="86"/>
      <c r="R1486" s="57"/>
      <c r="S1486" s="60"/>
      <c r="T1486" s="57"/>
    </row>
    <row r="1487" s="1" customFormat="true" spans="1:20">
      <c r="A1487" s="107"/>
      <c r="D1487" s="107"/>
      <c r="F1487" s="107"/>
      <c r="J1487" s="107"/>
      <c r="K1487" s="86"/>
      <c r="L1487" s="86"/>
      <c r="R1487" s="57"/>
      <c r="S1487" s="60"/>
      <c r="T1487" s="57"/>
    </row>
    <row r="1488" s="1" customFormat="true" spans="1:20">
      <c r="A1488" s="107"/>
      <c r="D1488" s="107"/>
      <c r="F1488" s="107"/>
      <c r="J1488" s="107"/>
      <c r="K1488" s="86"/>
      <c r="L1488" s="86"/>
      <c r="R1488" s="57"/>
      <c r="S1488" s="60"/>
      <c r="T1488" s="57"/>
    </row>
    <row r="1489" s="1" customFormat="true" spans="1:20">
      <c r="A1489" s="107"/>
      <c r="D1489" s="107"/>
      <c r="F1489" s="107"/>
      <c r="J1489" s="107"/>
      <c r="K1489" s="86"/>
      <c r="L1489" s="86"/>
      <c r="R1489" s="57"/>
      <c r="S1489" s="60"/>
      <c r="T1489" s="57"/>
    </row>
    <row r="1490" s="1" customFormat="true" spans="1:20">
      <c r="A1490" s="107"/>
      <c r="D1490" s="107"/>
      <c r="F1490" s="107"/>
      <c r="J1490" s="107"/>
      <c r="K1490" s="86"/>
      <c r="L1490" s="86"/>
      <c r="R1490" s="57"/>
      <c r="S1490" s="60"/>
      <c r="T1490" s="57"/>
    </row>
    <row r="1491" s="1" customFormat="true" spans="1:20">
      <c r="A1491" s="107"/>
      <c r="D1491" s="107"/>
      <c r="F1491" s="107"/>
      <c r="J1491" s="107"/>
      <c r="K1491" s="86"/>
      <c r="L1491" s="86"/>
      <c r="R1491" s="57"/>
      <c r="S1491" s="60"/>
      <c r="T1491" s="57"/>
    </row>
    <row r="1492" s="1" customFormat="true" spans="1:20">
      <c r="A1492" s="107"/>
      <c r="D1492" s="107"/>
      <c r="F1492" s="107"/>
      <c r="J1492" s="107"/>
      <c r="K1492" s="86"/>
      <c r="L1492" s="86"/>
      <c r="R1492" s="57"/>
      <c r="S1492" s="60"/>
      <c r="T1492" s="57"/>
    </row>
    <row r="1493" s="1" customFormat="true" spans="1:20">
      <c r="A1493" s="107"/>
      <c r="D1493" s="107"/>
      <c r="F1493" s="107"/>
      <c r="J1493" s="107"/>
      <c r="K1493" s="86"/>
      <c r="L1493" s="86"/>
      <c r="R1493" s="57"/>
      <c r="S1493" s="60"/>
      <c r="T1493" s="57"/>
    </row>
    <row r="1494" s="1" customFormat="true" spans="1:20">
      <c r="A1494" s="107"/>
      <c r="D1494" s="107"/>
      <c r="F1494" s="107"/>
      <c r="J1494" s="107"/>
      <c r="K1494" s="86"/>
      <c r="L1494" s="86"/>
      <c r="R1494" s="57"/>
      <c r="S1494" s="60"/>
      <c r="T1494" s="57"/>
    </row>
    <row r="1495" s="1" customFormat="true" spans="1:20">
      <c r="A1495" s="107"/>
      <c r="D1495" s="107"/>
      <c r="F1495" s="107"/>
      <c r="J1495" s="107"/>
      <c r="K1495" s="86"/>
      <c r="L1495" s="86"/>
      <c r="R1495" s="57"/>
      <c r="S1495" s="60"/>
      <c r="T1495" s="57"/>
    </row>
    <row r="1496" s="1" customFormat="true" spans="1:20">
      <c r="A1496" s="107"/>
      <c r="D1496" s="107"/>
      <c r="F1496" s="107"/>
      <c r="J1496" s="107"/>
      <c r="K1496" s="86"/>
      <c r="L1496" s="86"/>
      <c r="R1496" s="57"/>
      <c r="S1496" s="60"/>
      <c r="T1496" s="57"/>
    </row>
    <row r="1497" s="1" customFormat="true" spans="1:20">
      <c r="A1497" s="107"/>
      <c r="D1497" s="107"/>
      <c r="F1497" s="107"/>
      <c r="J1497" s="107"/>
      <c r="K1497" s="86"/>
      <c r="L1497" s="86"/>
      <c r="R1497" s="57"/>
      <c r="S1497" s="60"/>
      <c r="T1497" s="57"/>
    </row>
    <row r="1498" s="1" customFormat="true" spans="1:20">
      <c r="A1498" s="107"/>
      <c r="D1498" s="107"/>
      <c r="F1498" s="107"/>
      <c r="J1498" s="107"/>
      <c r="K1498" s="86"/>
      <c r="L1498" s="86"/>
      <c r="R1498" s="57"/>
      <c r="S1498" s="60"/>
      <c r="T1498" s="57"/>
    </row>
    <row r="1499" s="1" customFormat="true" spans="1:20">
      <c r="A1499" s="107"/>
      <c r="D1499" s="107"/>
      <c r="F1499" s="107"/>
      <c r="J1499" s="107"/>
      <c r="K1499" s="86"/>
      <c r="L1499" s="86"/>
      <c r="R1499" s="57"/>
      <c r="S1499" s="60"/>
      <c r="T1499" s="57"/>
    </row>
    <row r="1500" s="1" customFormat="true" spans="1:20">
      <c r="A1500" s="107"/>
      <c r="D1500" s="107"/>
      <c r="F1500" s="107"/>
      <c r="J1500" s="107"/>
      <c r="K1500" s="86"/>
      <c r="L1500" s="86"/>
      <c r="R1500" s="57"/>
      <c r="S1500" s="60"/>
      <c r="T1500" s="57"/>
    </row>
    <row r="1501" s="1" customFormat="true" spans="1:20">
      <c r="A1501" s="107"/>
      <c r="D1501" s="107"/>
      <c r="F1501" s="107"/>
      <c r="J1501" s="107"/>
      <c r="K1501" s="86"/>
      <c r="L1501" s="86"/>
      <c r="R1501" s="57"/>
      <c r="S1501" s="60"/>
      <c r="T1501" s="57"/>
    </row>
    <row r="1502" s="1" customFormat="true" spans="1:20">
      <c r="A1502" s="107"/>
      <c r="D1502" s="107"/>
      <c r="F1502" s="107"/>
      <c r="J1502" s="107"/>
      <c r="K1502" s="86"/>
      <c r="L1502" s="86"/>
      <c r="R1502" s="57"/>
      <c r="S1502" s="60"/>
      <c r="T1502" s="57"/>
    </row>
    <row r="1503" s="1" customFormat="true" spans="1:20">
      <c r="A1503" s="107"/>
      <c r="D1503" s="107"/>
      <c r="F1503" s="107"/>
      <c r="J1503" s="107"/>
      <c r="K1503" s="86"/>
      <c r="L1503" s="86"/>
      <c r="R1503" s="57"/>
      <c r="S1503" s="60"/>
      <c r="T1503" s="57"/>
    </row>
    <row r="1504" s="1" customFormat="true" spans="1:20">
      <c r="A1504" s="107"/>
      <c r="D1504" s="107"/>
      <c r="F1504" s="107"/>
      <c r="J1504" s="107"/>
      <c r="K1504" s="86"/>
      <c r="L1504" s="86"/>
      <c r="R1504" s="57"/>
      <c r="S1504" s="60"/>
      <c r="T1504" s="57"/>
    </row>
    <row r="1505" s="1" customFormat="true" spans="1:20">
      <c r="A1505" s="107"/>
      <c r="D1505" s="107"/>
      <c r="F1505" s="107"/>
      <c r="J1505" s="107"/>
      <c r="K1505" s="86"/>
      <c r="L1505" s="86"/>
      <c r="R1505" s="57"/>
      <c r="S1505" s="60"/>
      <c r="T1505" s="57"/>
    </row>
    <row r="1506" s="1" customFormat="true" spans="1:20">
      <c r="A1506" s="107"/>
      <c r="D1506" s="107"/>
      <c r="F1506" s="107"/>
      <c r="J1506" s="107"/>
      <c r="K1506" s="86"/>
      <c r="L1506" s="86"/>
      <c r="R1506" s="57"/>
      <c r="S1506" s="60"/>
      <c r="T1506" s="57"/>
    </row>
    <row r="1507" s="1" customFormat="true" spans="1:20">
      <c r="A1507" s="107"/>
      <c r="D1507" s="107"/>
      <c r="F1507" s="107"/>
      <c r="J1507" s="107"/>
      <c r="K1507" s="86"/>
      <c r="L1507" s="86"/>
      <c r="R1507" s="57"/>
      <c r="S1507" s="60"/>
      <c r="T1507" s="57"/>
    </row>
    <row r="1508" s="1" customFormat="true" spans="1:20">
      <c r="A1508" s="107"/>
      <c r="D1508" s="107"/>
      <c r="F1508" s="107"/>
      <c r="J1508" s="107"/>
      <c r="K1508" s="86"/>
      <c r="L1508" s="86"/>
      <c r="R1508" s="57"/>
      <c r="S1508" s="60"/>
      <c r="T1508" s="57"/>
    </row>
    <row r="1509" s="1" customFormat="true" spans="1:20">
      <c r="A1509" s="107"/>
      <c r="D1509" s="107"/>
      <c r="F1509" s="107"/>
      <c r="J1509" s="107"/>
      <c r="K1509" s="86"/>
      <c r="L1509" s="86"/>
      <c r="R1509" s="57"/>
      <c r="S1509" s="60"/>
      <c r="T1509" s="57"/>
    </row>
    <row r="1510" s="1" customFormat="true" spans="1:20">
      <c r="A1510" s="107"/>
      <c r="D1510" s="107"/>
      <c r="F1510" s="107"/>
      <c r="J1510" s="107"/>
      <c r="K1510" s="86"/>
      <c r="L1510" s="86"/>
      <c r="R1510" s="57"/>
      <c r="S1510" s="60"/>
      <c r="T1510" s="57"/>
    </row>
    <row r="1511" s="1" customFormat="true" spans="1:20">
      <c r="A1511" s="107"/>
      <c r="D1511" s="107"/>
      <c r="F1511" s="107"/>
      <c r="J1511" s="107"/>
      <c r="K1511" s="86"/>
      <c r="L1511" s="86"/>
      <c r="R1511" s="57"/>
      <c r="S1511" s="60"/>
      <c r="T1511" s="57"/>
    </row>
    <row r="1512" s="1" customFormat="true" spans="1:20">
      <c r="A1512" s="107"/>
      <c r="D1512" s="107"/>
      <c r="F1512" s="107"/>
      <c r="J1512" s="107"/>
      <c r="K1512" s="86"/>
      <c r="L1512" s="86"/>
      <c r="R1512" s="57"/>
      <c r="S1512" s="60"/>
      <c r="T1512" s="57"/>
    </row>
    <row r="1513" s="1" customFormat="true" spans="1:20">
      <c r="A1513" s="107"/>
      <c r="D1513" s="107"/>
      <c r="F1513" s="107"/>
      <c r="J1513" s="107"/>
      <c r="K1513" s="86"/>
      <c r="L1513" s="86"/>
      <c r="R1513" s="57"/>
      <c r="S1513" s="60"/>
      <c r="T1513" s="57"/>
    </row>
    <row r="1514" s="1" customFormat="true" spans="1:20">
      <c r="A1514" s="107"/>
      <c r="D1514" s="107"/>
      <c r="F1514" s="107"/>
      <c r="J1514" s="107"/>
      <c r="K1514" s="86"/>
      <c r="L1514" s="86"/>
      <c r="R1514" s="57"/>
      <c r="S1514" s="60"/>
      <c r="T1514" s="57"/>
    </row>
    <row r="1515" s="1" customFormat="true" spans="1:20">
      <c r="A1515" s="107"/>
      <c r="D1515" s="107"/>
      <c r="F1515" s="107"/>
      <c r="J1515" s="107"/>
      <c r="K1515" s="86"/>
      <c r="L1515" s="86"/>
      <c r="R1515" s="57"/>
      <c r="S1515" s="60"/>
      <c r="T1515" s="57"/>
    </row>
    <row r="1516" s="1" customFormat="true" spans="1:20">
      <c r="A1516" s="107"/>
      <c r="D1516" s="107"/>
      <c r="F1516" s="107"/>
      <c r="J1516" s="107"/>
      <c r="K1516" s="86"/>
      <c r="L1516" s="86"/>
      <c r="R1516" s="57"/>
      <c r="S1516" s="60"/>
      <c r="T1516" s="57"/>
    </row>
    <row r="1517" s="1" customFormat="true" spans="1:20">
      <c r="A1517" s="107"/>
      <c r="D1517" s="107"/>
      <c r="F1517" s="107"/>
      <c r="J1517" s="107"/>
      <c r="K1517" s="86"/>
      <c r="L1517" s="86"/>
      <c r="R1517" s="57"/>
      <c r="S1517" s="60"/>
      <c r="T1517" s="57"/>
    </row>
    <row r="1518" s="1" customFormat="true" spans="1:20">
      <c r="A1518" s="107"/>
      <c r="D1518" s="107"/>
      <c r="F1518" s="107"/>
      <c r="J1518" s="107"/>
      <c r="K1518" s="86"/>
      <c r="L1518" s="86"/>
      <c r="R1518" s="57"/>
      <c r="S1518" s="60"/>
      <c r="T1518" s="57"/>
    </row>
    <row r="1519" s="1" customFormat="true" spans="1:20">
      <c r="A1519" s="107"/>
      <c r="D1519" s="107"/>
      <c r="F1519" s="107"/>
      <c r="J1519" s="107"/>
      <c r="K1519" s="86"/>
      <c r="L1519" s="86"/>
      <c r="R1519" s="57"/>
      <c r="S1519" s="60"/>
      <c r="T1519" s="57"/>
    </row>
    <row r="1520" s="1" customFormat="true" spans="1:20">
      <c r="A1520" s="107"/>
      <c r="D1520" s="107"/>
      <c r="F1520" s="107"/>
      <c r="J1520" s="107"/>
      <c r="K1520" s="86"/>
      <c r="L1520" s="86"/>
      <c r="R1520" s="57"/>
      <c r="S1520" s="60"/>
      <c r="T1520" s="57"/>
    </row>
    <row r="1521" s="1" customFormat="true" spans="1:20">
      <c r="A1521" s="107"/>
      <c r="D1521" s="107"/>
      <c r="F1521" s="107"/>
      <c r="J1521" s="107"/>
      <c r="K1521" s="86"/>
      <c r="L1521" s="86"/>
      <c r="R1521" s="57"/>
      <c r="S1521" s="60"/>
      <c r="T1521" s="57"/>
    </row>
    <row r="1522" s="1" customFormat="true" spans="1:20">
      <c r="A1522" s="107"/>
      <c r="D1522" s="107"/>
      <c r="F1522" s="107"/>
      <c r="J1522" s="107"/>
      <c r="K1522" s="86"/>
      <c r="L1522" s="86"/>
      <c r="R1522" s="57"/>
      <c r="S1522" s="60"/>
      <c r="T1522" s="57"/>
    </row>
    <row r="1523" s="1" customFormat="true" spans="1:20">
      <c r="A1523" s="107"/>
      <c r="D1523" s="107"/>
      <c r="F1523" s="107"/>
      <c r="J1523" s="107"/>
      <c r="K1523" s="86"/>
      <c r="L1523" s="86"/>
      <c r="R1523" s="57"/>
      <c r="S1523" s="60"/>
      <c r="T1523" s="57"/>
    </row>
    <row r="1524" s="1" customFormat="true" spans="1:20">
      <c r="A1524" s="107"/>
      <c r="D1524" s="107"/>
      <c r="F1524" s="107"/>
      <c r="J1524" s="107"/>
      <c r="K1524" s="86"/>
      <c r="L1524" s="86"/>
      <c r="R1524" s="57"/>
      <c r="S1524" s="60"/>
      <c r="T1524" s="57"/>
    </row>
    <row r="1525" s="1" customFormat="true" spans="1:20">
      <c r="A1525" s="107"/>
      <c r="D1525" s="107"/>
      <c r="F1525" s="107"/>
      <c r="J1525" s="107"/>
      <c r="K1525" s="86"/>
      <c r="L1525" s="86"/>
      <c r="R1525" s="57"/>
      <c r="S1525" s="60"/>
      <c r="T1525" s="57"/>
    </row>
    <row r="1526" s="1" customFormat="true" spans="1:20">
      <c r="A1526" s="107"/>
      <c r="D1526" s="107"/>
      <c r="F1526" s="107"/>
      <c r="J1526" s="107"/>
      <c r="K1526" s="86"/>
      <c r="L1526" s="86"/>
      <c r="R1526" s="57"/>
      <c r="S1526" s="60"/>
      <c r="T1526" s="57"/>
    </row>
    <row r="1527" s="1" customFormat="true" spans="1:20">
      <c r="A1527" s="107"/>
      <c r="D1527" s="107"/>
      <c r="F1527" s="107"/>
      <c r="J1527" s="107"/>
      <c r="K1527" s="86"/>
      <c r="L1527" s="86"/>
      <c r="R1527" s="57"/>
      <c r="S1527" s="60"/>
      <c r="T1527" s="57"/>
    </row>
    <row r="1528" s="1" customFormat="true" spans="1:20">
      <c r="A1528" s="107"/>
      <c r="D1528" s="107"/>
      <c r="F1528" s="107"/>
      <c r="J1528" s="107"/>
      <c r="K1528" s="86"/>
      <c r="L1528" s="86"/>
      <c r="R1528" s="57"/>
      <c r="S1528" s="60"/>
      <c r="T1528" s="57"/>
    </row>
    <row r="1529" s="1" customFormat="true" spans="1:20">
      <c r="A1529" s="107"/>
      <c r="D1529" s="107"/>
      <c r="F1529" s="107"/>
      <c r="J1529" s="107"/>
      <c r="K1529" s="86"/>
      <c r="L1529" s="86"/>
      <c r="R1529" s="57"/>
      <c r="S1529" s="60"/>
      <c r="T1529" s="57"/>
    </row>
    <row r="1530" s="1" customFormat="true" spans="1:20">
      <c r="A1530" s="107"/>
      <c r="D1530" s="107"/>
      <c r="F1530" s="107"/>
      <c r="J1530" s="107"/>
      <c r="K1530" s="86"/>
      <c r="L1530" s="86"/>
      <c r="R1530" s="57"/>
      <c r="S1530" s="60"/>
      <c r="T1530" s="57"/>
    </row>
    <row r="1531" s="1" customFormat="true" spans="1:20">
      <c r="A1531" s="107"/>
      <c r="D1531" s="107"/>
      <c r="F1531" s="107"/>
      <c r="J1531" s="107"/>
      <c r="K1531" s="86"/>
      <c r="L1531" s="86"/>
      <c r="R1531" s="57"/>
      <c r="S1531" s="60"/>
      <c r="T1531" s="57"/>
    </row>
    <row r="1532" s="1" customFormat="true" spans="1:20">
      <c r="A1532" s="107"/>
      <c r="D1532" s="107"/>
      <c r="F1532" s="107"/>
      <c r="J1532" s="107"/>
      <c r="K1532" s="86"/>
      <c r="L1532" s="86"/>
      <c r="R1532" s="57"/>
      <c r="S1532" s="60"/>
      <c r="T1532" s="57"/>
    </row>
    <row r="1533" s="1" customFormat="true" spans="1:20">
      <c r="A1533" s="107"/>
      <c r="D1533" s="107"/>
      <c r="F1533" s="107"/>
      <c r="J1533" s="107"/>
      <c r="K1533" s="86"/>
      <c r="L1533" s="86"/>
      <c r="R1533" s="57"/>
      <c r="S1533" s="60"/>
      <c r="T1533" s="57"/>
    </row>
    <row r="1534" s="1" customFormat="true" spans="1:20">
      <c r="A1534" s="107"/>
      <c r="D1534" s="107"/>
      <c r="F1534" s="107"/>
      <c r="J1534" s="107"/>
      <c r="K1534" s="86"/>
      <c r="L1534" s="86"/>
      <c r="R1534" s="57"/>
      <c r="S1534" s="60"/>
      <c r="T1534" s="57"/>
    </row>
    <row r="1535" s="1" customFormat="true" spans="1:20">
      <c r="A1535" s="107"/>
      <c r="D1535" s="107"/>
      <c r="F1535" s="107"/>
      <c r="J1535" s="107"/>
      <c r="K1535" s="86"/>
      <c r="L1535" s="86"/>
      <c r="R1535" s="57"/>
      <c r="S1535" s="60"/>
      <c r="T1535" s="57"/>
    </row>
    <row r="1536" s="1" customFormat="true" spans="1:20">
      <c r="A1536" s="107"/>
      <c r="D1536" s="107"/>
      <c r="F1536" s="107"/>
      <c r="J1536" s="107"/>
      <c r="K1536" s="86"/>
      <c r="L1536" s="86"/>
      <c r="R1536" s="57"/>
      <c r="S1536" s="60"/>
      <c r="T1536" s="57"/>
    </row>
    <row r="1537" s="1" customFormat="true" spans="1:20">
      <c r="A1537" s="107"/>
      <c r="D1537" s="107"/>
      <c r="F1537" s="107"/>
      <c r="J1537" s="107"/>
      <c r="K1537" s="86"/>
      <c r="L1537" s="86"/>
      <c r="R1537" s="57"/>
      <c r="S1537" s="60"/>
      <c r="T1537" s="57"/>
    </row>
    <row r="1538" s="1" customFormat="true" spans="1:20">
      <c r="A1538" s="107"/>
      <c r="D1538" s="107"/>
      <c r="F1538" s="107"/>
      <c r="J1538" s="107"/>
      <c r="K1538" s="86"/>
      <c r="L1538" s="86"/>
      <c r="R1538" s="57"/>
      <c r="S1538" s="60"/>
      <c r="T1538" s="57"/>
    </row>
    <row r="1539" s="1" customFormat="true" spans="1:20">
      <c r="A1539" s="107"/>
      <c r="D1539" s="107"/>
      <c r="F1539" s="107"/>
      <c r="J1539" s="107"/>
      <c r="K1539" s="86"/>
      <c r="L1539" s="86"/>
      <c r="R1539" s="57"/>
      <c r="S1539" s="60"/>
      <c r="T1539" s="57"/>
    </row>
    <row r="1540" s="1" customFormat="true" spans="1:20">
      <c r="A1540" s="107"/>
      <c r="D1540" s="107"/>
      <c r="F1540" s="107"/>
      <c r="J1540" s="107"/>
      <c r="K1540" s="86"/>
      <c r="L1540" s="86"/>
      <c r="R1540" s="57"/>
      <c r="S1540" s="60"/>
      <c r="T1540" s="57"/>
    </row>
    <row r="1541" s="1" customFormat="true" spans="1:20">
      <c r="A1541" s="107"/>
      <c r="D1541" s="107"/>
      <c r="F1541" s="107"/>
      <c r="J1541" s="107"/>
      <c r="K1541" s="86"/>
      <c r="L1541" s="86"/>
      <c r="R1541" s="57"/>
      <c r="S1541" s="60"/>
      <c r="T1541" s="57"/>
    </row>
    <row r="1542" s="1" customFormat="true" spans="1:20">
      <c r="A1542" s="107"/>
      <c r="D1542" s="107"/>
      <c r="F1542" s="107"/>
      <c r="J1542" s="107"/>
      <c r="K1542" s="86"/>
      <c r="L1542" s="86"/>
      <c r="R1542" s="57"/>
      <c r="S1542" s="60"/>
      <c r="T1542" s="57"/>
    </row>
    <row r="1543" s="1" customFormat="true" spans="1:20">
      <c r="A1543" s="107"/>
      <c r="D1543" s="107"/>
      <c r="F1543" s="107"/>
      <c r="J1543" s="107"/>
      <c r="K1543" s="86"/>
      <c r="L1543" s="86"/>
      <c r="R1543" s="57"/>
      <c r="S1543" s="60"/>
      <c r="T1543" s="57"/>
    </row>
    <row r="1544" s="1" customFormat="true" spans="1:20">
      <c r="A1544" s="107"/>
      <c r="D1544" s="107"/>
      <c r="F1544" s="107"/>
      <c r="J1544" s="107"/>
      <c r="K1544" s="86"/>
      <c r="L1544" s="86"/>
      <c r="R1544" s="57"/>
      <c r="S1544" s="60"/>
      <c r="T1544" s="57"/>
    </row>
    <row r="1545" s="1" customFormat="true" spans="1:20">
      <c r="A1545" s="107"/>
      <c r="D1545" s="107"/>
      <c r="F1545" s="107"/>
      <c r="J1545" s="107"/>
      <c r="K1545" s="86"/>
      <c r="L1545" s="86"/>
      <c r="R1545" s="57"/>
      <c r="S1545" s="60"/>
      <c r="T1545" s="57"/>
    </row>
    <row r="1546" s="1" customFormat="true" spans="1:20">
      <c r="A1546" s="107"/>
      <c r="D1546" s="107"/>
      <c r="F1546" s="107"/>
      <c r="J1546" s="107"/>
      <c r="K1546" s="86"/>
      <c r="L1546" s="86"/>
      <c r="R1546" s="57"/>
      <c r="S1546" s="60"/>
      <c r="T1546" s="57"/>
    </row>
    <row r="1547" s="1" customFormat="true" spans="1:20">
      <c r="A1547" s="107"/>
      <c r="D1547" s="107"/>
      <c r="F1547" s="107"/>
      <c r="J1547" s="107"/>
      <c r="K1547" s="86"/>
      <c r="L1547" s="86"/>
      <c r="R1547" s="57"/>
      <c r="S1547" s="60"/>
      <c r="T1547" s="57"/>
    </row>
    <row r="1548" s="1" customFormat="true" spans="1:20">
      <c r="A1548" s="107"/>
      <c r="D1548" s="107"/>
      <c r="F1548" s="107"/>
      <c r="J1548" s="107"/>
      <c r="K1548" s="86"/>
      <c r="L1548" s="86"/>
      <c r="R1548" s="57"/>
      <c r="S1548" s="60"/>
      <c r="T1548" s="57"/>
    </row>
    <row r="1549" s="1" customFormat="true" spans="1:20">
      <c r="A1549" s="107"/>
      <c r="D1549" s="107"/>
      <c r="F1549" s="107"/>
      <c r="J1549" s="107"/>
      <c r="K1549" s="86"/>
      <c r="L1549" s="86"/>
      <c r="R1549" s="57"/>
      <c r="S1549" s="60"/>
      <c r="T1549" s="57"/>
    </row>
    <row r="1550" s="1" customFormat="true" spans="1:20">
      <c r="A1550" s="107"/>
      <c r="D1550" s="107"/>
      <c r="F1550" s="107"/>
      <c r="J1550" s="107"/>
      <c r="K1550" s="86"/>
      <c r="L1550" s="86"/>
      <c r="R1550" s="57"/>
      <c r="S1550" s="60"/>
      <c r="T1550" s="57"/>
    </row>
    <row r="1551" s="1" customFormat="true" spans="1:20">
      <c r="A1551" s="107"/>
      <c r="D1551" s="107"/>
      <c r="F1551" s="107"/>
      <c r="J1551" s="107"/>
      <c r="K1551" s="86"/>
      <c r="L1551" s="86"/>
      <c r="R1551" s="57"/>
      <c r="S1551" s="60"/>
      <c r="T1551" s="57"/>
    </row>
    <row r="1552" s="1" customFormat="true" spans="1:20">
      <c r="A1552" s="107"/>
      <c r="D1552" s="107"/>
      <c r="F1552" s="107"/>
      <c r="J1552" s="107"/>
      <c r="K1552" s="86"/>
      <c r="L1552" s="86"/>
      <c r="R1552" s="57"/>
      <c r="S1552" s="60"/>
      <c r="T1552" s="57"/>
    </row>
    <row r="1553" s="1" customFormat="true" spans="1:20">
      <c r="A1553" s="107"/>
      <c r="D1553" s="107"/>
      <c r="F1553" s="107"/>
      <c r="J1553" s="107"/>
      <c r="K1553" s="86"/>
      <c r="L1553" s="86"/>
      <c r="R1553" s="57"/>
      <c r="S1553" s="60"/>
      <c r="T1553" s="57"/>
    </row>
    <row r="1554" s="1" customFormat="true" spans="1:20">
      <c r="A1554" s="107"/>
      <c r="D1554" s="107"/>
      <c r="F1554" s="107"/>
      <c r="J1554" s="107"/>
      <c r="K1554" s="86"/>
      <c r="L1554" s="86"/>
      <c r="R1554" s="57"/>
      <c r="S1554" s="60"/>
      <c r="T1554" s="57"/>
    </row>
    <row r="1555" s="1" customFormat="true" spans="1:20">
      <c r="A1555" s="107"/>
      <c r="D1555" s="107"/>
      <c r="F1555" s="107"/>
      <c r="J1555" s="107"/>
      <c r="K1555" s="86"/>
      <c r="L1555" s="86"/>
      <c r="R1555" s="57"/>
      <c r="S1555" s="60"/>
      <c r="T1555" s="57"/>
    </row>
    <row r="1556" s="1" customFormat="true" spans="1:20">
      <c r="A1556" s="107"/>
      <c r="D1556" s="107"/>
      <c r="F1556" s="107"/>
      <c r="J1556" s="107"/>
      <c r="K1556" s="86"/>
      <c r="L1556" s="86"/>
      <c r="R1556" s="57"/>
      <c r="S1556" s="60"/>
      <c r="T1556" s="57"/>
    </row>
    <row r="1557" s="1" customFormat="true" spans="1:20">
      <c r="A1557" s="107"/>
      <c r="D1557" s="107"/>
      <c r="F1557" s="107"/>
      <c r="J1557" s="107"/>
      <c r="K1557" s="86"/>
      <c r="L1557" s="86"/>
      <c r="R1557" s="57"/>
      <c r="S1557" s="60"/>
      <c r="T1557" s="57"/>
    </row>
    <row r="1558" s="1" customFormat="true" spans="1:20">
      <c r="A1558" s="107"/>
      <c r="D1558" s="107"/>
      <c r="F1558" s="107"/>
      <c r="J1558" s="107"/>
      <c r="K1558" s="86"/>
      <c r="L1558" s="86"/>
      <c r="R1558" s="57"/>
      <c r="S1558" s="60"/>
      <c r="T1558" s="57"/>
    </row>
    <row r="1559" s="1" customFormat="true" spans="1:20">
      <c r="A1559" s="107"/>
      <c r="D1559" s="107"/>
      <c r="F1559" s="107"/>
      <c r="J1559" s="107"/>
      <c r="K1559" s="86"/>
      <c r="L1559" s="86"/>
      <c r="R1559" s="57"/>
      <c r="S1559" s="60"/>
      <c r="T1559" s="57"/>
    </row>
    <row r="1560" s="1" customFormat="true" spans="1:20">
      <c r="A1560" s="107"/>
      <c r="D1560" s="107"/>
      <c r="F1560" s="107"/>
      <c r="J1560" s="107"/>
      <c r="K1560" s="86"/>
      <c r="L1560" s="86"/>
      <c r="R1560" s="57"/>
      <c r="S1560" s="60"/>
      <c r="T1560" s="57"/>
    </row>
    <row r="1561" s="1" customFormat="true" spans="1:20">
      <c r="A1561" s="107"/>
      <c r="D1561" s="107"/>
      <c r="F1561" s="107"/>
      <c r="J1561" s="107"/>
      <c r="K1561" s="86"/>
      <c r="L1561" s="86"/>
      <c r="R1561" s="57"/>
      <c r="S1561" s="60"/>
      <c r="T1561" s="57"/>
    </row>
    <row r="1562" s="1" customFormat="true" spans="1:20">
      <c r="A1562" s="107"/>
      <c r="D1562" s="107"/>
      <c r="F1562" s="107"/>
      <c r="J1562" s="107"/>
      <c r="K1562" s="86"/>
      <c r="L1562" s="86"/>
      <c r="R1562" s="57"/>
      <c r="S1562" s="60"/>
      <c r="T1562" s="57"/>
    </row>
    <row r="1563" s="1" customFormat="true" spans="1:20">
      <c r="A1563" s="107"/>
      <c r="D1563" s="107"/>
      <c r="F1563" s="107"/>
      <c r="J1563" s="107"/>
      <c r="K1563" s="86"/>
      <c r="L1563" s="86"/>
      <c r="R1563" s="57"/>
      <c r="S1563" s="60"/>
      <c r="T1563" s="57"/>
    </row>
    <row r="1564" s="1" customFormat="true" spans="1:20">
      <c r="A1564" s="107"/>
      <c r="D1564" s="107"/>
      <c r="F1564" s="107"/>
      <c r="J1564" s="107"/>
      <c r="K1564" s="86"/>
      <c r="L1564" s="86"/>
      <c r="R1564" s="57"/>
      <c r="S1564" s="60"/>
      <c r="T1564" s="57"/>
    </row>
    <row r="1565" s="1" customFormat="true" spans="1:20">
      <c r="A1565" s="107"/>
      <c r="D1565" s="107"/>
      <c r="F1565" s="107"/>
      <c r="J1565" s="107"/>
      <c r="K1565" s="86"/>
      <c r="L1565" s="86"/>
      <c r="R1565" s="57"/>
      <c r="S1565" s="60"/>
      <c r="T1565" s="57"/>
    </row>
    <row r="1566" s="1" customFormat="true" spans="1:20">
      <c r="A1566" s="107"/>
      <c r="D1566" s="107"/>
      <c r="F1566" s="107"/>
      <c r="J1566" s="107"/>
      <c r="K1566" s="86"/>
      <c r="L1566" s="86"/>
      <c r="R1566" s="57"/>
      <c r="S1566" s="60"/>
      <c r="T1566" s="57"/>
    </row>
    <row r="1567" s="1" customFormat="true" spans="1:20">
      <c r="A1567" s="107"/>
      <c r="D1567" s="107"/>
      <c r="F1567" s="107"/>
      <c r="J1567" s="107"/>
      <c r="K1567" s="86"/>
      <c r="L1567" s="86"/>
      <c r="R1567" s="57"/>
      <c r="S1567" s="60"/>
      <c r="T1567" s="57"/>
    </row>
    <row r="1568" s="1" customFormat="true" spans="1:20">
      <c r="A1568" s="107"/>
      <c r="D1568" s="107"/>
      <c r="F1568" s="107"/>
      <c r="J1568" s="107"/>
      <c r="K1568" s="86"/>
      <c r="L1568" s="86"/>
      <c r="R1568" s="57"/>
      <c r="S1568" s="60"/>
      <c r="T1568" s="57"/>
    </row>
    <row r="1569" s="1" customFormat="true" spans="1:20">
      <c r="A1569" s="107"/>
      <c r="D1569" s="107"/>
      <c r="F1569" s="107"/>
      <c r="J1569" s="107"/>
      <c r="K1569" s="86"/>
      <c r="L1569" s="86"/>
      <c r="R1569" s="57"/>
      <c r="S1569" s="60"/>
      <c r="T1569" s="57"/>
    </row>
    <row r="1570" s="1" customFormat="true" spans="1:20">
      <c r="A1570" s="107"/>
      <c r="D1570" s="107"/>
      <c r="F1570" s="107"/>
      <c r="J1570" s="107"/>
      <c r="K1570" s="86"/>
      <c r="L1570" s="86"/>
      <c r="R1570" s="57"/>
      <c r="S1570" s="60"/>
      <c r="T1570" s="57"/>
    </row>
    <row r="1571" s="1" customFormat="true" spans="1:20">
      <c r="A1571" s="107"/>
      <c r="D1571" s="107"/>
      <c r="F1571" s="107"/>
      <c r="J1571" s="107"/>
      <c r="K1571" s="86"/>
      <c r="L1571" s="86"/>
      <c r="R1571" s="57"/>
      <c r="S1571" s="60"/>
      <c r="T1571" s="57"/>
    </row>
    <row r="1572" s="1" customFormat="true" spans="1:20">
      <c r="A1572" s="107"/>
      <c r="D1572" s="107"/>
      <c r="F1572" s="107"/>
      <c r="J1572" s="107"/>
      <c r="K1572" s="86"/>
      <c r="L1572" s="86"/>
      <c r="R1572" s="57"/>
      <c r="S1572" s="60"/>
      <c r="T1572" s="57"/>
    </row>
    <row r="1573" s="1" customFormat="true" spans="1:20">
      <c r="A1573" s="107"/>
      <c r="D1573" s="107"/>
      <c r="F1573" s="107"/>
      <c r="J1573" s="107"/>
      <c r="K1573" s="86"/>
      <c r="L1573" s="86"/>
      <c r="R1573" s="57"/>
      <c r="S1573" s="60"/>
      <c r="T1573" s="57"/>
    </row>
    <row r="1574" s="1" customFormat="true" spans="1:20">
      <c r="A1574" s="107"/>
      <c r="D1574" s="107"/>
      <c r="F1574" s="107"/>
      <c r="J1574" s="107"/>
      <c r="K1574" s="86"/>
      <c r="L1574" s="86"/>
      <c r="R1574" s="57"/>
      <c r="S1574" s="60"/>
      <c r="T1574" s="57"/>
    </row>
    <row r="1575" s="1" customFormat="true" spans="1:20">
      <c r="A1575" s="107"/>
      <c r="D1575" s="107"/>
      <c r="F1575" s="107"/>
      <c r="J1575" s="107"/>
      <c r="K1575" s="86"/>
      <c r="L1575" s="86"/>
      <c r="R1575" s="57"/>
      <c r="S1575" s="60"/>
      <c r="T1575" s="57"/>
    </row>
    <row r="1576" s="1" customFormat="true" spans="1:20">
      <c r="A1576" s="107"/>
      <c r="D1576" s="107"/>
      <c r="F1576" s="107"/>
      <c r="J1576" s="107"/>
      <c r="K1576" s="86"/>
      <c r="L1576" s="86"/>
      <c r="R1576" s="57"/>
      <c r="S1576" s="60"/>
      <c r="T1576" s="57"/>
    </row>
    <row r="1577" s="1" customFormat="true" spans="1:20">
      <c r="A1577" s="107"/>
      <c r="D1577" s="107"/>
      <c r="F1577" s="107"/>
      <c r="J1577" s="107"/>
      <c r="K1577" s="86"/>
      <c r="L1577" s="86"/>
      <c r="R1577" s="57"/>
      <c r="S1577" s="60"/>
      <c r="T1577" s="57"/>
    </row>
    <row r="1578" s="1" customFormat="true" spans="1:20">
      <c r="A1578" s="107"/>
      <c r="D1578" s="107"/>
      <c r="F1578" s="107"/>
      <c r="J1578" s="107"/>
      <c r="K1578" s="86"/>
      <c r="L1578" s="86"/>
      <c r="R1578" s="57"/>
      <c r="S1578" s="60"/>
      <c r="T1578" s="57"/>
    </row>
    <row r="1579" s="1" customFormat="true" spans="1:20">
      <c r="A1579" s="107"/>
      <c r="D1579" s="107"/>
      <c r="F1579" s="107"/>
      <c r="J1579" s="107"/>
      <c r="K1579" s="86"/>
      <c r="L1579" s="86"/>
      <c r="R1579" s="57"/>
      <c r="S1579" s="60"/>
      <c r="T1579" s="57"/>
    </row>
    <row r="1580" s="1" customFormat="true" spans="1:20">
      <c r="A1580" s="107"/>
      <c r="D1580" s="107"/>
      <c r="F1580" s="107"/>
      <c r="J1580" s="107"/>
      <c r="K1580" s="86"/>
      <c r="L1580" s="86"/>
      <c r="R1580" s="57"/>
      <c r="S1580" s="60"/>
      <c r="T1580" s="57"/>
    </row>
    <row r="1581" s="1" customFormat="true" spans="1:20">
      <c r="A1581" s="107"/>
      <c r="D1581" s="107"/>
      <c r="F1581" s="107"/>
      <c r="J1581" s="107"/>
      <c r="K1581" s="86"/>
      <c r="L1581" s="86"/>
      <c r="R1581" s="57"/>
      <c r="S1581" s="60"/>
      <c r="T1581" s="57"/>
    </row>
    <row r="1582" s="1" customFormat="true" spans="1:20">
      <c r="A1582" s="107"/>
      <c r="D1582" s="107"/>
      <c r="F1582" s="107"/>
      <c r="J1582" s="107"/>
      <c r="K1582" s="86"/>
      <c r="L1582" s="86"/>
      <c r="R1582" s="57"/>
      <c r="S1582" s="60"/>
      <c r="T1582" s="57"/>
    </row>
    <row r="1583" s="1" customFormat="true" spans="1:20">
      <c r="A1583" s="107"/>
      <c r="D1583" s="107"/>
      <c r="F1583" s="107"/>
      <c r="J1583" s="107"/>
      <c r="K1583" s="86"/>
      <c r="L1583" s="86"/>
      <c r="R1583" s="57"/>
      <c r="S1583" s="60"/>
      <c r="T1583" s="57"/>
    </row>
    <row r="1584" s="1" customFormat="true" spans="1:20">
      <c r="A1584" s="107"/>
      <c r="D1584" s="107"/>
      <c r="F1584" s="107"/>
      <c r="J1584" s="107"/>
      <c r="K1584" s="86"/>
      <c r="L1584" s="86"/>
      <c r="R1584" s="57"/>
      <c r="S1584" s="60"/>
      <c r="T1584" s="57"/>
    </row>
    <row r="1585" s="1" customFormat="true" spans="1:20">
      <c r="A1585" s="107"/>
      <c r="D1585" s="107"/>
      <c r="F1585" s="107"/>
      <c r="J1585" s="107"/>
      <c r="K1585" s="86"/>
      <c r="L1585" s="86"/>
      <c r="R1585" s="57"/>
      <c r="S1585" s="60"/>
      <c r="T1585" s="57"/>
    </row>
    <row r="1586" s="1" customFormat="true" spans="1:20">
      <c r="A1586" s="107"/>
      <c r="D1586" s="107"/>
      <c r="F1586" s="107"/>
      <c r="J1586" s="107"/>
      <c r="K1586" s="86"/>
      <c r="L1586" s="86"/>
      <c r="R1586" s="57"/>
      <c r="S1586" s="60"/>
      <c r="T1586" s="57"/>
    </row>
    <row r="1587" s="1" customFormat="true" spans="1:20">
      <c r="A1587" s="107"/>
      <c r="D1587" s="107"/>
      <c r="F1587" s="107"/>
      <c r="J1587" s="107"/>
      <c r="K1587" s="86"/>
      <c r="L1587" s="86"/>
      <c r="R1587" s="57"/>
      <c r="S1587" s="60"/>
      <c r="T1587" s="57"/>
    </row>
    <row r="1588" s="1" customFormat="true" spans="1:20">
      <c r="A1588" s="107"/>
      <c r="D1588" s="107"/>
      <c r="F1588" s="107"/>
      <c r="J1588" s="107"/>
      <c r="K1588" s="86"/>
      <c r="L1588" s="86"/>
      <c r="R1588" s="57"/>
      <c r="S1588" s="60"/>
      <c r="T1588" s="57"/>
    </row>
    <row r="1589" s="1" customFormat="true" spans="1:20">
      <c r="A1589" s="107"/>
      <c r="D1589" s="107"/>
      <c r="F1589" s="107"/>
      <c r="J1589" s="107"/>
      <c r="K1589" s="86"/>
      <c r="L1589" s="86"/>
      <c r="R1589" s="57"/>
      <c r="S1589" s="60"/>
      <c r="T1589" s="57"/>
    </row>
    <row r="1590" s="1" customFormat="true" spans="1:20">
      <c r="A1590" s="107"/>
      <c r="D1590" s="107"/>
      <c r="F1590" s="107"/>
      <c r="J1590" s="107"/>
      <c r="K1590" s="86"/>
      <c r="L1590" s="86"/>
      <c r="R1590" s="57"/>
      <c r="S1590" s="60"/>
      <c r="T1590" s="57"/>
    </row>
    <row r="1591" s="1" customFormat="true" spans="1:20">
      <c r="A1591" s="107"/>
      <c r="D1591" s="107"/>
      <c r="F1591" s="107"/>
      <c r="J1591" s="107"/>
      <c r="K1591" s="86"/>
      <c r="L1591" s="86"/>
      <c r="R1591" s="57"/>
      <c r="S1591" s="60"/>
      <c r="T1591" s="57"/>
    </row>
    <row r="1592" s="1" customFormat="true" spans="1:20">
      <c r="A1592" s="107"/>
      <c r="D1592" s="107"/>
      <c r="F1592" s="107"/>
      <c r="J1592" s="107"/>
      <c r="K1592" s="86"/>
      <c r="L1592" s="86"/>
      <c r="R1592" s="57"/>
      <c r="S1592" s="60"/>
      <c r="T1592" s="57"/>
    </row>
    <row r="1593" s="1" customFormat="true" spans="1:20">
      <c r="A1593" s="107"/>
      <c r="D1593" s="107"/>
      <c r="F1593" s="107"/>
      <c r="J1593" s="107"/>
      <c r="K1593" s="86"/>
      <c r="L1593" s="86"/>
      <c r="R1593" s="57"/>
      <c r="S1593" s="60"/>
      <c r="T1593" s="57"/>
    </row>
    <row r="1594" s="1" customFormat="true" spans="1:20">
      <c r="A1594" s="107"/>
      <c r="D1594" s="107"/>
      <c r="F1594" s="107"/>
      <c r="J1594" s="107"/>
      <c r="K1594" s="86"/>
      <c r="L1594" s="86"/>
      <c r="R1594" s="57"/>
      <c r="S1594" s="60"/>
      <c r="T1594" s="57"/>
    </row>
    <row r="1595" s="1" customFormat="true" spans="1:20">
      <c r="A1595" s="107"/>
      <c r="D1595" s="107"/>
      <c r="F1595" s="107"/>
      <c r="J1595" s="107"/>
      <c r="K1595" s="86"/>
      <c r="L1595" s="86"/>
      <c r="R1595" s="57"/>
      <c r="S1595" s="60"/>
      <c r="T1595" s="57"/>
    </row>
    <row r="1596" s="1" customFormat="true" spans="1:20">
      <c r="A1596" s="107"/>
      <c r="D1596" s="107"/>
      <c r="F1596" s="107"/>
      <c r="J1596" s="107"/>
      <c r="K1596" s="86"/>
      <c r="L1596" s="86"/>
      <c r="R1596" s="57"/>
      <c r="S1596" s="60"/>
      <c r="T1596" s="57"/>
    </row>
    <row r="1597" s="1" customFormat="true" spans="1:20">
      <c r="A1597" s="107"/>
      <c r="D1597" s="107"/>
      <c r="F1597" s="107"/>
      <c r="J1597" s="107"/>
      <c r="K1597" s="86"/>
      <c r="L1597" s="86"/>
      <c r="R1597" s="57"/>
      <c r="S1597" s="60"/>
      <c r="T1597" s="57"/>
    </row>
    <row r="1598" s="1" customFormat="true" spans="1:20">
      <c r="A1598" s="107"/>
      <c r="D1598" s="107"/>
      <c r="F1598" s="107"/>
      <c r="J1598" s="107"/>
      <c r="K1598" s="86"/>
      <c r="L1598" s="86"/>
      <c r="R1598" s="57"/>
      <c r="S1598" s="60"/>
      <c r="T1598" s="57"/>
    </row>
    <row r="1599" s="1" customFormat="true" spans="1:20">
      <c r="A1599" s="107"/>
      <c r="D1599" s="107"/>
      <c r="F1599" s="107"/>
      <c r="J1599" s="107"/>
      <c r="K1599" s="86"/>
      <c r="L1599" s="86"/>
      <c r="R1599" s="57"/>
      <c r="S1599" s="60"/>
      <c r="T1599" s="57"/>
    </row>
    <row r="1600" s="1" customFormat="true" spans="1:20">
      <c r="A1600" s="107"/>
      <c r="D1600" s="107"/>
      <c r="F1600" s="107"/>
      <c r="J1600" s="107"/>
      <c r="K1600" s="86"/>
      <c r="L1600" s="86"/>
      <c r="R1600" s="57"/>
      <c r="S1600" s="60"/>
      <c r="T1600" s="57"/>
    </row>
    <row r="1601" s="1" customFormat="true" spans="1:20">
      <c r="A1601" s="107"/>
      <c r="D1601" s="107"/>
      <c r="F1601" s="107"/>
      <c r="J1601" s="107"/>
      <c r="K1601" s="86"/>
      <c r="L1601" s="86"/>
      <c r="R1601" s="57"/>
      <c r="S1601" s="60"/>
      <c r="T1601" s="57"/>
    </row>
    <row r="1602" s="1" customFormat="true" spans="1:20">
      <c r="A1602" s="107"/>
      <c r="D1602" s="107"/>
      <c r="F1602" s="107"/>
      <c r="J1602" s="107"/>
      <c r="K1602" s="86"/>
      <c r="L1602" s="86"/>
      <c r="R1602" s="57"/>
      <c r="S1602" s="60"/>
      <c r="T1602" s="57"/>
    </row>
    <row r="1603" s="1" customFormat="true" spans="1:20">
      <c r="A1603" s="107"/>
      <c r="D1603" s="107"/>
      <c r="F1603" s="107"/>
      <c r="J1603" s="107"/>
      <c r="K1603" s="86"/>
      <c r="L1603" s="86"/>
      <c r="R1603" s="57"/>
      <c r="S1603" s="60"/>
      <c r="T1603" s="57"/>
    </row>
    <row r="1604" s="1" customFormat="true" spans="1:20">
      <c r="A1604" s="107"/>
      <c r="D1604" s="107"/>
      <c r="F1604" s="107"/>
      <c r="J1604" s="107"/>
      <c r="K1604" s="86"/>
      <c r="L1604" s="86"/>
      <c r="R1604" s="57"/>
      <c r="S1604" s="60"/>
      <c r="T1604" s="57"/>
    </row>
    <row r="1605" s="1" customFormat="true" spans="1:20">
      <c r="A1605" s="107"/>
      <c r="D1605" s="107"/>
      <c r="F1605" s="107"/>
      <c r="J1605" s="107"/>
      <c r="K1605" s="86"/>
      <c r="L1605" s="86"/>
      <c r="R1605" s="57"/>
      <c r="S1605" s="60"/>
      <c r="T1605" s="57"/>
    </row>
    <row r="1606" s="1" customFormat="true" spans="1:20">
      <c r="A1606" s="107"/>
      <c r="D1606" s="107"/>
      <c r="F1606" s="107"/>
      <c r="J1606" s="107"/>
      <c r="K1606" s="86"/>
      <c r="L1606" s="86"/>
      <c r="R1606" s="57"/>
      <c r="S1606" s="60"/>
      <c r="T1606" s="57"/>
    </row>
    <row r="1607" s="1" customFormat="true" spans="1:20">
      <c r="A1607" s="107"/>
      <c r="D1607" s="107"/>
      <c r="F1607" s="107"/>
      <c r="J1607" s="107"/>
      <c r="K1607" s="86"/>
      <c r="L1607" s="86"/>
      <c r="R1607" s="57"/>
      <c r="S1607" s="60"/>
      <c r="T1607" s="57"/>
    </row>
    <row r="1608" s="1" customFormat="true" spans="1:20">
      <c r="A1608" s="107"/>
      <c r="D1608" s="107"/>
      <c r="F1608" s="107"/>
      <c r="J1608" s="107"/>
      <c r="K1608" s="86"/>
      <c r="L1608" s="86"/>
      <c r="R1608" s="57"/>
      <c r="S1608" s="60"/>
      <c r="T1608" s="57"/>
    </row>
    <row r="1609" s="1" customFormat="true" spans="1:20">
      <c r="A1609" s="107"/>
      <c r="D1609" s="107"/>
      <c r="F1609" s="107"/>
      <c r="J1609" s="107"/>
      <c r="K1609" s="86"/>
      <c r="L1609" s="86"/>
      <c r="R1609" s="57"/>
      <c r="S1609" s="60"/>
      <c r="T1609" s="57"/>
    </row>
    <row r="1610" s="1" customFormat="true" spans="1:20">
      <c r="A1610" s="107"/>
      <c r="D1610" s="107"/>
      <c r="F1610" s="107"/>
      <c r="J1610" s="107"/>
      <c r="K1610" s="86"/>
      <c r="L1610" s="86"/>
      <c r="R1610" s="57"/>
      <c r="S1610" s="60"/>
      <c r="T1610" s="57"/>
    </row>
    <row r="1611" s="1" customFormat="true" spans="1:20">
      <c r="A1611" s="107"/>
      <c r="D1611" s="107"/>
      <c r="F1611" s="107"/>
      <c r="J1611" s="107"/>
      <c r="K1611" s="86"/>
      <c r="L1611" s="86"/>
      <c r="R1611" s="57"/>
      <c r="S1611" s="60"/>
      <c r="T1611" s="57"/>
    </row>
    <row r="1612" s="1" customFormat="true" spans="1:20">
      <c r="A1612" s="107"/>
      <c r="D1612" s="107"/>
      <c r="F1612" s="107"/>
      <c r="J1612" s="107"/>
      <c r="K1612" s="86"/>
      <c r="L1612" s="86"/>
      <c r="R1612" s="57"/>
      <c r="S1612" s="60"/>
      <c r="T1612" s="57"/>
    </row>
    <row r="1613" s="1" customFormat="true" spans="1:20">
      <c r="A1613" s="107"/>
      <c r="D1613" s="107"/>
      <c r="F1613" s="107"/>
      <c r="J1613" s="107"/>
      <c r="K1613" s="86"/>
      <c r="L1613" s="86"/>
      <c r="R1613" s="57"/>
      <c r="S1613" s="60"/>
      <c r="T1613" s="57"/>
    </row>
    <row r="1614" s="1" customFormat="true" spans="1:20">
      <c r="A1614" s="107"/>
      <c r="D1614" s="107"/>
      <c r="F1614" s="107"/>
      <c r="J1614" s="107"/>
      <c r="K1614" s="86"/>
      <c r="L1614" s="86"/>
      <c r="R1614" s="57"/>
      <c r="S1614" s="60"/>
      <c r="T1614" s="57"/>
    </row>
    <row r="1615" s="1" customFormat="true" spans="1:20">
      <c r="A1615" s="107"/>
      <c r="D1615" s="107"/>
      <c r="F1615" s="107"/>
      <c r="J1615" s="107"/>
      <c r="K1615" s="86"/>
      <c r="L1615" s="86"/>
      <c r="R1615" s="57"/>
      <c r="S1615" s="60"/>
      <c r="T1615" s="57"/>
    </row>
    <row r="1616" s="1" customFormat="true" spans="1:20">
      <c r="A1616" s="107"/>
      <c r="D1616" s="107"/>
      <c r="F1616" s="107"/>
      <c r="J1616" s="107"/>
      <c r="K1616" s="86"/>
      <c r="L1616" s="86"/>
      <c r="R1616" s="57"/>
      <c r="S1616" s="60"/>
      <c r="T1616" s="57"/>
    </row>
    <row r="1617" s="1" customFormat="true" spans="1:20">
      <c r="A1617" s="107"/>
      <c r="D1617" s="107"/>
      <c r="F1617" s="107"/>
      <c r="J1617" s="107"/>
      <c r="K1617" s="86"/>
      <c r="L1617" s="86"/>
      <c r="R1617" s="57"/>
      <c r="S1617" s="60"/>
      <c r="T1617" s="57"/>
    </row>
    <row r="1618" s="1" customFormat="true" spans="1:20">
      <c r="A1618" s="107"/>
      <c r="D1618" s="107"/>
      <c r="F1618" s="107"/>
      <c r="J1618" s="107"/>
      <c r="K1618" s="86"/>
      <c r="L1618" s="86"/>
      <c r="R1618" s="57"/>
      <c r="S1618" s="60"/>
      <c r="T1618" s="57"/>
    </row>
    <row r="1619" s="1" customFormat="true" spans="1:20">
      <c r="A1619" s="107"/>
      <c r="D1619" s="107"/>
      <c r="F1619" s="107"/>
      <c r="J1619" s="107"/>
      <c r="K1619" s="86"/>
      <c r="L1619" s="86"/>
      <c r="R1619" s="57"/>
      <c r="S1619" s="60"/>
      <c r="T1619" s="57"/>
    </row>
    <row r="1620" s="1" customFormat="true" spans="1:20">
      <c r="A1620" s="107"/>
      <c r="D1620" s="107"/>
      <c r="F1620" s="107"/>
      <c r="J1620" s="107"/>
      <c r="K1620" s="86"/>
      <c r="L1620" s="86"/>
      <c r="R1620" s="57"/>
      <c r="S1620" s="60"/>
      <c r="T1620" s="57"/>
    </row>
    <row r="1621" s="1" customFormat="true" spans="1:20">
      <c r="A1621" s="107"/>
      <c r="D1621" s="107"/>
      <c r="F1621" s="107"/>
      <c r="J1621" s="107"/>
      <c r="K1621" s="86"/>
      <c r="L1621" s="86"/>
      <c r="R1621" s="57"/>
      <c r="S1621" s="60"/>
      <c r="T1621" s="57"/>
    </row>
    <row r="1622" s="1" customFormat="true" spans="1:20">
      <c r="A1622" s="107"/>
      <c r="D1622" s="107"/>
      <c r="F1622" s="107"/>
      <c r="J1622" s="107"/>
      <c r="K1622" s="86"/>
      <c r="L1622" s="86"/>
      <c r="R1622" s="57"/>
      <c r="S1622" s="60"/>
      <c r="T1622" s="57"/>
    </row>
    <row r="1623" s="1" customFormat="true" spans="1:20">
      <c r="A1623" s="107"/>
      <c r="D1623" s="107"/>
      <c r="F1623" s="107"/>
      <c r="J1623" s="107"/>
      <c r="K1623" s="86"/>
      <c r="L1623" s="86"/>
      <c r="R1623" s="57"/>
      <c r="S1623" s="60"/>
      <c r="T1623" s="57"/>
    </row>
    <row r="1624" s="1" customFormat="true" spans="1:20">
      <c r="A1624" s="107"/>
      <c r="D1624" s="107"/>
      <c r="F1624" s="107"/>
      <c r="J1624" s="107"/>
      <c r="K1624" s="86"/>
      <c r="L1624" s="86"/>
      <c r="R1624" s="57"/>
      <c r="S1624" s="60"/>
      <c r="T1624" s="57"/>
    </row>
    <row r="1625" s="1" customFormat="true" spans="1:20">
      <c r="A1625" s="107"/>
      <c r="D1625" s="107"/>
      <c r="F1625" s="107"/>
      <c r="J1625" s="107"/>
      <c r="K1625" s="86"/>
      <c r="L1625" s="86"/>
      <c r="R1625" s="57"/>
      <c r="S1625" s="60"/>
      <c r="T1625" s="57"/>
    </row>
    <row r="1626" s="1" customFormat="true" spans="1:20">
      <c r="A1626" s="107"/>
      <c r="D1626" s="107"/>
      <c r="F1626" s="107"/>
      <c r="J1626" s="107"/>
      <c r="K1626" s="86"/>
      <c r="L1626" s="86"/>
      <c r="R1626" s="57"/>
      <c r="S1626" s="60"/>
      <c r="T1626" s="57"/>
    </row>
    <row r="1627" s="1" customFormat="true" spans="1:20">
      <c r="A1627" s="107"/>
      <c r="D1627" s="107"/>
      <c r="F1627" s="107"/>
      <c r="J1627" s="107"/>
      <c r="K1627" s="86"/>
      <c r="L1627" s="86"/>
      <c r="R1627" s="57"/>
      <c r="S1627" s="60"/>
      <c r="T1627" s="57"/>
    </row>
    <row r="1628" s="1" customFormat="true" spans="1:20">
      <c r="A1628" s="107"/>
      <c r="D1628" s="107"/>
      <c r="F1628" s="107"/>
      <c r="J1628" s="107"/>
      <c r="K1628" s="86"/>
      <c r="L1628" s="86"/>
      <c r="R1628" s="57"/>
      <c r="S1628" s="60"/>
      <c r="T1628" s="57"/>
    </row>
    <row r="1629" s="1" customFormat="true" spans="1:20">
      <c r="A1629" s="107"/>
      <c r="D1629" s="107"/>
      <c r="F1629" s="107"/>
      <c r="J1629" s="107"/>
      <c r="K1629" s="86"/>
      <c r="L1629" s="86"/>
      <c r="R1629" s="57"/>
      <c r="S1629" s="60"/>
      <c r="T1629" s="57"/>
    </row>
    <row r="1630" s="1" customFormat="true" spans="1:20">
      <c r="A1630" s="107"/>
      <c r="D1630" s="107"/>
      <c r="F1630" s="107"/>
      <c r="J1630" s="107"/>
      <c r="K1630" s="86"/>
      <c r="L1630" s="86"/>
      <c r="R1630" s="57"/>
      <c r="S1630" s="60"/>
      <c r="T1630" s="57"/>
    </row>
    <row r="1631" s="1" customFormat="true" spans="1:20">
      <c r="A1631" s="107"/>
      <c r="D1631" s="107"/>
      <c r="F1631" s="107"/>
      <c r="J1631" s="107"/>
      <c r="K1631" s="86"/>
      <c r="L1631" s="86"/>
      <c r="R1631" s="57"/>
      <c r="S1631" s="60"/>
      <c r="T1631" s="57"/>
    </row>
    <row r="1632" s="1" customFormat="true" spans="1:20">
      <c r="A1632" s="107"/>
      <c r="D1632" s="107"/>
      <c r="F1632" s="107"/>
      <c r="J1632" s="107"/>
      <c r="K1632" s="86"/>
      <c r="L1632" s="86"/>
      <c r="R1632" s="57"/>
      <c r="S1632" s="60"/>
      <c r="T1632" s="57"/>
    </row>
    <row r="1633" s="1" customFormat="true" spans="1:20">
      <c r="A1633" s="107"/>
      <c r="D1633" s="107"/>
      <c r="F1633" s="107"/>
      <c r="J1633" s="107"/>
      <c r="K1633" s="86"/>
      <c r="L1633" s="86"/>
      <c r="R1633" s="57"/>
      <c r="S1633" s="60"/>
      <c r="T1633" s="57"/>
    </row>
    <row r="1634" s="1" customFormat="true" spans="1:20">
      <c r="A1634" s="107"/>
      <c r="D1634" s="107"/>
      <c r="F1634" s="107"/>
      <c r="J1634" s="107"/>
      <c r="K1634" s="86"/>
      <c r="L1634" s="86"/>
      <c r="R1634" s="57"/>
      <c r="S1634" s="60"/>
      <c r="T1634" s="57"/>
    </row>
    <row r="1635" s="1" customFormat="true" spans="1:20">
      <c r="A1635" s="107"/>
      <c r="D1635" s="107"/>
      <c r="F1635" s="107"/>
      <c r="J1635" s="107"/>
      <c r="K1635" s="86"/>
      <c r="L1635" s="86"/>
      <c r="R1635" s="57"/>
      <c r="S1635" s="60"/>
      <c r="T1635" s="57"/>
    </row>
    <row r="1636" s="1" customFormat="true" spans="1:20">
      <c r="A1636" s="107"/>
      <c r="D1636" s="107"/>
      <c r="F1636" s="107"/>
      <c r="J1636" s="107"/>
      <c r="K1636" s="86"/>
      <c r="L1636" s="86"/>
      <c r="R1636" s="57"/>
      <c r="S1636" s="60"/>
      <c r="T1636" s="57"/>
    </row>
    <row r="1637" s="1" customFormat="true" spans="1:20">
      <c r="A1637" s="107"/>
      <c r="D1637" s="107"/>
      <c r="F1637" s="107"/>
      <c r="J1637" s="107"/>
      <c r="K1637" s="86"/>
      <c r="L1637" s="86"/>
      <c r="R1637" s="57"/>
      <c r="S1637" s="60"/>
      <c r="T1637" s="57"/>
    </row>
    <row r="1638" s="1" customFormat="true" spans="1:20">
      <c r="A1638" s="107"/>
      <c r="D1638" s="107"/>
      <c r="F1638" s="107"/>
      <c r="J1638" s="107"/>
      <c r="K1638" s="86"/>
      <c r="L1638" s="86"/>
      <c r="R1638" s="57"/>
      <c r="S1638" s="60"/>
      <c r="T1638" s="57"/>
    </row>
    <row r="1639" s="1" customFormat="true" spans="1:20">
      <c r="A1639" s="107"/>
      <c r="D1639" s="107"/>
      <c r="F1639" s="107"/>
      <c r="J1639" s="107"/>
      <c r="K1639" s="86"/>
      <c r="L1639" s="86"/>
      <c r="R1639" s="57"/>
      <c r="S1639" s="60"/>
      <c r="T1639" s="57"/>
    </row>
    <row r="1640" s="1" customFormat="true" spans="1:20">
      <c r="A1640" s="107"/>
      <c r="D1640" s="107"/>
      <c r="F1640" s="107"/>
      <c r="J1640" s="107"/>
      <c r="K1640" s="86"/>
      <c r="L1640" s="86"/>
      <c r="R1640" s="57"/>
      <c r="S1640" s="60"/>
      <c r="T1640" s="57"/>
    </row>
    <row r="1641" s="1" customFormat="true" spans="1:20">
      <c r="A1641" s="107"/>
      <c r="D1641" s="107"/>
      <c r="F1641" s="107"/>
      <c r="J1641" s="107"/>
      <c r="K1641" s="86"/>
      <c r="L1641" s="86"/>
      <c r="R1641" s="57"/>
      <c r="S1641" s="60"/>
      <c r="T1641" s="57"/>
    </row>
    <row r="1642" s="1" customFormat="true" spans="1:20">
      <c r="A1642" s="107"/>
      <c r="D1642" s="107"/>
      <c r="F1642" s="107"/>
      <c r="J1642" s="107"/>
      <c r="K1642" s="86"/>
      <c r="L1642" s="86"/>
      <c r="R1642" s="57"/>
      <c r="S1642" s="60"/>
      <c r="T1642" s="57"/>
    </row>
    <row r="1643" s="1" customFormat="true" spans="1:20">
      <c r="A1643" s="107"/>
      <c r="D1643" s="107"/>
      <c r="F1643" s="107"/>
      <c r="J1643" s="107"/>
      <c r="K1643" s="86"/>
      <c r="L1643" s="86"/>
      <c r="R1643" s="57"/>
      <c r="S1643" s="60"/>
      <c r="T1643" s="57"/>
    </row>
    <row r="1644" s="1" customFormat="true" spans="1:20">
      <c r="A1644" s="107"/>
      <c r="D1644" s="107"/>
      <c r="F1644" s="107"/>
      <c r="J1644" s="107"/>
      <c r="K1644" s="86"/>
      <c r="L1644" s="86"/>
      <c r="R1644" s="57"/>
      <c r="S1644" s="60"/>
      <c r="T1644" s="57"/>
    </row>
    <row r="1645" s="1" customFormat="true" spans="1:20">
      <c r="A1645" s="107"/>
      <c r="D1645" s="107"/>
      <c r="F1645" s="107"/>
      <c r="J1645" s="107"/>
      <c r="K1645" s="86"/>
      <c r="L1645" s="86"/>
      <c r="R1645" s="57"/>
      <c r="S1645" s="60"/>
      <c r="T1645" s="57"/>
    </row>
    <row r="1646" s="1" customFormat="true" spans="1:20">
      <c r="A1646" s="107"/>
      <c r="D1646" s="107"/>
      <c r="F1646" s="107"/>
      <c r="J1646" s="107"/>
      <c r="K1646" s="86"/>
      <c r="L1646" s="86"/>
      <c r="R1646" s="57"/>
      <c r="S1646" s="60"/>
      <c r="T1646" s="57"/>
    </row>
    <row r="1647" s="1" customFormat="true" spans="1:20">
      <c r="A1647" s="107"/>
      <c r="D1647" s="107"/>
      <c r="F1647" s="107"/>
      <c r="J1647" s="107"/>
      <c r="K1647" s="86"/>
      <c r="L1647" s="86"/>
      <c r="R1647" s="57"/>
      <c r="S1647" s="60"/>
      <c r="T1647" s="57"/>
    </row>
    <row r="1648" s="1" customFormat="true" spans="1:20">
      <c r="A1648" s="107"/>
      <c r="D1648" s="107"/>
      <c r="F1648" s="107"/>
      <c r="J1648" s="107"/>
      <c r="K1648" s="86"/>
      <c r="L1648" s="86"/>
      <c r="R1648" s="57"/>
      <c r="S1648" s="60"/>
      <c r="T1648" s="57"/>
    </row>
    <row r="1649" s="1" customFormat="true" spans="1:20">
      <c r="A1649" s="107"/>
      <c r="D1649" s="107"/>
      <c r="F1649" s="107"/>
      <c r="J1649" s="107"/>
      <c r="K1649" s="86"/>
      <c r="L1649" s="86"/>
      <c r="R1649" s="57"/>
      <c r="S1649" s="60"/>
      <c r="T1649" s="57"/>
    </row>
    <row r="1650" s="1" customFormat="true" spans="1:20">
      <c r="A1650" s="107"/>
      <c r="D1650" s="107"/>
      <c r="F1650" s="107"/>
      <c r="J1650" s="107"/>
      <c r="K1650" s="86"/>
      <c r="L1650" s="86"/>
      <c r="R1650" s="57"/>
      <c r="S1650" s="60"/>
      <c r="T1650" s="57"/>
    </row>
    <row r="1651" s="1" customFormat="true" spans="1:20">
      <c r="A1651" s="107"/>
      <c r="D1651" s="107"/>
      <c r="F1651" s="107"/>
      <c r="J1651" s="107"/>
      <c r="K1651" s="86"/>
      <c r="L1651" s="86"/>
      <c r="R1651" s="57"/>
      <c r="S1651" s="60"/>
      <c r="T1651" s="57"/>
    </row>
    <row r="1652" s="1" customFormat="true" spans="1:20">
      <c r="A1652" s="107"/>
      <c r="D1652" s="107"/>
      <c r="F1652" s="107"/>
      <c r="J1652" s="107"/>
      <c r="K1652" s="86"/>
      <c r="L1652" s="86"/>
      <c r="R1652" s="57"/>
      <c r="S1652" s="60"/>
      <c r="T1652" s="57"/>
    </row>
    <row r="1653" s="1" customFormat="true" spans="1:20">
      <c r="A1653" s="107"/>
      <c r="D1653" s="107"/>
      <c r="F1653" s="107"/>
      <c r="J1653" s="107"/>
      <c r="K1653" s="86"/>
      <c r="L1653" s="86"/>
      <c r="R1653" s="57"/>
      <c r="S1653" s="60"/>
      <c r="T1653" s="57"/>
    </row>
    <row r="1654" s="1" customFormat="true" spans="1:20">
      <c r="A1654" s="107"/>
      <c r="D1654" s="107"/>
      <c r="F1654" s="107"/>
      <c r="J1654" s="107"/>
      <c r="K1654" s="86"/>
      <c r="L1654" s="86"/>
      <c r="R1654" s="57"/>
      <c r="S1654" s="60"/>
      <c r="T1654" s="57"/>
    </row>
    <row r="1655" s="1" customFormat="true" spans="1:20">
      <c r="A1655" s="107"/>
      <c r="D1655" s="107"/>
      <c r="F1655" s="107"/>
      <c r="J1655" s="107"/>
      <c r="K1655" s="86"/>
      <c r="L1655" s="86"/>
      <c r="R1655" s="57"/>
      <c r="S1655" s="60"/>
      <c r="T1655" s="57"/>
    </row>
    <row r="1656" s="1" customFormat="true" spans="1:20">
      <c r="A1656" s="107"/>
      <c r="D1656" s="107"/>
      <c r="F1656" s="107"/>
      <c r="J1656" s="107"/>
      <c r="K1656" s="86"/>
      <c r="L1656" s="86"/>
      <c r="R1656" s="57"/>
      <c r="S1656" s="60"/>
      <c r="T1656" s="57"/>
    </row>
    <row r="1657" s="1" customFormat="true" spans="1:20">
      <c r="A1657" s="107"/>
      <c r="D1657" s="107"/>
      <c r="F1657" s="107"/>
      <c r="J1657" s="107"/>
      <c r="K1657" s="86"/>
      <c r="L1657" s="86"/>
      <c r="R1657" s="57"/>
      <c r="S1657" s="60"/>
      <c r="T1657" s="57"/>
    </row>
    <row r="1658" s="1" customFormat="true" spans="1:20">
      <c r="A1658" s="107"/>
      <c r="D1658" s="107"/>
      <c r="F1658" s="107"/>
      <c r="J1658" s="107"/>
      <c r="K1658" s="86"/>
      <c r="L1658" s="86"/>
      <c r="R1658" s="57"/>
      <c r="S1658" s="60"/>
      <c r="T1658" s="57"/>
    </row>
    <row r="1659" s="1" customFormat="true" spans="1:20">
      <c r="A1659" s="107"/>
      <c r="D1659" s="107"/>
      <c r="F1659" s="107"/>
      <c r="J1659" s="107"/>
      <c r="K1659" s="86"/>
      <c r="L1659" s="86"/>
      <c r="R1659" s="57"/>
      <c r="S1659" s="60"/>
      <c r="T1659" s="57"/>
    </row>
    <row r="1660" s="1" customFormat="true" spans="1:20">
      <c r="A1660" s="107"/>
      <c r="D1660" s="107"/>
      <c r="F1660" s="107"/>
      <c r="J1660" s="107"/>
      <c r="K1660" s="86"/>
      <c r="L1660" s="86"/>
      <c r="R1660" s="57"/>
      <c r="S1660" s="60"/>
      <c r="T1660" s="57"/>
    </row>
    <row r="1661" s="1" customFormat="true" spans="1:20">
      <c r="A1661" s="107"/>
      <c r="D1661" s="107"/>
      <c r="F1661" s="107"/>
      <c r="J1661" s="107"/>
      <c r="K1661" s="86"/>
      <c r="L1661" s="86"/>
      <c r="R1661" s="57"/>
      <c r="S1661" s="60"/>
      <c r="T1661" s="57"/>
    </row>
    <row r="1662" s="1" customFormat="true" spans="1:20">
      <c r="A1662" s="107"/>
      <c r="D1662" s="107"/>
      <c r="F1662" s="107"/>
      <c r="J1662" s="107"/>
      <c r="K1662" s="86"/>
      <c r="L1662" s="86"/>
      <c r="R1662" s="57"/>
      <c r="S1662" s="60"/>
      <c r="T1662" s="57"/>
    </row>
    <row r="1663" s="1" customFormat="true" spans="1:20">
      <c r="A1663" s="107"/>
      <c r="D1663" s="107"/>
      <c r="F1663" s="107"/>
      <c r="J1663" s="107"/>
      <c r="K1663" s="86"/>
      <c r="L1663" s="86"/>
      <c r="R1663" s="57"/>
      <c r="S1663" s="60"/>
      <c r="T1663" s="57"/>
    </row>
    <row r="1664" s="1" customFormat="true" spans="1:20">
      <c r="A1664" s="107"/>
      <c r="D1664" s="107"/>
      <c r="F1664" s="107"/>
      <c r="J1664" s="107"/>
      <c r="K1664" s="86"/>
      <c r="L1664" s="86"/>
      <c r="R1664" s="57"/>
      <c r="S1664" s="60"/>
      <c r="T1664" s="57"/>
    </row>
    <row r="1665" s="1" customFormat="true" spans="1:20">
      <c r="A1665" s="107"/>
      <c r="D1665" s="107"/>
      <c r="F1665" s="107"/>
      <c r="J1665" s="107"/>
      <c r="K1665" s="86"/>
      <c r="L1665" s="86"/>
      <c r="R1665" s="57"/>
      <c r="S1665" s="60"/>
      <c r="T1665" s="57"/>
    </row>
    <row r="1666" s="1" customFormat="true" spans="1:20">
      <c r="A1666" s="107"/>
      <c r="D1666" s="107"/>
      <c r="F1666" s="107"/>
      <c r="J1666" s="107"/>
      <c r="K1666" s="86"/>
      <c r="L1666" s="86"/>
      <c r="R1666" s="57"/>
      <c r="S1666" s="60"/>
      <c r="T1666" s="57"/>
    </row>
    <row r="1667" s="1" customFormat="true" spans="1:20">
      <c r="A1667" s="107"/>
      <c r="D1667" s="107"/>
      <c r="F1667" s="107"/>
      <c r="J1667" s="107"/>
      <c r="K1667" s="86"/>
      <c r="L1667" s="86"/>
      <c r="R1667" s="57"/>
      <c r="S1667" s="60"/>
      <c r="T1667" s="57"/>
    </row>
    <row r="1668" s="1" customFormat="true" spans="1:20">
      <c r="A1668" s="107"/>
      <c r="D1668" s="107"/>
      <c r="F1668" s="107"/>
      <c r="J1668" s="107"/>
      <c r="K1668" s="86"/>
      <c r="L1668" s="86"/>
      <c r="R1668" s="57"/>
      <c r="S1668" s="60"/>
      <c r="T1668" s="57"/>
    </row>
    <row r="1669" s="1" customFormat="true" spans="1:20">
      <c r="A1669" s="107"/>
      <c r="D1669" s="107"/>
      <c r="F1669" s="107"/>
      <c r="J1669" s="107"/>
      <c r="K1669" s="86"/>
      <c r="L1669" s="86"/>
      <c r="R1669" s="57"/>
      <c r="S1669" s="60"/>
      <c r="T1669" s="57"/>
    </row>
    <row r="1670" s="1" customFormat="true" spans="1:20">
      <c r="A1670" s="107"/>
      <c r="D1670" s="107"/>
      <c r="F1670" s="107"/>
      <c r="J1670" s="107"/>
      <c r="K1670" s="86"/>
      <c r="L1670" s="86"/>
      <c r="R1670" s="57"/>
      <c r="S1670" s="60"/>
      <c r="T1670" s="57"/>
    </row>
    <row r="1671" s="1" customFormat="true" spans="1:20">
      <c r="A1671" s="107"/>
      <c r="D1671" s="107"/>
      <c r="F1671" s="107"/>
      <c r="J1671" s="107"/>
      <c r="K1671" s="86"/>
      <c r="L1671" s="86"/>
      <c r="R1671" s="57"/>
      <c r="S1671" s="60"/>
      <c r="T1671" s="57"/>
    </row>
    <row r="1672" s="1" customFormat="true" spans="1:20">
      <c r="A1672" s="107"/>
      <c r="D1672" s="107"/>
      <c r="F1672" s="107"/>
      <c r="J1672" s="107"/>
      <c r="K1672" s="86"/>
      <c r="L1672" s="86"/>
      <c r="R1672" s="57"/>
      <c r="S1672" s="60"/>
      <c r="T1672" s="57"/>
    </row>
    <row r="1673" s="1" customFormat="true" spans="1:20">
      <c r="A1673" s="107"/>
      <c r="D1673" s="107"/>
      <c r="F1673" s="107"/>
      <c r="J1673" s="107"/>
      <c r="K1673" s="86"/>
      <c r="L1673" s="86"/>
      <c r="R1673" s="57"/>
      <c r="S1673" s="60"/>
      <c r="T1673" s="57"/>
    </row>
    <row r="1674" s="1" customFormat="true" spans="1:20">
      <c r="A1674" s="107"/>
      <c r="D1674" s="107"/>
      <c r="F1674" s="107"/>
      <c r="J1674" s="107"/>
      <c r="K1674" s="86"/>
      <c r="L1674" s="86"/>
      <c r="R1674" s="57"/>
      <c r="S1674" s="60"/>
      <c r="T1674" s="57"/>
    </row>
    <row r="1675" s="1" customFormat="true" spans="1:20">
      <c r="A1675" s="107"/>
      <c r="D1675" s="107"/>
      <c r="F1675" s="107"/>
      <c r="J1675" s="107"/>
      <c r="K1675" s="86"/>
      <c r="L1675" s="86"/>
      <c r="R1675" s="57"/>
      <c r="S1675" s="60"/>
      <c r="T1675" s="57"/>
    </row>
    <row r="1676" s="1" customFormat="true" spans="1:20">
      <c r="A1676" s="107"/>
      <c r="D1676" s="107"/>
      <c r="F1676" s="107"/>
      <c r="J1676" s="107"/>
      <c r="K1676" s="86"/>
      <c r="L1676" s="86"/>
      <c r="R1676" s="57"/>
      <c r="S1676" s="60"/>
      <c r="T1676" s="57"/>
    </row>
    <row r="1677" s="1" customFormat="true" spans="1:20">
      <c r="A1677" s="107"/>
      <c r="D1677" s="107"/>
      <c r="F1677" s="107"/>
      <c r="J1677" s="107"/>
      <c r="K1677" s="86"/>
      <c r="L1677" s="86"/>
      <c r="R1677" s="57"/>
      <c r="S1677" s="60"/>
      <c r="T1677" s="57"/>
    </row>
    <row r="1678" s="1" customFormat="true" spans="1:20">
      <c r="A1678" s="107"/>
      <c r="D1678" s="107"/>
      <c r="F1678" s="107"/>
      <c r="J1678" s="107"/>
      <c r="K1678" s="86"/>
      <c r="L1678" s="86"/>
      <c r="R1678" s="57"/>
      <c r="S1678" s="60"/>
      <c r="T1678" s="57"/>
    </row>
    <row r="1679" s="1" customFormat="true" spans="1:20">
      <c r="A1679" s="107"/>
      <c r="D1679" s="107"/>
      <c r="F1679" s="107"/>
      <c r="J1679" s="107"/>
      <c r="K1679" s="86"/>
      <c r="L1679" s="86"/>
      <c r="R1679" s="57"/>
      <c r="S1679" s="60"/>
      <c r="T1679" s="57"/>
    </row>
    <row r="1680" s="1" customFormat="true" spans="1:20">
      <c r="A1680" s="107"/>
      <c r="D1680" s="107"/>
      <c r="F1680" s="107"/>
      <c r="J1680" s="107"/>
      <c r="K1680" s="86"/>
      <c r="L1680" s="86"/>
      <c r="R1680" s="57"/>
      <c r="S1680" s="60"/>
      <c r="T1680" s="57"/>
    </row>
    <row r="1681" s="1" customFormat="true" spans="1:20">
      <c r="A1681" s="107"/>
      <c r="D1681" s="107"/>
      <c r="F1681" s="107"/>
      <c r="J1681" s="107"/>
      <c r="K1681" s="86"/>
      <c r="L1681" s="86"/>
      <c r="R1681" s="57"/>
      <c r="S1681" s="60"/>
      <c r="T1681" s="57"/>
    </row>
    <row r="1682" s="1" customFormat="true" spans="1:20">
      <c r="A1682" s="107"/>
      <c r="D1682" s="107"/>
      <c r="F1682" s="107"/>
      <c r="J1682" s="107"/>
      <c r="K1682" s="86"/>
      <c r="L1682" s="86"/>
      <c r="R1682" s="57"/>
      <c r="S1682" s="60"/>
      <c r="T1682" s="57"/>
    </row>
    <row r="1683" s="1" customFormat="true" spans="1:20">
      <c r="A1683" s="107"/>
      <c r="D1683" s="107"/>
      <c r="F1683" s="107"/>
      <c r="J1683" s="107"/>
      <c r="K1683" s="86"/>
      <c r="L1683" s="86"/>
      <c r="R1683" s="57"/>
      <c r="S1683" s="60"/>
      <c r="T1683" s="57"/>
    </row>
    <row r="1684" s="1" customFormat="true" spans="1:20">
      <c r="A1684" s="107"/>
      <c r="D1684" s="107"/>
      <c r="F1684" s="107"/>
      <c r="J1684" s="107"/>
      <c r="K1684" s="86"/>
      <c r="L1684" s="86"/>
      <c r="R1684" s="57"/>
      <c r="S1684" s="60"/>
      <c r="T1684" s="57"/>
    </row>
    <row r="1685" s="1" customFormat="true" spans="1:20">
      <c r="A1685" s="107"/>
      <c r="D1685" s="107"/>
      <c r="F1685" s="107"/>
      <c r="J1685" s="107"/>
      <c r="K1685" s="86"/>
      <c r="L1685" s="86"/>
      <c r="R1685" s="57"/>
      <c r="S1685" s="60"/>
      <c r="T1685" s="57"/>
    </row>
    <row r="1686" s="1" customFormat="true" spans="1:20">
      <c r="A1686" s="107"/>
      <c r="D1686" s="107"/>
      <c r="F1686" s="107"/>
      <c r="J1686" s="107"/>
      <c r="K1686" s="86"/>
      <c r="L1686" s="86"/>
      <c r="R1686" s="57"/>
      <c r="S1686" s="60"/>
      <c r="T1686" s="57"/>
    </row>
    <row r="1687" s="1" customFormat="true" spans="1:20">
      <c r="A1687" s="107"/>
      <c r="D1687" s="107"/>
      <c r="F1687" s="107"/>
      <c r="J1687" s="107"/>
      <c r="K1687" s="86"/>
      <c r="L1687" s="86"/>
      <c r="R1687" s="57"/>
      <c r="S1687" s="60"/>
      <c r="T1687" s="57"/>
    </row>
    <row r="1688" s="1" customFormat="true" spans="1:20">
      <c r="A1688" s="107"/>
      <c r="D1688" s="107"/>
      <c r="F1688" s="107"/>
      <c r="J1688" s="107"/>
      <c r="K1688" s="86"/>
      <c r="L1688" s="86"/>
      <c r="R1688" s="57"/>
      <c r="S1688" s="60"/>
      <c r="T1688" s="57"/>
    </row>
    <row r="1689" s="1" customFormat="true" spans="1:20">
      <c r="A1689" s="107"/>
      <c r="D1689" s="107"/>
      <c r="F1689" s="107"/>
      <c r="J1689" s="107"/>
      <c r="K1689" s="86"/>
      <c r="L1689" s="86"/>
      <c r="R1689" s="57"/>
      <c r="S1689" s="60"/>
      <c r="T1689" s="57"/>
    </row>
    <row r="1690" s="1" customFormat="true" spans="1:20">
      <c r="A1690" s="107"/>
      <c r="D1690" s="107"/>
      <c r="F1690" s="107"/>
      <c r="J1690" s="107"/>
      <c r="K1690" s="86"/>
      <c r="L1690" s="86"/>
      <c r="R1690" s="57"/>
      <c r="S1690" s="60"/>
      <c r="T1690" s="57"/>
    </row>
    <row r="1691" s="1" customFormat="true" spans="1:20">
      <c r="A1691" s="107"/>
      <c r="D1691" s="107"/>
      <c r="F1691" s="107"/>
      <c r="J1691" s="107"/>
      <c r="K1691" s="86"/>
      <c r="L1691" s="86"/>
      <c r="R1691" s="57"/>
      <c r="S1691" s="60"/>
      <c r="T1691" s="57"/>
    </row>
    <row r="1692" s="1" customFormat="true" spans="1:20">
      <c r="A1692" s="107"/>
      <c r="D1692" s="107"/>
      <c r="F1692" s="107"/>
      <c r="J1692" s="107"/>
      <c r="K1692" s="86"/>
      <c r="L1692" s="86"/>
      <c r="R1692" s="57"/>
      <c r="S1692" s="60"/>
      <c r="T1692" s="57"/>
    </row>
    <row r="1693" s="1" customFormat="true" spans="1:20">
      <c r="A1693" s="107"/>
      <c r="D1693" s="107"/>
      <c r="F1693" s="107"/>
      <c r="J1693" s="107"/>
      <c r="K1693" s="86"/>
      <c r="L1693" s="86"/>
      <c r="R1693" s="57"/>
      <c r="S1693" s="60"/>
      <c r="T1693" s="57"/>
    </row>
    <row r="1694" s="1" customFormat="true" spans="1:20">
      <c r="A1694" s="107"/>
      <c r="D1694" s="107"/>
      <c r="F1694" s="107"/>
      <c r="J1694" s="107"/>
      <c r="K1694" s="86"/>
      <c r="L1694" s="86"/>
      <c r="R1694" s="57"/>
      <c r="S1694" s="60"/>
      <c r="T1694" s="57"/>
    </row>
    <row r="1695" s="1" customFormat="true" spans="1:20">
      <c r="A1695" s="107"/>
      <c r="D1695" s="107"/>
      <c r="F1695" s="107"/>
      <c r="J1695" s="107"/>
      <c r="K1695" s="86"/>
      <c r="L1695" s="86"/>
      <c r="R1695" s="57"/>
      <c r="S1695" s="60"/>
      <c r="T1695" s="57"/>
    </row>
    <row r="1696" s="1" customFormat="true" spans="1:20">
      <c r="A1696" s="107"/>
      <c r="D1696" s="107"/>
      <c r="F1696" s="107"/>
      <c r="J1696" s="107"/>
      <c r="K1696" s="86"/>
      <c r="L1696" s="86"/>
      <c r="R1696" s="57"/>
      <c r="S1696" s="60"/>
      <c r="T1696" s="57"/>
    </row>
    <row r="1697" s="1" customFormat="true" spans="1:20">
      <c r="A1697" s="107"/>
      <c r="D1697" s="107"/>
      <c r="F1697" s="107"/>
      <c r="J1697" s="107"/>
      <c r="K1697" s="86"/>
      <c r="L1697" s="86"/>
      <c r="R1697" s="57"/>
      <c r="S1697" s="60"/>
      <c r="T1697" s="57"/>
    </row>
    <row r="1698" s="1" customFormat="true" spans="1:20">
      <c r="A1698" s="107"/>
      <c r="D1698" s="107"/>
      <c r="F1698" s="107"/>
      <c r="J1698" s="107"/>
      <c r="K1698" s="86"/>
      <c r="L1698" s="86"/>
      <c r="R1698" s="57"/>
      <c r="S1698" s="60"/>
      <c r="T1698" s="57"/>
    </row>
    <row r="1699" s="1" customFormat="true" spans="1:20">
      <c r="A1699" s="107"/>
      <c r="D1699" s="107"/>
      <c r="F1699" s="107"/>
      <c r="J1699" s="107"/>
      <c r="K1699" s="86"/>
      <c r="L1699" s="86"/>
      <c r="R1699" s="57"/>
      <c r="S1699" s="60"/>
      <c r="T1699" s="57"/>
    </row>
    <row r="1700" s="1" customFormat="true" spans="1:20">
      <c r="A1700" s="107"/>
      <c r="D1700" s="107"/>
      <c r="F1700" s="107"/>
      <c r="J1700" s="107"/>
      <c r="K1700" s="86"/>
      <c r="L1700" s="86"/>
      <c r="R1700" s="57"/>
      <c r="S1700" s="60"/>
      <c r="T1700" s="57"/>
    </row>
    <row r="1701" s="1" customFormat="true" spans="1:20">
      <c r="A1701" s="107"/>
      <c r="D1701" s="107"/>
      <c r="F1701" s="107"/>
      <c r="J1701" s="107"/>
      <c r="K1701" s="86"/>
      <c r="L1701" s="86"/>
      <c r="R1701" s="57"/>
      <c r="S1701" s="60"/>
      <c r="T1701" s="57"/>
    </row>
    <row r="1702" s="1" customFormat="true" spans="1:20">
      <c r="A1702" s="107"/>
      <c r="D1702" s="107"/>
      <c r="F1702" s="107"/>
      <c r="J1702" s="107"/>
      <c r="K1702" s="86"/>
      <c r="L1702" s="86"/>
      <c r="R1702" s="57"/>
      <c r="S1702" s="60"/>
      <c r="T1702" s="57"/>
    </row>
    <row r="1703" s="1" customFormat="true" spans="1:20">
      <c r="A1703" s="107"/>
      <c r="D1703" s="107"/>
      <c r="F1703" s="107"/>
      <c r="J1703" s="107"/>
      <c r="K1703" s="86"/>
      <c r="L1703" s="86"/>
      <c r="R1703" s="57"/>
      <c r="S1703" s="60"/>
      <c r="T1703" s="57"/>
    </row>
    <row r="1704" s="1" customFormat="true" spans="1:20">
      <c r="A1704" s="107"/>
      <c r="D1704" s="107"/>
      <c r="F1704" s="107"/>
      <c r="J1704" s="107"/>
      <c r="K1704" s="86"/>
      <c r="L1704" s="86"/>
      <c r="R1704" s="57"/>
      <c r="S1704" s="60"/>
      <c r="T1704" s="57"/>
    </row>
    <row r="1705" s="1" customFormat="true" spans="1:20">
      <c r="A1705" s="107"/>
      <c r="D1705" s="107"/>
      <c r="F1705" s="107"/>
      <c r="J1705" s="107"/>
      <c r="K1705" s="86"/>
      <c r="L1705" s="86"/>
      <c r="R1705" s="57"/>
      <c r="S1705" s="60"/>
      <c r="T1705" s="57"/>
    </row>
    <row r="1706" s="1" customFormat="true" spans="1:20">
      <c r="A1706" s="107"/>
      <c r="D1706" s="107"/>
      <c r="F1706" s="107"/>
      <c r="J1706" s="107"/>
      <c r="K1706" s="86"/>
      <c r="L1706" s="86"/>
      <c r="R1706" s="57"/>
      <c r="S1706" s="60"/>
      <c r="T1706" s="57"/>
    </row>
    <row r="1707" s="1" customFormat="true" spans="1:20">
      <c r="A1707" s="107"/>
      <c r="D1707" s="107"/>
      <c r="F1707" s="107"/>
      <c r="J1707" s="107"/>
      <c r="K1707" s="86"/>
      <c r="L1707" s="86"/>
      <c r="R1707" s="57"/>
      <c r="S1707" s="60"/>
      <c r="T1707" s="57"/>
    </row>
    <row r="1708" s="1" customFormat="true" spans="1:20">
      <c r="A1708" s="107"/>
      <c r="D1708" s="107"/>
      <c r="F1708" s="107"/>
      <c r="J1708" s="107"/>
      <c r="K1708" s="86"/>
      <c r="L1708" s="86"/>
      <c r="R1708" s="57"/>
      <c r="S1708" s="60"/>
      <c r="T1708" s="57"/>
    </row>
    <row r="1709" s="1" customFormat="true" spans="1:20">
      <c r="A1709" s="107"/>
      <c r="D1709" s="107"/>
      <c r="F1709" s="107"/>
      <c r="J1709" s="107"/>
      <c r="K1709" s="86"/>
      <c r="L1709" s="86"/>
      <c r="R1709" s="57"/>
      <c r="S1709" s="60"/>
      <c r="T1709" s="57"/>
    </row>
    <row r="1710" s="1" customFormat="true" spans="1:20">
      <c r="A1710" s="107"/>
      <c r="D1710" s="107"/>
      <c r="F1710" s="107"/>
      <c r="J1710" s="107"/>
      <c r="K1710" s="86"/>
      <c r="L1710" s="86"/>
      <c r="R1710" s="57"/>
      <c r="S1710" s="60"/>
      <c r="T1710" s="57"/>
    </row>
    <row r="1711" s="1" customFormat="true" spans="1:20">
      <c r="A1711" s="107"/>
      <c r="D1711" s="107"/>
      <c r="F1711" s="107"/>
      <c r="J1711" s="107"/>
      <c r="K1711" s="86"/>
      <c r="L1711" s="86"/>
      <c r="R1711" s="57"/>
      <c r="S1711" s="60"/>
      <c r="T1711" s="57"/>
    </row>
    <row r="1712" s="1" customFormat="true" spans="1:20">
      <c r="A1712" s="107"/>
      <c r="D1712" s="107"/>
      <c r="F1712" s="107"/>
      <c r="J1712" s="107"/>
      <c r="K1712" s="86"/>
      <c r="L1712" s="86"/>
      <c r="R1712" s="57"/>
      <c r="S1712" s="60"/>
      <c r="T1712" s="57"/>
    </row>
    <row r="1713" s="1" customFormat="true" spans="1:20">
      <c r="A1713" s="107"/>
      <c r="D1713" s="107"/>
      <c r="F1713" s="107"/>
      <c r="J1713" s="107"/>
      <c r="K1713" s="86"/>
      <c r="L1713" s="86"/>
      <c r="R1713" s="57"/>
      <c r="S1713" s="60"/>
      <c r="T1713" s="57"/>
    </row>
    <row r="1714" s="1" customFormat="true" spans="1:20">
      <c r="A1714" s="107"/>
      <c r="D1714" s="107"/>
      <c r="F1714" s="107"/>
      <c r="J1714" s="107"/>
      <c r="K1714" s="86"/>
      <c r="L1714" s="86"/>
      <c r="R1714" s="57"/>
      <c r="S1714" s="60"/>
      <c r="T1714" s="57"/>
    </row>
    <row r="1715" s="1" customFormat="true" spans="1:20">
      <c r="A1715" s="107"/>
      <c r="D1715" s="107"/>
      <c r="F1715" s="107"/>
      <c r="J1715" s="107"/>
      <c r="K1715" s="86"/>
      <c r="L1715" s="86"/>
      <c r="R1715" s="57"/>
      <c r="S1715" s="60"/>
      <c r="T1715" s="57"/>
    </row>
    <row r="1716" s="1" customFormat="true" spans="1:20">
      <c r="A1716" s="107"/>
      <c r="D1716" s="107"/>
      <c r="F1716" s="107"/>
      <c r="J1716" s="107"/>
      <c r="K1716" s="86"/>
      <c r="L1716" s="86"/>
      <c r="R1716" s="57"/>
      <c r="S1716" s="60"/>
      <c r="T1716" s="57"/>
    </row>
    <row r="1717" s="1" customFormat="true" spans="1:20">
      <c r="A1717" s="107"/>
      <c r="D1717" s="107"/>
      <c r="F1717" s="107"/>
      <c r="J1717" s="107"/>
      <c r="K1717" s="86"/>
      <c r="L1717" s="86"/>
      <c r="R1717" s="57"/>
      <c r="S1717" s="60"/>
      <c r="T1717" s="57"/>
    </row>
    <row r="1718" s="1" customFormat="true" spans="1:20">
      <c r="A1718" s="107"/>
      <c r="D1718" s="107"/>
      <c r="F1718" s="107"/>
      <c r="J1718" s="107"/>
      <c r="K1718" s="86"/>
      <c r="L1718" s="86"/>
      <c r="R1718" s="57"/>
      <c r="S1718" s="60"/>
      <c r="T1718" s="57"/>
    </row>
    <row r="1719" s="1" customFormat="true" spans="1:20">
      <c r="A1719" s="107"/>
      <c r="D1719" s="107"/>
      <c r="F1719" s="107"/>
      <c r="J1719" s="107"/>
      <c r="K1719" s="86"/>
      <c r="L1719" s="86"/>
      <c r="R1719" s="57"/>
      <c r="S1719" s="60"/>
      <c r="T1719" s="57"/>
    </row>
    <row r="1720" s="1" customFormat="true" spans="1:20">
      <c r="A1720" s="107"/>
      <c r="D1720" s="107"/>
      <c r="F1720" s="107"/>
      <c r="J1720" s="107"/>
      <c r="K1720" s="86"/>
      <c r="L1720" s="86"/>
      <c r="R1720" s="57"/>
      <c r="S1720" s="60"/>
      <c r="T1720" s="57"/>
    </row>
    <row r="1721" s="1" customFormat="true" spans="1:20">
      <c r="A1721" s="107"/>
      <c r="D1721" s="107"/>
      <c r="F1721" s="107"/>
      <c r="J1721" s="107"/>
      <c r="K1721" s="86"/>
      <c r="L1721" s="86"/>
      <c r="R1721" s="57"/>
      <c r="S1721" s="60"/>
      <c r="T1721" s="57"/>
    </row>
    <row r="1722" s="1" customFormat="true" spans="1:20">
      <c r="A1722" s="107"/>
      <c r="D1722" s="107"/>
      <c r="F1722" s="107"/>
      <c r="J1722" s="107"/>
      <c r="K1722" s="86"/>
      <c r="L1722" s="86"/>
      <c r="R1722" s="57"/>
      <c r="S1722" s="60"/>
      <c r="T1722" s="57"/>
    </row>
    <row r="1723" s="1" customFormat="true" spans="1:20">
      <c r="A1723" s="107"/>
      <c r="D1723" s="107"/>
      <c r="F1723" s="107"/>
      <c r="J1723" s="107"/>
      <c r="K1723" s="86"/>
      <c r="L1723" s="86"/>
      <c r="R1723" s="57"/>
      <c r="S1723" s="60"/>
      <c r="T1723" s="57"/>
    </row>
    <row r="1724" s="1" customFormat="true" spans="1:20">
      <c r="A1724" s="107"/>
      <c r="D1724" s="107"/>
      <c r="F1724" s="107"/>
      <c r="J1724" s="107"/>
      <c r="K1724" s="86"/>
      <c r="L1724" s="86"/>
      <c r="R1724" s="57"/>
      <c r="S1724" s="60"/>
      <c r="T1724" s="57"/>
    </row>
    <row r="1725" s="1" customFormat="true" spans="1:20">
      <c r="A1725" s="107"/>
      <c r="D1725" s="107"/>
      <c r="F1725" s="107"/>
      <c r="J1725" s="107"/>
      <c r="K1725" s="86"/>
      <c r="L1725" s="86"/>
      <c r="R1725" s="57"/>
      <c r="S1725" s="60"/>
      <c r="T1725" s="57"/>
    </row>
    <row r="1726" s="1" customFormat="true" spans="1:20">
      <c r="A1726" s="107"/>
      <c r="D1726" s="107"/>
      <c r="F1726" s="107"/>
      <c r="J1726" s="107"/>
      <c r="K1726" s="86"/>
      <c r="L1726" s="86"/>
      <c r="R1726" s="57"/>
      <c r="S1726" s="60"/>
      <c r="T1726" s="57"/>
    </row>
    <row r="1727" s="1" customFormat="true" spans="1:20">
      <c r="A1727" s="107"/>
      <c r="D1727" s="107"/>
      <c r="F1727" s="107"/>
      <c r="J1727" s="107"/>
      <c r="K1727" s="86"/>
      <c r="L1727" s="86"/>
      <c r="R1727" s="57"/>
      <c r="S1727" s="60"/>
      <c r="T1727" s="57"/>
    </row>
    <row r="1728" s="1" customFormat="true" spans="1:20">
      <c r="A1728" s="107"/>
      <c r="D1728" s="107"/>
      <c r="F1728" s="107"/>
      <c r="J1728" s="107"/>
      <c r="K1728" s="86"/>
      <c r="L1728" s="86"/>
      <c r="R1728" s="57"/>
      <c r="S1728" s="60"/>
      <c r="T1728" s="57"/>
    </row>
    <row r="1729" s="1" customFormat="true" spans="1:20">
      <c r="A1729" s="107"/>
      <c r="D1729" s="107"/>
      <c r="F1729" s="107"/>
      <c r="J1729" s="107"/>
      <c r="K1729" s="86"/>
      <c r="L1729" s="86"/>
      <c r="R1729" s="57"/>
      <c r="S1729" s="60"/>
      <c r="T1729" s="57"/>
    </row>
    <row r="1730" s="1" customFormat="true" spans="1:20">
      <c r="A1730" s="107"/>
      <c r="D1730" s="107"/>
      <c r="F1730" s="107"/>
      <c r="J1730" s="107"/>
      <c r="K1730" s="86"/>
      <c r="L1730" s="86"/>
      <c r="R1730" s="57"/>
      <c r="S1730" s="60"/>
      <c r="T1730" s="57"/>
    </row>
    <row r="1731" s="1" customFormat="true" spans="1:20">
      <c r="A1731" s="107"/>
      <c r="D1731" s="107"/>
      <c r="F1731" s="107"/>
      <c r="J1731" s="107"/>
      <c r="K1731" s="86"/>
      <c r="L1731" s="86"/>
      <c r="R1731" s="57"/>
      <c r="S1731" s="60"/>
      <c r="T1731" s="57"/>
    </row>
    <row r="1732" s="1" customFormat="true" spans="1:20">
      <c r="A1732" s="107"/>
      <c r="D1732" s="107"/>
      <c r="F1732" s="107"/>
      <c r="J1732" s="107"/>
      <c r="K1732" s="86"/>
      <c r="L1732" s="86"/>
      <c r="R1732" s="57"/>
      <c r="S1732" s="60"/>
      <c r="T1732" s="57"/>
    </row>
    <row r="1733" s="1" customFormat="true" spans="1:20">
      <c r="A1733" s="107"/>
      <c r="D1733" s="107"/>
      <c r="F1733" s="107"/>
      <c r="J1733" s="107"/>
      <c r="K1733" s="86"/>
      <c r="L1733" s="86"/>
      <c r="R1733" s="57"/>
      <c r="S1733" s="60"/>
      <c r="T1733" s="57"/>
    </row>
    <row r="1734" s="1" customFormat="true" spans="1:20">
      <c r="A1734" s="107"/>
      <c r="D1734" s="107"/>
      <c r="F1734" s="107"/>
      <c r="J1734" s="107"/>
      <c r="K1734" s="86"/>
      <c r="L1734" s="86"/>
      <c r="R1734" s="57"/>
      <c r="S1734" s="60"/>
      <c r="T1734" s="57"/>
    </row>
    <row r="1735" s="1" customFormat="true" spans="1:20">
      <c r="A1735" s="107"/>
      <c r="D1735" s="107"/>
      <c r="F1735" s="107"/>
      <c r="J1735" s="107"/>
      <c r="K1735" s="86"/>
      <c r="L1735" s="86"/>
      <c r="R1735" s="57"/>
      <c r="S1735" s="60"/>
      <c r="T1735" s="57"/>
    </row>
    <row r="1736" s="1" customFormat="true" spans="1:20">
      <c r="A1736" s="107"/>
      <c r="D1736" s="107"/>
      <c r="F1736" s="107"/>
      <c r="J1736" s="107"/>
      <c r="K1736" s="86"/>
      <c r="L1736" s="86"/>
      <c r="R1736" s="57"/>
      <c r="S1736" s="60"/>
      <c r="T1736" s="57"/>
    </row>
    <row r="1737" s="1" customFormat="true" spans="1:20">
      <c r="A1737" s="107"/>
      <c r="D1737" s="107"/>
      <c r="F1737" s="107"/>
      <c r="J1737" s="107"/>
      <c r="K1737" s="86"/>
      <c r="L1737" s="86"/>
      <c r="R1737" s="57"/>
      <c r="S1737" s="60"/>
      <c r="T1737" s="57"/>
    </row>
    <row r="1738" s="1" customFormat="true" spans="1:20">
      <c r="A1738" s="107"/>
      <c r="D1738" s="107"/>
      <c r="F1738" s="107"/>
      <c r="J1738" s="107"/>
      <c r="K1738" s="86"/>
      <c r="L1738" s="86"/>
      <c r="R1738" s="57"/>
      <c r="S1738" s="60"/>
      <c r="T1738" s="57"/>
    </row>
    <row r="1739" s="1" customFormat="true" spans="1:20">
      <c r="A1739" s="107"/>
      <c r="D1739" s="107"/>
      <c r="F1739" s="107"/>
      <c r="J1739" s="107"/>
      <c r="K1739" s="86"/>
      <c r="L1739" s="86"/>
      <c r="R1739" s="57"/>
      <c r="S1739" s="60"/>
      <c r="T1739" s="57"/>
    </row>
    <row r="1740" s="1" customFormat="true" spans="1:20">
      <c r="A1740" s="107"/>
      <c r="D1740" s="107"/>
      <c r="F1740" s="107"/>
      <c r="J1740" s="107"/>
      <c r="K1740" s="86"/>
      <c r="L1740" s="86"/>
      <c r="R1740" s="57"/>
      <c r="S1740" s="60"/>
      <c r="T1740" s="57"/>
    </row>
    <row r="1741" s="1" customFormat="true" spans="1:20">
      <c r="A1741" s="107"/>
      <c r="D1741" s="107"/>
      <c r="F1741" s="107"/>
      <c r="J1741" s="107"/>
      <c r="K1741" s="86"/>
      <c r="L1741" s="86"/>
      <c r="R1741" s="57"/>
      <c r="S1741" s="60"/>
      <c r="T1741" s="57"/>
    </row>
    <row r="1742" s="1" customFormat="true" spans="1:20">
      <c r="A1742" s="107"/>
      <c r="D1742" s="107"/>
      <c r="F1742" s="107"/>
      <c r="J1742" s="107"/>
      <c r="K1742" s="86"/>
      <c r="L1742" s="86"/>
      <c r="R1742" s="57"/>
      <c r="S1742" s="60"/>
      <c r="T1742" s="57"/>
    </row>
    <row r="1743" s="1" customFormat="true" spans="1:20">
      <c r="A1743" s="107"/>
      <c r="D1743" s="107"/>
      <c r="F1743" s="107"/>
      <c r="J1743" s="107"/>
      <c r="K1743" s="86"/>
      <c r="L1743" s="86"/>
      <c r="R1743" s="57"/>
      <c r="S1743" s="60"/>
      <c r="T1743" s="57"/>
    </row>
    <row r="1744" s="1" customFormat="true" spans="1:20">
      <c r="A1744" s="107"/>
      <c r="D1744" s="107"/>
      <c r="F1744" s="107"/>
      <c r="J1744" s="107"/>
      <c r="K1744" s="86"/>
      <c r="L1744" s="86"/>
      <c r="R1744" s="57"/>
      <c r="S1744" s="60"/>
      <c r="T1744" s="57"/>
    </row>
    <row r="1745" s="1" customFormat="true" spans="1:20">
      <c r="A1745" s="107"/>
      <c r="D1745" s="107"/>
      <c r="F1745" s="107"/>
      <c r="J1745" s="107"/>
      <c r="K1745" s="86"/>
      <c r="L1745" s="86"/>
      <c r="R1745" s="57"/>
      <c r="S1745" s="60"/>
      <c r="T1745" s="57"/>
    </row>
    <row r="1746" s="1" customFormat="true" spans="1:20">
      <c r="A1746" s="107"/>
      <c r="D1746" s="107"/>
      <c r="F1746" s="107"/>
      <c r="J1746" s="107"/>
      <c r="K1746" s="86"/>
      <c r="L1746" s="86"/>
      <c r="R1746" s="57"/>
      <c r="S1746" s="60"/>
      <c r="T1746" s="57"/>
    </row>
    <row r="1747" s="1" customFormat="true" spans="1:20">
      <c r="A1747" s="107"/>
      <c r="D1747" s="107"/>
      <c r="F1747" s="107"/>
      <c r="J1747" s="107"/>
      <c r="K1747" s="86"/>
      <c r="L1747" s="86"/>
      <c r="R1747" s="57"/>
      <c r="S1747" s="60"/>
      <c r="T1747" s="57"/>
    </row>
    <row r="1748" s="1" customFormat="true" spans="1:20">
      <c r="A1748" s="107"/>
      <c r="D1748" s="107"/>
      <c r="F1748" s="107"/>
      <c r="J1748" s="107"/>
      <c r="K1748" s="86"/>
      <c r="L1748" s="86"/>
      <c r="R1748" s="57"/>
      <c r="S1748" s="60"/>
      <c r="T1748" s="57"/>
    </row>
    <row r="1749" s="1" customFormat="true" spans="1:20">
      <c r="A1749" s="107"/>
      <c r="D1749" s="107"/>
      <c r="F1749" s="107"/>
      <c r="J1749" s="107"/>
      <c r="K1749" s="86"/>
      <c r="L1749" s="86"/>
      <c r="R1749" s="57"/>
      <c r="S1749" s="60"/>
      <c r="T1749" s="57"/>
    </row>
    <row r="1750" s="1" customFormat="true" spans="1:20">
      <c r="A1750" s="107"/>
      <c r="D1750" s="107"/>
      <c r="F1750" s="107"/>
      <c r="J1750" s="107"/>
      <c r="K1750" s="86"/>
      <c r="L1750" s="86"/>
      <c r="R1750" s="57"/>
      <c r="S1750" s="60"/>
      <c r="T1750" s="57"/>
    </row>
    <row r="1751" s="1" customFormat="true" spans="1:20">
      <c r="A1751" s="107"/>
      <c r="D1751" s="107"/>
      <c r="F1751" s="107"/>
      <c r="J1751" s="107"/>
      <c r="K1751" s="86"/>
      <c r="L1751" s="86"/>
      <c r="R1751" s="57"/>
      <c r="S1751" s="60"/>
      <c r="T1751" s="57"/>
    </row>
    <row r="1752" s="1" customFormat="true" spans="1:20">
      <c r="A1752" s="107"/>
      <c r="D1752" s="107"/>
      <c r="F1752" s="107"/>
      <c r="J1752" s="107"/>
      <c r="K1752" s="86"/>
      <c r="L1752" s="86"/>
      <c r="R1752" s="57"/>
      <c r="S1752" s="60"/>
      <c r="T1752" s="57"/>
    </row>
    <row r="1753" s="1" customFormat="true" spans="1:20">
      <c r="A1753" s="107"/>
      <c r="D1753" s="107"/>
      <c r="F1753" s="107"/>
      <c r="J1753" s="107"/>
      <c r="K1753" s="86"/>
      <c r="L1753" s="86"/>
      <c r="R1753" s="57"/>
      <c r="S1753" s="60"/>
      <c r="T1753" s="57"/>
    </row>
    <row r="1754" s="1" customFormat="true" spans="1:20">
      <c r="A1754" s="107"/>
      <c r="D1754" s="107"/>
      <c r="F1754" s="107"/>
      <c r="J1754" s="107"/>
      <c r="K1754" s="86"/>
      <c r="L1754" s="86"/>
      <c r="R1754" s="57"/>
      <c r="S1754" s="60"/>
      <c r="T1754" s="57"/>
    </row>
    <row r="1755" s="1" customFormat="true" spans="1:20">
      <c r="A1755" s="107"/>
      <c r="D1755" s="107"/>
      <c r="F1755" s="107"/>
      <c r="J1755" s="107"/>
      <c r="K1755" s="86"/>
      <c r="L1755" s="86"/>
      <c r="R1755" s="57"/>
      <c r="S1755" s="60"/>
      <c r="T1755" s="57"/>
    </row>
    <row r="1756" s="1" customFormat="true" spans="1:20">
      <c r="A1756" s="107"/>
      <c r="D1756" s="107"/>
      <c r="F1756" s="107"/>
      <c r="J1756" s="107"/>
      <c r="K1756" s="86"/>
      <c r="L1756" s="86"/>
      <c r="R1756" s="57"/>
      <c r="S1756" s="60"/>
      <c r="T1756" s="57"/>
    </row>
    <row r="1757" s="1" customFormat="true" spans="1:20">
      <c r="A1757" s="107"/>
      <c r="D1757" s="107"/>
      <c r="F1757" s="107"/>
      <c r="J1757" s="107"/>
      <c r="K1757" s="86"/>
      <c r="L1757" s="86"/>
      <c r="R1757" s="57"/>
      <c r="S1757" s="60"/>
      <c r="T1757" s="57"/>
    </row>
    <row r="1758" s="1" customFormat="true" spans="1:20">
      <c r="A1758" s="107"/>
      <c r="D1758" s="107"/>
      <c r="F1758" s="107"/>
      <c r="J1758" s="107"/>
      <c r="K1758" s="86"/>
      <c r="L1758" s="86"/>
      <c r="R1758" s="57"/>
      <c r="S1758" s="60"/>
      <c r="T1758" s="57"/>
    </row>
    <row r="1759" s="1" customFormat="true" spans="1:20">
      <c r="A1759" s="107"/>
      <c r="D1759" s="107"/>
      <c r="F1759" s="107"/>
      <c r="J1759" s="107"/>
      <c r="K1759" s="86"/>
      <c r="L1759" s="86"/>
      <c r="R1759" s="57"/>
      <c r="S1759" s="60"/>
      <c r="T1759" s="57"/>
    </row>
    <row r="1760" s="1" customFormat="true" spans="1:20">
      <c r="A1760" s="107"/>
      <c r="D1760" s="107"/>
      <c r="F1760" s="107"/>
      <c r="J1760" s="107"/>
      <c r="K1760" s="86"/>
      <c r="L1760" s="86"/>
      <c r="R1760" s="57"/>
      <c r="S1760" s="60"/>
      <c r="T1760" s="57"/>
    </row>
    <row r="1761" s="1" customFormat="true" spans="1:20">
      <c r="A1761" s="107"/>
      <c r="D1761" s="107"/>
      <c r="F1761" s="107"/>
      <c r="J1761" s="107"/>
      <c r="K1761" s="86"/>
      <c r="L1761" s="86"/>
      <c r="R1761" s="57"/>
      <c r="S1761" s="60"/>
      <c r="T1761" s="57"/>
    </row>
    <row r="1762" s="1" customFormat="true" spans="1:20">
      <c r="A1762" s="107"/>
      <c r="D1762" s="107"/>
      <c r="F1762" s="107"/>
      <c r="J1762" s="107"/>
      <c r="K1762" s="86"/>
      <c r="L1762" s="86"/>
      <c r="R1762" s="57"/>
      <c r="S1762" s="60"/>
      <c r="T1762" s="57"/>
    </row>
    <row r="1763" s="1" customFormat="true" spans="1:20">
      <c r="A1763" s="107"/>
      <c r="D1763" s="107"/>
      <c r="F1763" s="107"/>
      <c r="J1763" s="107"/>
      <c r="K1763" s="86"/>
      <c r="L1763" s="86"/>
      <c r="R1763" s="57"/>
      <c r="S1763" s="60"/>
      <c r="T1763" s="57"/>
    </row>
    <row r="1764" s="1" customFormat="true" spans="1:20">
      <c r="A1764" s="107"/>
      <c r="D1764" s="107"/>
      <c r="F1764" s="107"/>
      <c r="J1764" s="107"/>
      <c r="K1764" s="86"/>
      <c r="L1764" s="86"/>
      <c r="R1764" s="57"/>
      <c r="S1764" s="60"/>
      <c r="T1764" s="57"/>
    </row>
    <row r="1765" s="1" customFormat="true" spans="1:20">
      <c r="A1765" s="107"/>
      <c r="D1765" s="107"/>
      <c r="F1765" s="107"/>
      <c r="J1765" s="107"/>
      <c r="K1765" s="86"/>
      <c r="L1765" s="86"/>
      <c r="R1765" s="57"/>
      <c r="S1765" s="60"/>
      <c r="T1765" s="57"/>
    </row>
    <row r="1766" s="1" customFormat="true" spans="1:20">
      <c r="A1766" s="107"/>
      <c r="D1766" s="107"/>
      <c r="F1766" s="107"/>
      <c r="J1766" s="107"/>
      <c r="K1766" s="86"/>
      <c r="L1766" s="86"/>
      <c r="R1766" s="57"/>
      <c r="S1766" s="60"/>
      <c r="T1766" s="57"/>
    </row>
    <row r="1767" s="1" customFormat="true" spans="1:20">
      <c r="A1767" s="107"/>
      <c r="D1767" s="107"/>
      <c r="F1767" s="107"/>
      <c r="J1767" s="107"/>
      <c r="K1767" s="86"/>
      <c r="L1767" s="86"/>
      <c r="R1767" s="57"/>
      <c r="S1767" s="60"/>
      <c r="T1767" s="57"/>
    </row>
    <row r="1768" s="1" customFormat="true" spans="1:20">
      <c r="A1768" s="107"/>
      <c r="D1768" s="107"/>
      <c r="F1768" s="107"/>
      <c r="J1768" s="107"/>
      <c r="K1768" s="86"/>
      <c r="L1768" s="86"/>
      <c r="R1768" s="57"/>
      <c r="S1768" s="60"/>
      <c r="T1768" s="57"/>
    </row>
    <row r="1769" s="1" customFormat="true" spans="1:20">
      <c r="A1769" s="107"/>
      <c r="D1769" s="107"/>
      <c r="F1769" s="107"/>
      <c r="J1769" s="107"/>
      <c r="K1769" s="86"/>
      <c r="L1769" s="86"/>
      <c r="R1769" s="57"/>
      <c r="S1769" s="60"/>
      <c r="T1769" s="57"/>
    </row>
    <row r="1770" s="1" customFormat="true" spans="1:20">
      <c r="A1770" s="107"/>
      <c r="D1770" s="107"/>
      <c r="F1770" s="107"/>
      <c r="J1770" s="107"/>
      <c r="K1770" s="86"/>
      <c r="L1770" s="86"/>
      <c r="R1770" s="57"/>
      <c r="S1770" s="60"/>
      <c r="T1770" s="57"/>
    </row>
    <row r="1771" s="1" customFormat="true" spans="1:20">
      <c r="A1771" s="107"/>
      <c r="D1771" s="107"/>
      <c r="F1771" s="107"/>
      <c r="J1771" s="107"/>
      <c r="K1771" s="86"/>
      <c r="L1771" s="86"/>
      <c r="R1771" s="57"/>
      <c r="S1771" s="60"/>
      <c r="T1771" s="57"/>
    </row>
    <row r="1772" s="1" customFormat="true" spans="1:20">
      <c r="A1772" s="107"/>
      <c r="D1772" s="107"/>
      <c r="F1772" s="107"/>
      <c r="J1772" s="107"/>
      <c r="K1772" s="86"/>
      <c r="L1772" s="86"/>
      <c r="R1772" s="57"/>
      <c r="S1772" s="60"/>
      <c r="T1772" s="57"/>
    </row>
    <row r="1773" s="1" customFormat="true" spans="1:20">
      <c r="A1773" s="107"/>
      <c r="D1773" s="107"/>
      <c r="F1773" s="107"/>
      <c r="J1773" s="107"/>
      <c r="K1773" s="86"/>
      <c r="L1773" s="86"/>
      <c r="R1773" s="57"/>
      <c r="S1773" s="60"/>
      <c r="T1773" s="57"/>
    </row>
    <row r="1774" s="1" customFormat="true" spans="1:20">
      <c r="A1774" s="107"/>
      <c r="D1774" s="107"/>
      <c r="F1774" s="107"/>
      <c r="J1774" s="107"/>
      <c r="K1774" s="86"/>
      <c r="L1774" s="86"/>
      <c r="R1774" s="57"/>
      <c r="S1774" s="60"/>
      <c r="T1774" s="57"/>
    </row>
    <row r="1775" s="1" customFormat="true" spans="1:20">
      <c r="A1775" s="107"/>
      <c r="D1775" s="107"/>
      <c r="F1775" s="107"/>
      <c r="J1775" s="107"/>
      <c r="K1775" s="86"/>
      <c r="L1775" s="86"/>
      <c r="R1775" s="57"/>
      <c r="S1775" s="60"/>
      <c r="T1775" s="57"/>
    </row>
    <row r="1776" s="1" customFormat="true" spans="1:20">
      <c r="A1776" s="107"/>
      <c r="D1776" s="107"/>
      <c r="F1776" s="107"/>
      <c r="J1776" s="107"/>
      <c r="K1776" s="86"/>
      <c r="L1776" s="86"/>
      <c r="R1776" s="57"/>
      <c r="S1776" s="60"/>
      <c r="T1776" s="57"/>
    </row>
    <row r="1777" s="1" customFormat="true" spans="1:20">
      <c r="A1777" s="107"/>
      <c r="D1777" s="107"/>
      <c r="F1777" s="107"/>
      <c r="J1777" s="107"/>
      <c r="K1777" s="86"/>
      <c r="L1777" s="86"/>
      <c r="R1777" s="57"/>
      <c r="S1777" s="60"/>
      <c r="T1777" s="57"/>
    </row>
    <row r="1778" s="1" customFormat="true" spans="1:20">
      <c r="A1778" s="107"/>
      <c r="D1778" s="107"/>
      <c r="F1778" s="107"/>
      <c r="J1778" s="107"/>
      <c r="K1778" s="86"/>
      <c r="L1778" s="86"/>
      <c r="R1778" s="57"/>
      <c r="S1778" s="60"/>
      <c r="T1778" s="57"/>
    </row>
    <row r="1779" s="1" customFormat="true" spans="1:20">
      <c r="A1779" s="107"/>
      <c r="D1779" s="107"/>
      <c r="F1779" s="107"/>
      <c r="J1779" s="107"/>
      <c r="K1779" s="86"/>
      <c r="L1779" s="86"/>
      <c r="R1779" s="57"/>
      <c r="S1779" s="60"/>
      <c r="T1779" s="57"/>
    </row>
    <row r="1780" s="1" customFormat="true" spans="1:20">
      <c r="A1780" s="107"/>
      <c r="D1780" s="107"/>
      <c r="F1780" s="107"/>
      <c r="J1780" s="107"/>
      <c r="K1780" s="86"/>
      <c r="L1780" s="86"/>
      <c r="R1780" s="57"/>
      <c r="S1780" s="60"/>
      <c r="T1780" s="57"/>
    </row>
    <row r="1781" s="1" customFormat="true" spans="1:20">
      <c r="A1781" s="107"/>
      <c r="D1781" s="107"/>
      <c r="F1781" s="107"/>
      <c r="J1781" s="107"/>
      <c r="K1781" s="86"/>
      <c r="L1781" s="86"/>
      <c r="R1781" s="57"/>
      <c r="S1781" s="60"/>
      <c r="T1781" s="57"/>
    </row>
    <row r="1782" s="1" customFormat="true" spans="1:20">
      <c r="A1782" s="107"/>
      <c r="D1782" s="107"/>
      <c r="F1782" s="107"/>
      <c r="J1782" s="107"/>
      <c r="K1782" s="86"/>
      <c r="L1782" s="86"/>
      <c r="R1782" s="57"/>
      <c r="S1782" s="60"/>
      <c r="T1782" s="57"/>
    </row>
    <row r="1783" s="1" customFormat="true" spans="1:20">
      <c r="A1783" s="107"/>
      <c r="D1783" s="107"/>
      <c r="F1783" s="107"/>
      <c r="J1783" s="107"/>
      <c r="K1783" s="86"/>
      <c r="L1783" s="86"/>
      <c r="R1783" s="57"/>
      <c r="S1783" s="60"/>
      <c r="T1783" s="57"/>
    </row>
    <row r="1784" s="1" customFormat="true" spans="1:20">
      <c r="A1784" s="107"/>
      <c r="D1784" s="107"/>
      <c r="F1784" s="107"/>
      <c r="J1784" s="107"/>
      <c r="K1784" s="86"/>
      <c r="L1784" s="86"/>
      <c r="R1784" s="57"/>
      <c r="S1784" s="60"/>
      <c r="T1784" s="57"/>
    </row>
    <row r="1785" s="1" customFormat="true" spans="1:20">
      <c r="A1785" s="107"/>
      <c r="D1785" s="107"/>
      <c r="F1785" s="107"/>
      <c r="J1785" s="107"/>
      <c r="K1785" s="86"/>
      <c r="L1785" s="86"/>
      <c r="R1785" s="57"/>
      <c r="S1785" s="60"/>
      <c r="T1785" s="57"/>
    </row>
    <row r="1786" s="1" customFormat="true" spans="1:20">
      <c r="A1786" s="107"/>
      <c r="D1786" s="107"/>
      <c r="F1786" s="107"/>
      <c r="J1786" s="107"/>
      <c r="K1786" s="86"/>
      <c r="L1786" s="86"/>
      <c r="R1786" s="57"/>
      <c r="S1786" s="60"/>
      <c r="T1786" s="57"/>
    </row>
    <row r="1787" s="1" customFormat="true" spans="1:20">
      <c r="A1787" s="107"/>
      <c r="D1787" s="107"/>
      <c r="F1787" s="107"/>
      <c r="J1787" s="107"/>
      <c r="K1787" s="86"/>
      <c r="L1787" s="86"/>
      <c r="R1787" s="57"/>
      <c r="S1787" s="60"/>
      <c r="T1787" s="57"/>
    </row>
    <row r="1788" s="1" customFormat="true" spans="1:20">
      <c r="A1788" s="107"/>
      <c r="D1788" s="107"/>
      <c r="F1788" s="107"/>
      <c r="J1788" s="107"/>
      <c r="K1788" s="86"/>
      <c r="L1788" s="86"/>
      <c r="R1788" s="57"/>
      <c r="S1788" s="60"/>
      <c r="T1788" s="57"/>
    </row>
    <row r="1789" s="1" customFormat="true" spans="1:20">
      <c r="A1789" s="107"/>
      <c r="D1789" s="107"/>
      <c r="F1789" s="107"/>
      <c r="J1789" s="107"/>
      <c r="K1789" s="86"/>
      <c r="L1789" s="86"/>
      <c r="R1789" s="57"/>
      <c r="S1789" s="60"/>
      <c r="T1789" s="57"/>
    </row>
    <row r="1790" s="1" customFormat="true" spans="1:20">
      <c r="A1790" s="107"/>
      <c r="D1790" s="107"/>
      <c r="F1790" s="107"/>
      <c r="J1790" s="107"/>
      <c r="K1790" s="86"/>
      <c r="L1790" s="86"/>
      <c r="R1790" s="57"/>
      <c r="S1790" s="60"/>
      <c r="T1790" s="57"/>
    </row>
    <row r="1791" s="1" customFormat="true" spans="1:20">
      <c r="A1791" s="107"/>
      <c r="D1791" s="107"/>
      <c r="F1791" s="107"/>
      <c r="J1791" s="107"/>
      <c r="K1791" s="86"/>
      <c r="L1791" s="86"/>
      <c r="R1791" s="57"/>
      <c r="S1791" s="60"/>
      <c r="T1791" s="57"/>
    </row>
    <row r="1792" s="1" customFormat="true" spans="1:20">
      <c r="A1792" s="107"/>
      <c r="D1792" s="107"/>
      <c r="F1792" s="107"/>
      <c r="J1792" s="107"/>
      <c r="K1792" s="86"/>
      <c r="L1792" s="86"/>
      <c r="R1792" s="57"/>
      <c r="S1792" s="60"/>
      <c r="T1792" s="57"/>
    </row>
    <row r="1793" s="1" customFormat="true" spans="1:20">
      <c r="A1793" s="107"/>
      <c r="D1793" s="107"/>
      <c r="F1793" s="107"/>
      <c r="J1793" s="107"/>
      <c r="K1793" s="86"/>
      <c r="L1793" s="86"/>
      <c r="R1793" s="57"/>
      <c r="S1793" s="60"/>
      <c r="T1793" s="57"/>
    </row>
    <row r="1794" s="1" customFormat="true" spans="1:20">
      <c r="A1794" s="107"/>
      <c r="D1794" s="107"/>
      <c r="F1794" s="107"/>
      <c r="J1794" s="107"/>
      <c r="K1794" s="86"/>
      <c r="L1794" s="86"/>
      <c r="R1794" s="57"/>
      <c r="S1794" s="60"/>
      <c r="T1794" s="57"/>
    </row>
    <row r="1795" s="1" customFormat="true" spans="1:20">
      <c r="A1795" s="107"/>
      <c r="D1795" s="107"/>
      <c r="F1795" s="107"/>
      <c r="J1795" s="107"/>
      <c r="K1795" s="86"/>
      <c r="L1795" s="86"/>
      <c r="R1795" s="57"/>
      <c r="S1795" s="60"/>
      <c r="T1795" s="57"/>
    </row>
    <row r="1796" s="1" customFormat="true" spans="1:20">
      <c r="A1796" s="107"/>
      <c r="D1796" s="107"/>
      <c r="F1796" s="107"/>
      <c r="J1796" s="107"/>
      <c r="K1796" s="86"/>
      <c r="L1796" s="86"/>
      <c r="R1796" s="57"/>
      <c r="S1796" s="60"/>
      <c r="T1796" s="57"/>
    </row>
    <row r="1797" s="1" customFormat="true" spans="1:20">
      <c r="A1797" s="107"/>
      <c r="D1797" s="107"/>
      <c r="F1797" s="107"/>
      <c r="J1797" s="107"/>
      <c r="K1797" s="86"/>
      <c r="L1797" s="86"/>
      <c r="R1797" s="57"/>
      <c r="S1797" s="60"/>
      <c r="T1797" s="57"/>
    </row>
    <row r="1798" s="1" customFormat="true" spans="1:20">
      <c r="A1798" s="107"/>
      <c r="D1798" s="107"/>
      <c r="F1798" s="107"/>
      <c r="J1798" s="107"/>
      <c r="K1798" s="86"/>
      <c r="L1798" s="86"/>
      <c r="R1798" s="57"/>
      <c r="S1798" s="60"/>
      <c r="T1798" s="57"/>
    </row>
    <row r="1799" s="1" customFormat="true" spans="1:20">
      <c r="A1799" s="107"/>
      <c r="D1799" s="107"/>
      <c r="F1799" s="107"/>
      <c r="J1799" s="107"/>
      <c r="K1799" s="86"/>
      <c r="L1799" s="86"/>
      <c r="R1799" s="57"/>
      <c r="S1799" s="60"/>
      <c r="T1799" s="57"/>
    </row>
    <row r="1800" s="1" customFormat="true" spans="1:20">
      <c r="A1800" s="107"/>
      <c r="D1800" s="107"/>
      <c r="F1800" s="107"/>
      <c r="J1800" s="107"/>
      <c r="K1800" s="86"/>
      <c r="L1800" s="86"/>
      <c r="R1800" s="57"/>
      <c r="S1800" s="60"/>
      <c r="T1800" s="57"/>
    </row>
    <row r="1801" s="1" customFormat="true" spans="1:20">
      <c r="A1801" s="107"/>
      <c r="D1801" s="107"/>
      <c r="F1801" s="107"/>
      <c r="J1801" s="107"/>
      <c r="K1801" s="86"/>
      <c r="L1801" s="86"/>
      <c r="R1801" s="57"/>
      <c r="S1801" s="60"/>
      <c r="T1801" s="57"/>
    </row>
    <row r="1802" s="1" customFormat="true" spans="1:20">
      <c r="A1802" s="107"/>
      <c r="D1802" s="107"/>
      <c r="F1802" s="107"/>
      <c r="J1802" s="107"/>
      <c r="K1802" s="86"/>
      <c r="L1802" s="86"/>
      <c r="R1802" s="57"/>
      <c r="S1802" s="60"/>
      <c r="T1802" s="57"/>
    </row>
    <row r="1803" s="1" customFormat="true" spans="1:20">
      <c r="A1803" s="107"/>
      <c r="D1803" s="107"/>
      <c r="F1803" s="107"/>
      <c r="J1803" s="107"/>
      <c r="K1803" s="86"/>
      <c r="L1803" s="86"/>
      <c r="R1803" s="57"/>
      <c r="S1803" s="60"/>
      <c r="T1803" s="57"/>
    </row>
    <row r="1804" s="1" customFormat="true" spans="1:20">
      <c r="A1804" s="107"/>
      <c r="D1804" s="107"/>
      <c r="F1804" s="107"/>
      <c r="J1804" s="107"/>
      <c r="K1804" s="86"/>
      <c r="L1804" s="86"/>
      <c r="R1804" s="57"/>
      <c r="S1804" s="60"/>
      <c r="T1804" s="57"/>
    </row>
    <row r="1805" s="1" customFormat="true" spans="1:20">
      <c r="A1805" s="107"/>
      <c r="D1805" s="107"/>
      <c r="F1805" s="107"/>
      <c r="J1805" s="107"/>
      <c r="K1805" s="86"/>
      <c r="L1805" s="86"/>
      <c r="R1805" s="57"/>
      <c r="S1805" s="60"/>
      <c r="T1805" s="57"/>
    </row>
    <row r="1806" s="1" customFormat="true" spans="1:20">
      <c r="A1806" s="107"/>
      <c r="D1806" s="107"/>
      <c r="F1806" s="107"/>
      <c r="J1806" s="107"/>
      <c r="K1806" s="86"/>
      <c r="L1806" s="86"/>
      <c r="R1806" s="57"/>
      <c r="S1806" s="60"/>
      <c r="T1806" s="57"/>
    </row>
    <row r="1807" s="1" customFormat="true" spans="1:20">
      <c r="A1807" s="107"/>
      <c r="D1807" s="107"/>
      <c r="F1807" s="107"/>
      <c r="J1807" s="107"/>
      <c r="K1807" s="86"/>
      <c r="L1807" s="86"/>
      <c r="R1807" s="57"/>
      <c r="S1807" s="60"/>
      <c r="T1807" s="57"/>
    </row>
    <row r="1808" s="1" customFormat="true" spans="1:20">
      <c r="A1808" s="107"/>
      <c r="D1808" s="107"/>
      <c r="F1808" s="107"/>
      <c r="J1808" s="107"/>
      <c r="K1808" s="86"/>
      <c r="L1808" s="86"/>
      <c r="R1808" s="57"/>
      <c r="S1808" s="60"/>
      <c r="T1808" s="57"/>
    </row>
    <row r="1809" s="1" customFormat="true" spans="1:20">
      <c r="A1809" s="107"/>
      <c r="D1809" s="107"/>
      <c r="F1809" s="107"/>
      <c r="J1809" s="107"/>
      <c r="K1809" s="86"/>
      <c r="L1809" s="86"/>
      <c r="R1809" s="57"/>
      <c r="S1809" s="60"/>
      <c r="T1809" s="57"/>
    </row>
    <row r="1810" s="1" customFormat="true" spans="1:20">
      <c r="A1810" s="107"/>
      <c r="D1810" s="107"/>
      <c r="F1810" s="107"/>
      <c r="J1810" s="107"/>
      <c r="K1810" s="86"/>
      <c r="L1810" s="86"/>
      <c r="R1810" s="57"/>
      <c r="S1810" s="60"/>
      <c r="T1810" s="57"/>
    </row>
    <row r="1811" s="1" customFormat="true" spans="1:20">
      <c r="A1811" s="107"/>
      <c r="D1811" s="107"/>
      <c r="F1811" s="107"/>
      <c r="J1811" s="107"/>
      <c r="K1811" s="86"/>
      <c r="L1811" s="86"/>
      <c r="R1811" s="57"/>
      <c r="S1811" s="60"/>
      <c r="T1811" s="57"/>
    </row>
    <row r="1812" s="1" customFormat="true" spans="1:20">
      <c r="A1812" s="107"/>
      <c r="D1812" s="107"/>
      <c r="F1812" s="107"/>
      <c r="J1812" s="107"/>
      <c r="K1812" s="86"/>
      <c r="L1812" s="86"/>
      <c r="R1812" s="57"/>
      <c r="S1812" s="60"/>
      <c r="T1812" s="57"/>
    </row>
    <row r="1813" s="1" customFormat="true" spans="1:20">
      <c r="A1813" s="107"/>
      <c r="D1813" s="107"/>
      <c r="F1813" s="107"/>
      <c r="J1813" s="107"/>
      <c r="K1813" s="86"/>
      <c r="L1813" s="86"/>
      <c r="R1813" s="57"/>
      <c r="S1813" s="60"/>
      <c r="T1813" s="57"/>
    </row>
    <row r="1814" s="1" customFormat="true" spans="1:20">
      <c r="A1814" s="107"/>
      <c r="D1814" s="107"/>
      <c r="F1814" s="107"/>
      <c r="J1814" s="107"/>
      <c r="K1814" s="86"/>
      <c r="L1814" s="86"/>
      <c r="R1814" s="57"/>
      <c r="S1814" s="60"/>
      <c r="T1814" s="57"/>
    </row>
    <row r="1815" s="1" customFormat="true" spans="1:20">
      <c r="A1815" s="107"/>
      <c r="D1815" s="107"/>
      <c r="F1815" s="107"/>
      <c r="J1815" s="107"/>
      <c r="K1815" s="86"/>
      <c r="L1815" s="86"/>
      <c r="R1815" s="57"/>
      <c r="S1815" s="60"/>
      <c r="T1815" s="57"/>
    </row>
    <row r="1816" s="1" customFormat="true" spans="1:20">
      <c r="A1816" s="107"/>
      <c r="D1816" s="107"/>
      <c r="F1816" s="107"/>
      <c r="J1816" s="107"/>
      <c r="K1816" s="86"/>
      <c r="L1816" s="86"/>
      <c r="R1816" s="57"/>
      <c r="S1816" s="60"/>
      <c r="T1816" s="57"/>
    </row>
    <row r="1817" s="1" customFormat="true" spans="1:20">
      <c r="A1817" s="107"/>
      <c r="D1817" s="107"/>
      <c r="F1817" s="107"/>
      <c r="J1817" s="107"/>
      <c r="K1817" s="86"/>
      <c r="L1817" s="86"/>
      <c r="R1817" s="57"/>
      <c r="S1817" s="60"/>
      <c r="T1817" s="57"/>
    </row>
    <row r="1818" s="1" customFormat="true" spans="1:20">
      <c r="A1818" s="107"/>
      <c r="D1818" s="107"/>
      <c r="F1818" s="107"/>
      <c r="J1818" s="107"/>
      <c r="K1818" s="86"/>
      <c r="L1818" s="86"/>
      <c r="R1818" s="57"/>
      <c r="S1818" s="60"/>
      <c r="T1818" s="57"/>
    </row>
    <row r="1819" s="1" customFormat="true" spans="1:20">
      <c r="A1819" s="107"/>
      <c r="D1819" s="107"/>
      <c r="F1819" s="107"/>
      <c r="J1819" s="107"/>
      <c r="K1819" s="86"/>
      <c r="L1819" s="86"/>
      <c r="R1819" s="57"/>
      <c r="S1819" s="60"/>
      <c r="T1819" s="57"/>
    </row>
    <row r="1820" s="1" customFormat="true" spans="1:20">
      <c r="A1820" s="107"/>
      <c r="D1820" s="107"/>
      <c r="F1820" s="107"/>
      <c r="J1820" s="107"/>
      <c r="K1820" s="86"/>
      <c r="L1820" s="86"/>
      <c r="R1820" s="57"/>
      <c r="S1820" s="60"/>
      <c r="T1820" s="57"/>
    </row>
    <row r="1821" s="1" customFormat="true" spans="1:20">
      <c r="A1821" s="107"/>
      <c r="D1821" s="107"/>
      <c r="F1821" s="107"/>
      <c r="J1821" s="107"/>
      <c r="K1821" s="86"/>
      <c r="L1821" s="86"/>
      <c r="R1821" s="57"/>
      <c r="S1821" s="60"/>
      <c r="T1821" s="57"/>
    </row>
    <row r="1822" s="1" customFormat="true" spans="1:20">
      <c r="A1822" s="107"/>
      <c r="D1822" s="107"/>
      <c r="F1822" s="107"/>
      <c r="J1822" s="107"/>
      <c r="K1822" s="86"/>
      <c r="L1822" s="86"/>
      <c r="R1822" s="57"/>
      <c r="S1822" s="60"/>
      <c r="T1822" s="57"/>
    </row>
    <row r="1823" s="1" customFormat="true" spans="1:20">
      <c r="A1823" s="107"/>
      <c r="D1823" s="107"/>
      <c r="F1823" s="107"/>
      <c r="J1823" s="107"/>
      <c r="K1823" s="86"/>
      <c r="L1823" s="86"/>
      <c r="R1823" s="57"/>
      <c r="S1823" s="60"/>
      <c r="T1823" s="57"/>
    </row>
    <row r="1824" s="1" customFormat="true" spans="1:20">
      <c r="A1824" s="107"/>
      <c r="D1824" s="107"/>
      <c r="F1824" s="107"/>
      <c r="J1824" s="107"/>
      <c r="K1824" s="86"/>
      <c r="L1824" s="86"/>
      <c r="R1824" s="57"/>
      <c r="S1824" s="60"/>
      <c r="T1824" s="57"/>
    </row>
    <row r="1825" s="1" customFormat="true" spans="1:20">
      <c r="A1825" s="107"/>
      <c r="D1825" s="107"/>
      <c r="F1825" s="107"/>
      <c r="J1825" s="107"/>
      <c r="K1825" s="86"/>
      <c r="L1825" s="86"/>
      <c r="R1825" s="57"/>
      <c r="S1825" s="60"/>
      <c r="T1825" s="57"/>
    </row>
    <row r="1826" s="1" customFormat="true" spans="1:20">
      <c r="A1826" s="107"/>
      <c r="D1826" s="107"/>
      <c r="F1826" s="107"/>
      <c r="J1826" s="107"/>
      <c r="K1826" s="86"/>
      <c r="L1826" s="86"/>
      <c r="R1826" s="57"/>
      <c r="S1826" s="60"/>
      <c r="T1826" s="57"/>
    </row>
    <row r="1827" s="1" customFormat="true" spans="1:20">
      <c r="A1827" s="107"/>
      <c r="D1827" s="107"/>
      <c r="F1827" s="107"/>
      <c r="J1827" s="107"/>
      <c r="K1827" s="86"/>
      <c r="L1827" s="86"/>
      <c r="R1827" s="57"/>
      <c r="S1827" s="60"/>
      <c r="T1827" s="57"/>
    </row>
    <row r="1828" s="1" customFormat="true" spans="1:20">
      <c r="A1828" s="107"/>
      <c r="D1828" s="107"/>
      <c r="F1828" s="107"/>
      <c r="J1828" s="107"/>
      <c r="K1828" s="86"/>
      <c r="L1828" s="86"/>
      <c r="R1828" s="57"/>
      <c r="S1828" s="60"/>
      <c r="T1828" s="57"/>
    </row>
    <row r="1829" s="1" customFormat="true" spans="1:20">
      <c r="A1829" s="107"/>
      <c r="D1829" s="107"/>
      <c r="F1829" s="107"/>
      <c r="J1829" s="107"/>
      <c r="K1829" s="86"/>
      <c r="L1829" s="86"/>
      <c r="R1829" s="57"/>
      <c r="S1829" s="60"/>
      <c r="T1829" s="57"/>
    </row>
    <row r="1830" s="1" customFormat="true" spans="1:20">
      <c r="A1830" s="107"/>
      <c r="D1830" s="107"/>
      <c r="F1830" s="107"/>
      <c r="J1830" s="107"/>
      <c r="K1830" s="86"/>
      <c r="L1830" s="86"/>
      <c r="R1830" s="57"/>
      <c r="S1830" s="60"/>
      <c r="T1830" s="57"/>
    </row>
    <row r="1831" s="1" customFormat="true" spans="1:20">
      <c r="A1831" s="107"/>
      <c r="D1831" s="107"/>
      <c r="F1831" s="107"/>
      <c r="J1831" s="107"/>
      <c r="K1831" s="86"/>
      <c r="L1831" s="86"/>
      <c r="R1831" s="57"/>
      <c r="S1831" s="60"/>
      <c r="T1831" s="57"/>
    </row>
    <row r="1832" s="1" customFormat="true" spans="1:20">
      <c r="A1832" s="107"/>
      <c r="D1832" s="107"/>
      <c r="F1832" s="107"/>
      <c r="J1832" s="107"/>
      <c r="K1832" s="86"/>
      <c r="L1832" s="86"/>
      <c r="R1832" s="57"/>
      <c r="S1832" s="60"/>
      <c r="T1832" s="57"/>
    </row>
    <row r="1833" s="1" customFormat="true" spans="1:20">
      <c r="A1833" s="107"/>
      <c r="D1833" s="107"/>
      <c r="F1833" s="107"/>
      <c r="J1833" s="107"/>
      <c r="K1833" s="86"/>
      <c r="L1833" s="86"/>
      <c r="R1833" s="57"/>
      <c r="S1833" s="60"/>
      <c r="T1833" s="57"/>
    </row>
    <row r="1834" s="1" customFormat="true" spans="1:20">
      <c r="A1834" s="107"/>
      <c r="D1834" s="107"/>
      <c r="F1834" s="107"/>
      <c r="J1834" s="107"/>
      <c r="K1834" s="86"/>
      <c r="L1834" s="86"/>
      <c r="R1834" s="57"/>
      <c r="S1834" s="60"/>
      <c r="T1834" s="57"/>
    </row>
    <row r="1835" s="1" customFormat="true" spans="1:20">
      <c r="A1835" s="107"/>
      <c r="D1835" s="107"/>
      <c r="F1835" s="107"/>
      <c r="J1835" s="107"/>
      <c r="K1835" s="86"/>
      <c r="L1835" s="86"/>
      <c r="R1835" s="57"/>
      <c r="S1835" s="60"/>
      <c r="T1835" s="57"/>
    </row>
    <row r="1836" s="1" customFormat="true" spans="1:20">
      <c r="A1836" s="107"/>
      <c r="D1836" s="107"/>
      <c r="F1836" s="107"/>
      <c r="J1836" s="107"/>
      <c r="K1836" s="86"/>
      <c r="L1836" s="86"/>
      <c r="R1836" s="57"/>
      <c r="S1836" s="60"/>
      <c r="T1836" s="57"/>
    </row>
    <row r="1837" s="1" customFormat="true" spans="1:20">
      <c r="A1837" s="107"/>
      <c r="D1837" s="107"/>
      <c r="F1837" s="107"/>
      <c r="J1837" s="107"/>
      <c r="K1837" s="86"/>
      <c r="L1837" s="86"/>
      <c r="R1837" s="57"/>
      <c r="S1837" s="60"/>
      <c r="T1837" s="57"/>
    </row>
    <row r="1838" s="1" customFormat="true" spans="1:20">
      <c r="A1838" s="107"/>
      <c r="D1838" s="107"/>
      <c r="F1838" s="107"/>
      <c r="J1838" s="107"/>
      <c r="K1838" s="86"/>
      <c r="L1838" s="86"/>
      <c r="R1838" s="57"/>
      <c r="S1838" s="60"/>
      <c r="T1838" s="57"/>
    </row>
    <row r="1839" s="1" customFormat="true" spans="1:20">
      <c r="A1839" s="107"/>
      <c r="D1839" s="107"/>
      <c r="F1839" s="107"/>
      <c r="J1839" s="107"/>
      <c r="K1839" s="86"/>
      <c r="L1839" s="86"/>
      <c r="R1839" s="57"/>
      <c r="S1839" s="60"/>
      <c r="T1839" s="57"/>
    </row>
    <row r="1840" s="1" customFormat="true" spans="1:20">
      <c r="A1840" s="107"/>
      <c r="D1840" s="107"/>
      <c r="F1840" s="107"/>
      <c r="J1840" s="107"/>
      <c r="K1840" s="86"/>
      <c r="L1840" s="86"/>
      <c r="R1840" s="57"/>
      <c r="S1840" s="60"/>
      <c r="T1840" s="57"/>
    </row>
    <row r="1841" s="1" customFormat="true" spans="1:20">
      <c r="A1841" s="107"/>
      <c r="D1841" s="107"/>
      <c r="F1841" s="107"/>
      <c r="J1841" s="107"/>
      <c r="K1841" s="86"/>
      <c r="L1841" s="86"/>
      <c r="R1841" s="57"/>
      <c r="S1841" s="60"/>
      <c r="T1841" s="57"/>
    </row>
    <row r="1842" s="1" customFormat="true" spans="1:20">
      <c r="A1842" s="107"/>
      <c r="D1842" s="107"/>
      <c r="F1842" s="107"/>
      <c r="J1842" s="107"/>
      <c r="K1842" s="86"/>
      <c r="L1842" s="86"/>
      <c r="R1842" s="57"/>
      <c r="S1842" s="60"/>
      <c r="T1842" s="57"/>
    </row>
    <row r="1843" s="1" customFormat="true" spans="1:20">
      <c r="A1843" s="107"/>
      <c r="D1843" s="107"/>
      <c r="F1843" s="107"/>
      <c r="J1843" s="107"/>
      <c r="K1843" s="86"/>
      <c r="L1843" s="86"/>
      <c r="R1843" s="57"/>
      <c r="S1843" s="60"/>
      <c r="T1843" s="57"/>
    </row>
    <row r="1844" s="1" customFormat="true" spans="1:20">
      <c r="A1844" s="107"/>
      <c r="D1844" s="107"/>
      <c r="F1844" s="107"/>
      <c r="J1844" s="107"/>
      <c r="K1844" s="86"/>
      <c r="L1844" s="86"/>
      <c r="R1844" s="57"/>
      <c r="S1844" s="60"/>
      <c r="T1844" s="57"/>
    </row>
    <row r="1845" s="1" customFormat="true" spans="1:20">
      <c r="A1845" s="107"/>
      <c r="D1845" s="107"/>
      <c r="F1845" s="107"/>
      <c r="J1845" s="107"/>
      <c r="K1845" s="86"/>
      <c r="L1845" s="86"/>
      <c r="R1845" s="57"/>
      <c r="S1845" s="60"/>
      <c r="T1845" s="57"/>
    </row>
    <row r="1846" s="1" customFormat="true" spans="1:20">
      <c r="A1846" s="107"/>
      <c r="D1846" s="107"/>
      <c r="F1846" s="107"/>
      <c r="J1846" s="107"/>
      <c r="K1846" s="86"/>
      <c r="L1846" s="86"/>
      <c r="R1846" s="57"/>
      <c r="S1846" s="60"/>
      <c r="T1846" s="57"/>
    </row>
    <row r="1847" s="1" customFormat="true" spans="1:20">
      <c r="A1847" s="107"/>
      <c r="D1847" s="107"/>
      <c r="F1847" s="107"/>
      <c r="J1847" s="107"/>
      <c r="K1847" s="86"/>
      <c r="L1847" s="86"/>
      <c r="R1847" s="57"/>
      <c r="S1847" s="60"/>
      <c r="T1847" s="57"/>
    </row>
    <row r="1848" s="1" customFormat="true" spans="1:20">
      <c r="A1848" s="107"/>
      <c r="D1848" s="107"/>
      <c r="F1848" s="107"/>
      <c r="J1848" s="107"/>
      <c r="K1848" s="86"/>
      <c r="L1848" s="86"/>
      <c r="R1848" s="57"/>
      <c r="S1848" s="60"/>
      <c r="T1848" s="57"/>
    </row>
    <row r="1849" s="1" customFormat="true" spans="1:20">
      <c r="A1849" s="107"/>
      <c r="D1849" s="107"/>
      <c r="F1849" s="107"/>
      <c r="J1849" s="107"/>
      <c r="K1849" s="86"/>
      <c r="L1849" s="86"/>
      <c r="R1849" s="57"/>
      <c r="S1849" s="60"/>
      <c r="T1849" s="57"/>
    </row>
    <row r="1850" s="1" customFormat="true" spans="1:20">
      <c r="A1850" s="107"/>
      <c r="D1850" s="107"/>
      <c r="F1850" s="107"/>
      <c r="J1850" s="107"/>
      <c r="K1850" s="86"/>
      <c r="L1850" s="86"/>
      <c r="R1850" s="57"/>
      <c r="S1850" s="60"/>
      <c r="T1850" s="57"/>
    </row>
    <row r="1851" s="1" customFormat="true" spans="1:20">
      <c r="A1851" s="107"/>
      <c r="D1851" s="107"/>
      <c r="F1851" s="107"/>
      <c r="J1851" s="107"/>
      <c r="K1851" s="86"/>
      <c r="L1851" s="86"/>
      <c r="R1851" s="57"/>
      <c r="S1851" s="60"/>
      <c r="T1851" s="57"/>
    </row>
    <row r="1852" s="1" customFormat="true" spans="1:20">
      <c r="A1852" s="107"/>
      <c r="D1852" s="107"/>
      <c r="F1852" s="107"/>
      <c r="J1852" s="107"/>
      <c r="K1852" s="86"/>
      <c r="L1852" s="86"/>
      <c r="R1852" s="57"/>
      <c r="S1852" s="60"/>
      <c r="T1852" s="57"/>
    </row>
    <row r="1853" s="1" customFormat="true" spans="1:20">
      <c r="A1853" s="107"/>
      <c r="D1853" s="107"/>
      <c r="F1853" s="107"/>
      <c r="J1853" s="107"/>
      <c r="K1853" s="86"/>
      <c r="L1853" s="86"/>
      <c r="R1853" s="57"/>
      <c r="S1853" s="60"/>
      <c r="T1853" s="57"/>
    </row>
    <row r="1854" s="1" customFormat="true" spans="1:20">
      <c r="A1854" s="107"/>
      <c r="D1854" s="107"/>
      <c r="F1854" s="107"/>
      <c r="J1854" s="107"/>
      <c r="K1854" s="86"/>
      <c r="L1854" s="86"/>
      <c r="R1854" s="57"/>
      <c r="S1854" s="60"/>
      <c r="T1854" s="57"/>
    </row>
    <row r="1855" s="1" customFormat="true" spans="1:20">
      <c r="A1855" s="107"/>
      <c r="D1855" s="107"/>
      <c r="F1855" s="107"/>
      <c r="J1855" s="107"/>
      <c r="K1855" s="86"/>
      <c r="L1855" s="86"/>
      <c r="R1855" s="57"/>
      <c r="S1855" s="60"/>
      <c r="T1855" s="57"/>
    </row>
    <row r="1856" s="1" customFormat="true" spans="1:20">
      <c r="A1856" s="107"/>
      <c r="D1856" s="107"/>
      <c r="F1856" s="107"/>
      <c r="J1856" s="107"/>
      <c r="K1856" s="86"/>
      <c r="L1856" s="86"/>
      <c r="R1856" s="57"/>
      <c r="S1856" s="60"/>
      <c r="T1856" s="57"/>
    </row>
    <row r="1857" s="1" customFormat="true" spans="1:20">
      <c r="A1857" s="107"/>
      <c r="D1857" s="107"/>
      <c r="F1857" s="107"/>
      <c r="J1857" s="107"/>
      <c r="K1857" s="86"/>
      <c r="L1857" s="86"/>
      <c r="R1857" s="57"/>
      <c r="S1857" s="60"/>
      <c r="T1857" s="57"/>
    </row>
    <row r="1858" s="1" customFormat="true" spans="1:20">
      <c r="A1858" s="107"/>
      <c r="D1858" s="107"/>
      <c r="F1858" s="107"/>
      <c r="J1858" s="107"/>
      <c r="K1858" s="86"/>
      <c r="L1858" s="86"/>
      <c r="R1858" s="57"/>
      <c r="S1858" s="60"/>
      <c r="T1858" s="57"/>
    </row>
    <row r="1859" s="1" customFormat="true" spans="1:20">
      <c r="A1859" s="107"/>
      <c r="D1859" s="107"/>
      <c r="F1859" s="107"/>
      <c r="J1859" s="107"/>
      <c r="K1859" s="86"/>
      <c r="L1859" s="86"/>
      <c r="R1859" s="57"/>
      <c r="S1859" s="60"/>
      <c r="T1859" s="57"/>
    </row>
    <row r="1860" s="1" customFormat="true" spans="1:20">
      <c r="A1860" s="107"/>
      <c r="D1860" s="107"/>
      <c r="F1860" s="107"/>
      <c r="J1860" s="107"/>
      <c r="K1860" s="86"/>
      <c r="L1860" s="86"/>
      <c r="R1860" s="57"/>
      <c r="S1860" s="60"/>
      <c r="T1860" s="57"/>
    </row>
    <row r="1861" s="1" customFormat="true" spans="1:20">
      <c r="A1861" s="107"/>
      <c r="D1861" s="107"/>
      <c r="F1861" s="107"/>
      <c r="J1861" s="107"/>
      <c r="K1861" s="86"/>
      <c r="L1861" s="86"/>
      <c r="R1861" s="57"/>
      <c r="S1861" s="60"/>
      <c r="T1861" s="57"/>
    </row>
    <row r="1862" s="1" customFormat="true" spans="1:20">
      <c r="A1862" s="107"/>
      <c r="D1862" s="107"/>
      <c r="F1862" s="107"/>
      <c r="J1862" s="107"/>
      <c r="K1862" s="86"/>
      <c r="L1862" s="86"/>
      <c r="R1862" s="57"/>
      <c r="S1862" s="60"/>
      <c r="T1862" s="57"/>
    </row>
    <row r="1863" s="1" customFormat="true" spans="1:20">
      <c r="A1863" s="107"/>
      <c r="D1863" s="107"/>
      <c r="F1863" s="107"/>
      <c r="J1863" s="107"/>
      <c r="K1863" s="86"/>
      <c r="L1863" s="86"/>
      <c r="R1863" s="57"/>
      <c r="S1863" s="60"/>
      <c r="T1863" s="57"/>
    </row>
    <row r="1864" s="1" customFormat="true" spans="1:20">
      <c r="A1864" s="107"/>
      <c r="D1864" s="107"/>
      <c r="F1864" s="107"/>
      <c r="J1864" s="107"/>
      <c r="K1864" s="86"/>
      <c r="L1864" s="86"/>
      <c r="R1864" s="57"/>
      <c r="S1864" s="60"/>
      <c r="T1864" s="57"/>
    </row>
    <row r="1865" s="1" customFormat="true" spans="1:20">
      <c r="A1865" s="107"/>
      <c r="D1865" s="107"/>
      <c r="F1865" s="107"/>
      <c r="J1865" s="107"/>
      <c r="K1865" s="86"/>
      <c r="L1865" s="86"/>
      <c r="R1865" s="57"/>
      <c r="S1865" s="60"/>
      <c r="T1865" s="57"/>
    </row>
    <row r="1866" s="1" customFormat="true" spans="1:20">
      <c r="A1866" s="107"/>
      <c r="D1866" s="107"/>
      <c r="F1866" s="107"/>
      <c r="J1866" s="107"/>
      <c r="K1866" s="86"/>
      <c r="L1866" s="86"/>
      <c r="R1866" s="57"/>
      <c r="S1866" s="60"/>
      <c r="T1866" s="57"/>
    </row>
    <row r="1867" s="1" customFormat="true" spans="1:20">
      <c r="A1867" s="107"/>
      <c r="D1867" s="107"/>
      <c r="F1867" s="107"/>
      <c r="J1867" s="107"/>
      <c r="K1867" s="86"/>
      <c r="L1867" s="86"/>
      <c r="R1867" s="57"/>
      <c r="S1867" s="60"/>
      <c r="T1867" s="57"/>
    </row>
    <row r="1868" s="1" customFormat="true" spans="1:20">
      <c r="A1868" s="107"/>
      <c r="D1868" s="107"/>
      <c r="F1868" s="107"/>
      <c r="J1868" s="107"/>
      <c r="K1868" s="86"/>
      <c r="L1868" s="86"/>
      <c r="R1868" s="57"/>
      <c r="S1868" s="60"/>
      <c r="T1868" s="57"/>
    </row>
    <row r="1869" s="1" customFormat="true" spans="1:20">
      <c r="A1869" s="107"/>
      <c r="D1869" s="107"/>
      <c r="F1869" s="107"/>
      <c r="J1869" s="107"/>
      <c r="K1869" s="86"/>
      <c r="L1869" s="86"/>
      <c r="R1869" s="57"/>
      <c r="S1869" s="60"/>
      <c r="T1869" s="57"/>
    </row>
    <row r="1870" s="1" customFormat="true" spans="1:20">
      <c r="A1870" s="107"/>
      <c r="D1870" s="107"/>
      <c r="F1870" s="107"/>
      <c r="J1870" s="107"/>
      <c r="K1870" s="86"/>
      <c r="L1870" s="86"/>
      <c r="R1870" s="57"/>
      <c r="S1870" s="60"/>
      <c r="T1870" s="57"/>
    </row>
    <row r="1871" s="1" customFormat="true" spans="1:20">
      <c r="A1871" s="107"/>
      <c r="D1871" s="107"/>
      <c r="F1871" s="107"/>
      <c r="J1871" s="107"/>
      <c r="K1871" s="86"/>
      <c r="L1871" s="86"/>
      <c r="R1871" s="57"/>
      <c r="S1871" s="60"/>
      <c r="T1871" s="57"/>
    </row>
    <row r="1872" s="1" customFormat="true" spans="1:20">
      <c r="A1872" s="107"/>
      <c r="D1872" s="107"/>
      <c r="F1872" s="107"/>
      <c r="J1872" s="107"/>
      <c r="K1872" s="86"/>
      <c r="L1872" s="86"/>
      <c r="R1872" s="57"/>
      <c r="S1872" s="60"/>
      <c r="T1872" s="57"/>
    </row>
    <row r="1873" s="1" customFormat="true" spans="1:20">
      <c r="A1873" s="107"/>
      <c r="D1873" s="107"/>
      <c r="F1873" s="107"/>
      <c r="J1873" s="107"/>
      <c r="K1873" s="86"/>
      <c r="L1873" s="86"/>
      <c r="R1873" s="57"/>
      <c r="S1873" s="60"/>
      <c r="T1873" s="57"/>
    </row>
    <row r="1874" s="1" customFormat="true" spans="1:20">
      <c r="A1874" s="107"/>
      <c r="D1874" s="107"/>
      <c r="F1874" s="107"/>
      <c r="J1874" s="107"/>
      <c r="K1874" s="86"/>
      <c r="L1874" s="86"/>
      <c r="R1874" s="57"/>
      <c r="S1874" s="60"/>
      <c r="T1874" s="57"/>
    </row>
    <row r="1875" s="1" customFormat="true" spans="1:20">
      <c r="A1875" s="107"/>
      <c r="D1875" s="107"/>
      <c r="F1875" s="107"/>
      <c r="J1875" s="107"/>
      <c r="K1875" s="86"/>
      <c r="L1875" s="86"/>
      <c r="R1875" s="57"/>
      <c r="S1875" s="60"/>
      <c r="T1875" s="57"/>
    </row>
    <row r="1876" s="1" customFormat="true" spans="1:20">
      <c r="A1876" s="107"/>
      <c r="D1876" s="107"/>
      <c r="F1876" s="107"/>
      <c r="J1876" s="107"/>
      <c r="K1876" s="86"/>
      <c r="L1876" s="86"/>
      <c r="R1876" s="57"/>
      <c r="S1876" s="60"/>
      <c r="T1876" s="57"/>
    </row>
    <row r="1877" s="1" customFormat="true" spans="1:20">
      <c r="A1877" s="107"/>
      <c r="D1877" s="107"/>
      <c r="F1877" s="107"/>
      <c r="J1877" s="107"/>
      <c r="K1877" s="86"/>
      <c r="L1877" s="86"/>
      <c r="R1877" s="57"/>
      <c r="S1877" s="60"/>
      <c r="T1877" s="57"/>
    </row>
    <row r="1878" s="1" customFormat="true" spans="1:20">
      <c r="A1878" s="107"/>
      <c r="D1878" s="107"/>
      <c r="F1878" s="107"/>
      <c r="J1878" s="107"/>
      <c r="K1878" s="86"/>
      <c r="L1878" s="86"/>
      <c r="R1878" s="57"/>
      <c r="S1878" s="60"/>
      <c r="T1878" s="57"/>
    </row>
    <row r="1879" s="1" customFormat="true" spans="1:20">
      <c r="A1879" s="107"/>
      <c r="D1879" s="107"/>
      <c r="F1879" s="107"/>
      <c r="J1879" s="107"/>
      <c r="K1879" s="86"/>
      <c r="L1879" s="86"/>
      <c r="R1879" s="57"/>
      <c r="S1879" s="60"/>
      <c r="T1879" s="57"/>
    </row>
    <row r="1880" s="1" customFormat="true" spans="1:20">
      <c r="A1880" s="107"/>
      <c r="D1880" s="107"/>
      <c r="F1880" s="107"/>
      <c r="J1880" s="107"/>
      <c r="K1880" s="86"/>
      <c r="L1880" s="86"/>
      <c r="R1880" s="57"/>
      <c r="S1880" s="60"/>
      <c r="T1880" s="57"/>
    </row>
    <row r="1881" s="1" customFormat="true" spans="1:20">
      <c r="A1881" s="107"/>
      <c r="D1881" s="107"/>
      <c r="F1881" s="107"/>
      <c r="J1881" s="107"/>
      <c r="K1881" s="86"/>
      <c r="L1881" s="86"/>
      <c r="R1881" s="57"/>
      <c r="S1881" s="60"/>
      <c r="T1881" s="57"/>
    </row>
    <row r="1882" s="1" customFormat="true" spans="1:20">
      <c r="A1882" s="107"/>
      <c r="D1882" s="107"/>
      <c r="F1882" s="107"/>
      <c r="J1882" s="107"/>
      <c r="K1882" s="86"/>
      <c r="L1882" s="86"/>
      <c r="R1882" s="57"/>
      <c r="S1882" s="60"/>
      <c r="T1882" s="57"/>
    </row>
    <row r="1883" s="1" customFormat="true" spans="1:20">
      <c r="A1883" s="107"/>
      <c r="D1883" s="107"/>
      <c r="F1883" s="107"/>
      <c r="J1883" s="107"/>
      <c r="K1883" s="86"/>
      <c r="L1883" s="86"/>
      <c r="R1883" s="57"/>
      <c r="S1883" s="60"/>
      <c r="T1883" s="57"/>
    </row>
    <row r="1884" s="1" customFormat="true" spans="1:20">
      <c r="A1884" s="107"/>
      <c r="D1884" s="107"/>
      <c r="F1884" s="107"/>
      <c r="J1884" s="107"/>
      <c r="K1884" s="86"/>
      <c r="L1884" s="86"/>
      <c r="R1884" s="57"/>
      <c r="S1884" s="60"/>
      <c r="T1884" s="57"/>
    </row>
    <row r="1885" s="1" customFormat="true" spans="1:20">
      <c r="A1885" s="107"/>
      <c r="D1885" s="107"/>
      <c r="F1885" s="107"/>
      <c r="J1885" s="107"/>
      <c r="K1885" s="86"/>
      <c r="L1885" s="86"/>
      <c r="R1885" s="57"/>
      <c r="S1885" s="60"/>
      <c r="T1885" s="57"/>
    </row>
    <row r="1886" s="1" customFormat="true" spans="1:20">
      <c r="A1886" s="107"/>
      <c r="D1886" s="107"/>
      <c r="F1886" s="107"/>
      <c r="J1886" s="107"/>
      <c r="K1886" s="86"/>
      <c r="L1886" s="86"/>
      <c r="R1886" s="57"/>
      <c r="S1886" s="60"/>
      <c r="T1886" s="57"/>
    </row>
    <row r="1887" s="1" customFormat="true" spans="1:20">
      <c r="A1887" s="107"/>
      <c r="D1887" s="107"/>
      <c r="F1887" s="107"/>
      <c r="J1887" s="107"/>
      <c r="K1887" s="86"/>
      <c r="L1887" s="86"/>
      <c r="R1887" s="57"/>
      <c r="S1887" s="60"/>
      <c r="T1887" s="57"/>
    </row>
    <row r="1888" s="1" customFormat="true" spans="1:20">
      <c r="A1888" s="107"/>
      <c r="D1888" s="107"/>
      <c r="F1888" s="107"/>
      <c r="J1888" s="107"/>
      <c r="K1888" s="86"/>
      <c r="L1888" s="86"/>
      <c r="R1888" s="57"/>
      <c r="S1888" s="60"/>
      <c r="T1888" s="57"/>
    </row>
    <row r="1889" s="1" customFormat="true" spans="1:20">
      <c r="A1889" s="107"/>
      <c r="D1889" s="107"/>
      <c r="F1889" s="107"/>
      <c r="J1889" s="107"/>
      <c r="K1889" s="86"/>
      <c r="L1889" s="86"/>
      <c r="R1889" s="57"/>
      <c r="S1889" s="60"/>
      <c r="T1889" s="57"/>
    </row>
    <row r="1890" s="1" customFormat="true" spans="1:20">
      <c r="A1890" s="107"/>
      <c r="D1890" s="107"/>
      <c r="F1890" s="107"/>
      <c r="J1890" s="107"/>
      <c r="K1890" s="86"/>
      <c r="L1890" s="86"/>
      <c r="R1890" s="57"/>
      <c r="S1890" s="60"/>
      <c r="T1890" s="57"/>
    </row>
    <row r="1891" s="1" customFormat="true" spans="1:20">
      <c r="A1891" s="107"/>
      <c r="D1891" s="107"/>
      <c r="F1891" s="107"/>
      <c r="J1891" s="107"/>
      <c r="K1891" s="86"/>
      <c r="L1891" s="86"/>
      <c r="R1891" s="57"/>
      <c r="S1891" s="60"/>
      <c r="T1891" s="57"/>
    </row>
    <row r="1892" s="1" customFormat="true" spans="1:20">
      <c r="A1892" s="107"/>
      <c r="D1892" s="107"/>
      <c r="F1892" s="107"/>
      <c r="J1892" s="107"/>
      <c r="K1892" s="86"/>
      <c r="L1892" s="86"/>
      <c r="R1892" s="57"/>
      <c r="S1892" s="60"/>
      <c r="T1892" s="57"/>
    </row>
    <row r="1893" s="1" customFormat="true" spans="1:20">
      <c r="A1893" s="107"/>
      <c r="D1893" s="107"/>
      <c r="F1893" s="107"/>
      <c r="J1893" s="107"/>
      <c r="K1893" s="86"/>
      <c r="L1893" s="86"/>
      <c r="R1893" s="57"/>
      <c r="S1893" s="60"/>
      <c r="T1893" s="57"/>
    </row>
    <row r="1894" s="1" customFormat="true" spans="1:20">
      <c r="A1894" s="107"/>
      <c r="D1894" s="107"/>
      <c r="F1894" s="107"/>
      <c r="J1894" s="107"/>
      <c r="K1894" s="86"/>
      <c r="L1894" s="86"/>
      <c r="R1894" s="57"/>
      <c r="S1894" s="60"/>
      <c r="T1894" s="57"/>
    </row>
    <row r="1895" s="1" customFormat="true" spans="1:20">
      <c r="A1895" s="107"/>
      <c r="D1895" s="107"/>
      <c r="F1895" s="107"/>
      <c r="J1895" s="107"/>
      <c r="K1895" s="86"/>
      <c r="L1895" s="86"/>
      <c r="R1895" s="57"/>
      <c r="S1895" s="60"/>
      <c r="T1895" s="57"/>
    </row>
    <row r="1896" s="1" customFormat="true" spans="1:20">
      <c r="A1896" s="107"/>
      <c r="D1896" s="107"/>
      <c r="F1896" s="107"/>
      <c r="J1896" s="107"/>
      <c r="K1896" s="86"/>
      <c r="L1896" s="86"/>
      <c r="R1896" s="57"/>
      <c r="S1896" s="60"/>
      <c r="T1896" s="57"/>
    </row>
    <row r="1897" s="1" customFormat="true" spans="1:20">
      <c r="A1897" s="107"/>
      <c r="D1897" s="107"/>
      <c r="F1897" s="107"/>
      <c r="J1897" s="107"/>
      <c r="K1897" s="86"/>
      <c r="L1897" s="86"/>
      <c r="R1897" s="57"/>
      <c r="S1897" s="60"/>
      <c r="T1897" s="57"/>
    </row>
    <row r="1898" s="1" customFormat="true" spans="1:20">
      <c r="A1898" s="107"/>
      <c r="D1898" s="107"/>
      <c r="F1898" s="107"/>
      <c r="J1898" s="107"/>
      <c r="K1898" s="86"/>
      <c r="L1898" s="86"/>
      <c r="R1898" s="57"/>
      <c r="S1898" s="60"/>
      <c r="T1898" s="57"/>
    </row>
    <row r="1899" s="1" customFormat="true" spans="1:20">
      <c r="A1899" s="107"/>
      <c r="D1899" s="107"/>
      <c r="F1899" s="107"/>
      <c r="J1899" s="107"/>
      <c r="K1899" s="86"/>
      <c r="L1899" s="86"/>
      <c r="R1899" s="57"/>
      <c r="S1899" s="60"/>
      <c r="T1899" s="57"/>
    </row>
    <row r="1900" s="1" customFormat="true" spans="1:20">
      <c r="A1900" s="107"/>
      <c r="D1900" s="107"/>
      <c r="F1900" s="107"/>
      <c r="J1900" s="107"/>
      <c r="K1900" s="86"/>
      <c r="L1900" s="86"/>
      <c r="R1900" s="57"/>
      <c r="S1900" s="60"/>
      <c r="T1900" s="57"/>
    </row>
    <row r="1901" s="1" customFormat="true" spans="1:20">
      <c r="A1901" s="107"/>
      <c r="D1901" s="107"/>
      <c r="F1901" s="107"/>
      <c r="J1901" s="107"/>
      <c r="K1901" s="86"/>
      <c r="L1901" s="86"/>
      <c r="R1901" s="57"/>
      <c r="S1901" s="60"/>
      <c r="T1901" s="57"/>
    </row>
    <row r="1902" s="1" customFormat="true" spans="1:20">
      <c r="A1902" s="107"/>
      <c r="D1902" s="107"/>
      <c r="F1902" s="107"/>
      <c r="J1902" s="107"/>
      <c r="K1902" s="86"/>
      <c r="L1902" s="86"/>
      <c r="R1902" s="57"/>
      <c r="S1902" s="60"/>
      <c r="T1902" s="57"/>
    </row>
    <row r="1903" s="1" customFormat="true" spans="1:20">
      <c r="A1903" s="107"/>
      <c r="D1903" s="107"/>
      <c r="F1903" s="107"/>
      <c r="J1903" s="107"/>
      <c r="K1903" s="86"/>
      <c r="L1903" s="86"/>
      <c r="R1903" s="57"/>
      <c r="S1903" s="60"/>
      <c r="T1903" s="57"/>
    </row>
    <row r="1904" s="1" customFormat="true" spans="1:20">
      <c r="A1904" s="107"/>
      <c r="D1904" s="107"/>
      <c r="F1904" s="107"/>
      <c r="J1904" s="107"/>
      <c r="K1904" s="86"/>
      <c r="L1904" s="86"/>
      <c r="R1904" s="57"/>
      <c r="S1904" s="60"/>
      <c r="T1904" s="57"/>
    </row>
    <row r="1905" s="1" customFormat="true" spans="1:20">
      <c r="A1905" s="107"/>
      <c r="D1905" s="107"/>
      <c r="F1905" s="107"/>
      <c r="J1905" s="107"/>
      <c r="K1905" s="86"/>
      <c r="L1905" s="86"/>
      <c r="R1905" s="57"/>
      <c r="S1905" s="60"/>
      <c r="T1905" s="57"/>
    </row>
    <row r="1906" s="1" customFormat="true" spans="1:20">
      <c r="A1906" s="107"/>
      <c r="D1906" s="107"/>
      <c r="F1906" s="107"/>
      <c r="J1906" s="107"/>
      <c r="K1906" s="86"/>
      <c r="L1906" s="86"/>
      <c r="R1906" s="57"/>
      <c r="S1906" s="60"/>
      <c r="T1906" s="57"/>
    </row>
    <row r="1907" s="1" customFormat="true" spans="1:20">
      <c r="A1907" s="107"/>
      <c r="D1907" s="107"/>
      <c r="F1907" s="107"/>
      <c r="J1907" s="107"/>
      <c r="K1907" s="86"/>
      <c r="L1907" s="86"/>
      <c r="R1907" s="57"/>
      <c r="S1907" s="60"/>
      <c r="T1907" s="57"/>
    </row>
    <row r="1908" s="1" customFormat="true" spans="1:20">
      <c r="A1908" s="107"/>
      <c r="D1908" s="107"/>
      <c r="F1908" s="107"/>
      <c r="J1908" s="107"/>
      <c r="K1908" s="86"/>
      <c r="L1908" s="86"/>
      <c r="R1908" s="57"/>
      <c r="S1908" s="60"/>
      <c r="T1908" s="57"/>
    </row>
    <row r="1909" s="1" customFormat="true" spans="1:20">
      <c r="A1909" s="107"/>
      <c r="D1909" s="107"/>
      <c r="F1909" s="107"/>
      <c r="J1909" s="107"/>
      <c r="K1909" s="86"/>
      <c r="L1909" s="86"/>
      <c r="R1909" s="57"/>
      <c r="S1909" s="60"/>
      <c r="T1909" s="57"/>
    </row>
    <row r="1910" s="1" customFormat="true" spans="1:20">
      <c r="A1910" s="107"/>
      <c r="D1910" s="107"/>
      <c r="F1910" s="107"/>
      <c r="J1910" s="107"/>
      <c r="K1910" s="86"/>
      <c r="L1910" s="86"/>
      <c r="R1910" s="57"/>
      <c r="S1910" s="60"/>
      <c r="T1910" s="57"/>
    </row>
    <row r="1911" s="1" customFormat="true" spans="1:20">
      <c r="A1911" s="107"/>
      <c r="D1911" s="107"/>
      <c r="F1911" s="107"/>
      <c r="J1911" s="107"/>
      <c r="K1911" s="86"/>
      <c r="L1911" s="86"/>
      <c r="R1911" s="57"/>
      <c r="S1911" s="60"/>
      <c r="T1911" s="57"/>
    </row>
    <row r="1912" s="1" customFormat="true" spans="1:20">
      <c r="A1912" s="107"/>
      <c r="D1912" s="107"/>
      <c r="F1912" s="107"/>
      <c r="J1912" s="107"/>
      <c r="K1912" s="86"/>
      <c r="L1912" s="86"/>
      <c r="R1912" s="57"/>
      <c r="S1912" s="60"/>
      <c r="T1912" s="57"/>
    </row>
    <row r="1913" s="1" customFormat="true" spans="1:20">
      <c r="A1913" s="107"/>
      <c r="D1913" s="107"/>
      <c r="F1913" s="107"/>
      <c r="J1913" s="107"/>
      <c r="K1913" s="86"/>
      <c r="L1913" s="86"/>
      <c r="R1913" s="57"/>
      <c r="S1913" s="60"/>
      <c r="T1913" s="57"/>
    </row>
    <row r="1914" s="1" customFormat="true" spans="1:20">
      <c r="A1914" s="107"/>
      <c r="D1914" s="107"/>
      <c r="F1914" s="107"/>
      <c r="J1914" s="107"/>
      <c r="K1914" s="86"/>
      <c r="L1914" s="86"/>
      <c r="R1914" s="57"/>
      <c r="S1914" s="60"/>
      <c r="T1914" s="57"/>
    </row>
    <row r="1915" s="1" customFormat="true" spans="1:20">
      <c r="A1915" s="107"/>
      <c r="D1915" s="107"/>
      <c r="F1915" s="107"/>
      <c r="J1915" s="107"/>
      <c r="K1915" s="86"/>
      <c r="L1915" s="86"/>
      <c r="R1915" s="57"/>
      <c r="S1915" s="60"/>
      <c r="T1915" s="57"/>
    </row>
    <row r="1916" s="1" customFormat="true" spans="1:20">
      <c r="A1916" s="107"/>
      <c r="D1916" s="107"/>
      <c r="F1916" s="107"/>
      <c r="J1916" s="107"/>
      <c r="K1916" s="86"/>
      <c r="L1916" s="86"/>
      <c r="R1916" s="57"/>
      <c r="S1916" s="60"/>
      <c r="T1916" s="57"/>
    </row>
    <row r="1917" s="1" customFormat="true" spans="1:20">
      <c r="A1917" s="107"/>
      <c r="D1917" s="107"/>
      <c r="F1917" s="107"/>
      <c r="J1917" s="107"/>
      <c r="K1917" s="86"/>
      <c r="L1917" s="86"/>
      <c r="R1917" s="57"/>
      <c r="S1917" s="60"/>
      <c r="T1917" s="57"/>
    </row>
    <row r="1918" s="1" customFormat="true" spans="1:20">
      <c r="A1918" s="107"/>
      <c r="D1918" s="107"/>
      <c r="F1918" s="107"/>
      <c r="J1918" s="107"/>
      <c r="K1918" s="86"/>
      <c r="L1918" s="86"/>
      <c r="R1918" s="57"/>
      <c r="S1918" s="60"/>
      <c r="T1918" s="57"/>
    </row>
    <row r="1919" s="1" customFormat="true" spans="1:20">
      <c r="A1919" s="107"/>
      <c r="D1919" s="107"/>
      <c r="F1919" s="107"/>
      <c r="J1919" s="107"/>
      <c r="K1919" s="86"/>
      <c r="L1919" s="86"/>
      <c r="R1919" s="57"/>
      <c r="S1919" s="60"/>
      <c r="T1919" s="57"/>
    </row>
    <row r="1920" s="1" customFormat="true" spans="1:20">
      <c r="A1920" s="107"/>
      <c r="D1920" s="107"/>
      <c r="F1920" s="107"/>
      <c r="J1920" s="107"/>
      <c r="K1920" s="86"/>
      <c r="L1920" s="86"/>
      <c r="R1920" s="57"/>
      <c r="S1920" s="60"/>
      <c r="T1920" s="57"/>
    </row>
    <row r="1921" s="1" customFormat="true" spans="1:20">
      <c r="A1921" s="107"/>
      <c r="D1921" s="107"/>
      <c r="F1921" s="107"/>
      <c r="J1921" s="107"/>
      <c r="K1921" s="86"/>
      <c r="L1921" s="86"/>
      <c r="R1921" s="57"/>
      <c r="S1921" s="60"/>
      <c r="T1921" s="57"/>
    </row>
    <row r="1922" s="1" customFormat="true" spans="1:20">
      <c r="A1922" s="107"/>
      <c r="D1922" s="107"/>
      <c r="F1922" s="107"/>
      <c r="J1922" s="107"/>
      <c r="K1922" s="86"/>
      <c r="L1922" s="86"/>
      <c r="R1922" s="57"/>
      <c r="S1922" s="60"/>
      <c r="T1922" s="57"/>
    </row>
    <row r="1923" s="1" customFormat="true" spans="1:20">
      <c r="A1923" s="107"/>
      <c r="D1923" s="107"/>
      <c r="F1923" s="107"/>
      <c r="J1923" s="107"/>
      <c r="K1923" s="86"/>
      <c r="L1923" s="86"/>
      <c r="R1923" s="57"/>
      <c r="S1923" s="60"/>
      <c r="T1923" s="57"/>
    </row>
    <row r="1924" s="1" customFormat="true" spans="1:20">
      <c r="A1924" s="107"/>
      <c r="D1924" s="107"/>
      <c r="F1924" s="107"/>
      <c r="J1924" s="107"/>
      <c r="K1924" s="86"/>
      <c r="L1924" s="86"/>
      <c r="R1924" s="57"/>
      <c r="S1924" s="60"/>
      <c r="T1924" s="57"/>
    </row>
    <row r="1925" s="1" customFormat="true" spans="1:20">
      <c r="A1925" s="107"/>
      <c r="D1925" s="107"/>
      <c r="F1925" s="107"/>
      <c r="J1925" s="107"/>
      <c r="K1925" s="86"/>
      <c r="L1925" s="86"/>
      <c r="R1925" s="57"/>
      <c r="S1925" s="60"/>
      <c r="T1925" s="57"/>
    </row>
    <row r="1926" s="1" customFormat="true" spans="1:20">
      <c r="A1926" s="107"/>
      <c r="D1926" s="107"/>
      <c r="F1926" s="107"/>
      <c r="J1926" s="107"/>
      <c r="K1926" s="86"/>
      <c r="L1926" s="86"/>
      <c r="R1926" s="57"/>
      <c r="S1926" s="60"/>
      <c r="T1926" s="57"/>
    </row>
    <row r="1927" s="1" customFormat="true" spans="1:20">
      <c r="A1927" s="107"/>
      <c r="D1927" s="107"/>
      <c r="F1927" s="107"/>
      <c r="J1927" s="107"/>
      <c r="K1927" s="86"/>
      <c r="L1927" s="86"/>
      <c r="R1927" s="57"/>
      <c r="S1927" s="60"/>
      <c r="T1927" s="57"/>
    </row>
    <row r="1928" s="1" customFormat="true" spans="1:20">
      <c r="A1928" s="107"/>
      <c r="D1928" s="107"/>
      <c r="F1928" s="107"/>
      <c r="J1928" s="107"/>
      <c r="K1928" s="86"/>
      <c r="L1928" s="86"/>
      <c r="R1928" s="57"/>
      <c r="S1928" s="60"/>
      <c r="T1928" s="57"/>
    </row>
    <row r="1929" s="1" customFormat="true" spans="1:20">
      <c r="A1929" s="107"/>
      <c r="D1929" s="107"/>
      <c r="F1929" s="107"/>
      <c r="J1929" s="107"/>
      <c r="K1929" s="86"/>
      <c r="L1929" s="86"/>
      <c r="R1929" s="57"/>
      <c r="S1929" s="60"/>
      <c r="T1929" s="57"/>
    </row>
    <row r="1930" s="1" customFormat="true" spans="1:20">
      <c r="A1930" s="107"/>
      <c r="D1930" s="107"/>
      <c r="F1930" s="107"/>
      <c r="J1930" s="107"/>
      <c r="K1930" s="86"/>
      <c r="L1930" s="86"/>
      <c r="R1930" s="57"/>
      <c r="S1930" s="60"/>
      <c r="T1930" s="57"/>
    </row>
    <row r="1931" s="1" customFormat="true" spans="1:20">
      <c r="A1931" s="107"/>
      <c r="D1931" s="107"/>
      <c r="F1931" s="107"/>
      <c r="J1931" s="107"/>
      <c r="K1931" s="86"/>
      <c r="L1931" s="86"/>
      <c r="R1931" s="57"/>
      <c r="S1931" s="60"/>
      <c r="T1931" s="57"/>
    </row>
    <row r="1932" s="1" customFormat="true" spans="1:20">
      <c r="A1932" s="107"/>
      <c r="D1932" s="107"/>
      <c r="F1932" s="107"/>
      <c r="J1932" s="107"/>
      <c r="K1932" s="86"/>
      <c r="L1932" s="86"/>
      <c r="R1932" s="57"/>
      <c r="S1932" s="60"/>
      <c r="T1932" s="57"/>
    </row>
    <row r="1933" s="1" customFormat="true" spans="1:20">
      <c r="A1933" s="107"/>
      <c r="D1933" s="107"/>
      <c r="F1933" s="107"/>
      <c r="J1933" s="107"/>
      <c r="K1933" s="86"/>
      <c r="L1933" s="86"/>
      <c r="R1933" s="57"/>
      <c r="S1933" s="60"/>
      <c r="T1933" s="57"/>
    </row>
    <row r="1934" s="1" customFormat="true" spans="1:20">
      <c r="A1934" s="107"/>
      <c r="D1934" s="107"/>
      <c r="F1934" s="107"/>
      <c r="J1934" s="107"/>
      <c r="K1934" s="86"/>
      <c r="L1934" s="86"/>
      <c r="R1934" s="57"/>
      <c r="S1934" s="60"/>
      <c r="T1934" s="57"/>
    </row>
    <row r="1935" s="1" customFormat="true" spans="1:20">
      <c r="A1935" s="107"/>
      <c r="D1935" s="107"/>
      <c r="F1935" s="107"/>
      <c r="J1935" s="107"/>
      <c r="K1935" s="86"/>
      <c r="L1935" s="86"/>
      <c r="R1935" s="57"/>
      <c r="S1935" s="60"/>
      <c r="T1935" s="57"/>
    </row>
    <row r="1936" s="1" customFormat="true" spans="1:20">
      <c r="A1936" s="107"/>
      <c r="D1936" s="107"/>
      <c r="F1936" s="107"/>
      <c r="J1936" s="107"/>
      <c r="K1936" s="86"/>
      <c r="L1936" s="86"/>
      <c r="R1936" s="57"/>
      <c r="S1936" s="60"/>
      <c r="T1936" s="57"/>
    </row>
    <row r="1937" s="1" customFormat="true" spans="1:20">
      <c r="A1937" s="107"/>
      <c r="D1937" s="107"/>
      <c r="F1937" s="107"/>
      <c r="J1937" s="107"/>
      <c r="K1937" s="86"/>
      <c r="L1937" s="86"/>
      <c r="R1937" s="57"/>
      <c r="S1937" s="60"/>
      <c r="T1937" s="57"/>
    </row>
    <row r="1938" s="1" customFormat="true" spans="1:20">
      <c r="A1938" s="107"/>
      <c r="D1938" s="107"/>
      <c r="F1938" s="107"/>
      <c r="J1938" s="107"/>
      <c r="K1938" s="86"/>
      <c r="L1938" s="86"/>
      <c r="R1938" s="57"/>
      <c r="S1938" s="60"/>
      <c r="T1938" s="57"/>
    </row>
    <row r="1939" s="1" customFormat="true" spans="1:20">
      <c r="A1939" s="107"/>
      <c r="D1939" s="107"/>
      <c r="F1939" s="107"/>
      <c r="J1939" s="107"/>
      <c r="K1939" s="86"/>
      <c r="L1939" s="86"/>
      <c r="R1939" s="57"/>
      <c r="S1939" s="60"/>
      <c r="T1939" s="57"/>
    </row>
    <row r="1940" s="1" customFormat="true" spans="1:20">
      <c r="A1940" s="107"/>
      <c r="D1940" s="107"/>
      <c r="F1940" s="107"/>
      <c r="J1940" s="107"/>
      <c r="K1940" s="86"/>
      <c r="L1940" s="86"/>
      <c r="R1940" s="57"/>
      <c r="S1940" s="60"/>
      <c r="T1940" s="57"/>
    </row>
    <row r="1941" s="1" customFormat="true" spans="1:20">
      <c r="A1941" s="107"/>
      <c r="D1941" s="107"/>
      <c r="F1941" s="107"/>
      <c r="J1941" s="107"/>
      <c r="K1941" s="86"/>
      <c r="L1941" s="86"/>
      <c r="R1941" s="57"/>
      <c r="S1941" s="60"/>
      <c r="T1941" s="57"/>
    </row>
    <row r="1942" s="1" customFormat="true" spans="1:20">
      <c r="A1942" s="107"/>
      <c r="D1942" s="107"/>
      <c r="F1942" s="107"/>
      <c r="J1942" s="107"/>
      <c r="K1942" s="86"/>
      <c r="L1942" s="86"/>
      <c r="R1942" s="57"/>
      <c r="S1942" s="60"/>
      <c r="T1942" s="57"/>
    </row>
    <row r="1943" s="1" customFormat="true" spans="1:20">
      <c r="A1943" s="107"/>
      <c r="D1943" s="107"/>
      <c r="F1943" s="107"/>
      <c r="J1943" s="107"/>
      <c r="K1943" s="86"/>
      <c r="L1943" s="86"/>
      <c r="R1943" s="57"/>
      <c r="S1943" s="60"/>
      <c r="T1943" s="57"/>
    </row>
    <row r="1944" s="1" customFormat="true" spans="1:20">
      <c r="A1944" s="107"/>
      <c r="D1944" s="107"/>
      <c r="F1944" s="107"/>
      <c r="J1944" s="107"/>
      <c r="K1944" s="86"/>
      <c r="L1944" s="86"/>
      <c r="R1944" s="57"/>
      <c r="S1944" s="60"/>
      <c r="T1944" s="57"/>
    </row>
    <row r="1945" s="1" customFormat="true" spans="1:20">
      <c r="A1945" s="107"/>
      <c r="D1945" s="107"/>
      <c r="F1945" s="107"/>
      <c r="J1945" s="107"/>
      <c r="K1945" s="86"/>
      <c r="L1945" s="86"/>
      <c r="R1945" s="57"/>
      <c r="S1945" s="60"/>
      <c r="T1945" s="57"/>
    </row>
    <row r="1946" s="1" customFormat="true" spans="1:20">
      <c r="A1946" s="107"/>
      <c r="D1946" s="107"/>
      <c r="F1946" s="107"/>
      <c r="J1946" s="107"/>
      <c r="K1946" s="86"/>
      <c r="L1946" s="86"/>
      <c r="R1946" s="57"/>
      <c r="S1946" s="60"/>
      <c r="T1946" s="57"/>
    </row>
    <row r="1947" s="1" customFormat="true" spans="1:20">
      <c r="A1947" s="107"/>
      <c r="D1947" s="107"/>
      <c r="F1947" s="107"/>
      <c r="J1947" s="107"/>
      <c r="K1947" s="86"/>
      <c r="L1947" s="86"/>
      <c r="R1947" s="57"/>
      <c r="S1947" s="60"/>
      <c r="T1947" s="57"/>
    </row>
    <row r="1948" s="1" customFormat="true" spans="1:20">
      <c r="A1948" s="107"/>
      <c r="D1948" s="107"/>
      <c r="F1948" s="107"/>
      <c r="J1948" s="107"/>
      <c r="K1948" s="86"/>
      <c r="L1948" s="86"/>
      <c r="R1948" s="57"/>
      <c r="S1948" s="60"/>
      <c r="T1948" s="57"/>
    </row>
    <row r="1949" s="1" customFormat="true" spans="1:20">
      <c r="A1949" s="107"/>
      <c r="D1949" s="107"/>
      <c r="F1949" s="107"/>
      <c r="J1949" s="107"/>
      <c r="K1949" s="86"/>
      <c r="L1949" s="86"/>
      <c r="R1949" s="57"/>
      <c r="S1949" s="60"/>
      <c r="T1949" s="57"/>
    </row>
    <row r="1950" s="1" customFormat="true" spans="1:20">
      <c r="A1950" s="107"/>
      <c r="D1950" s="107"/>
      <c r="F1950" s="107"/>
      <c r="J1950" s="107"/>
      <c r="K1950" s="86"/>
      <c r="L1950" s="86"/>
      <c r="R1950" s="57"/>
      <c r="S1950" s="60"/>
      <c r="T1950" s="57"/>
    </row>
    <row r="1951" s="1" customFormat="true" spans="1:20">
      <c r="A1951" s="107"/>
      <c r="D1951" s="107"/>
      <c r="F1951" s="107"/>
      <c r="J1951" s="107"/>
      <c r="K1951" s="86"/>
      <c r="L1951" s="86"/>
      <c r="R1951" s="57"/>
      <c r="S1951" s="60"/>
      <c r="T1951" s="57"/>
    </row>
    <row r="1952" s="1" customFormat="true" spans="1:20">
      <c r="A1952" s="107"/>
      <c r="D1952" s="107"/>
      <c r="F1952" s="107"/>
      <c r="J1952" s="107"/>
      <c r="K1952" s="86"/>
      <c r="L1952" s="86"/>
      <c r="R1952" s="57"/>
      <c r="S1952" s="60"/>
      <c r="T1952" s="57"/>
    </row>
    <row r="1953" s="1" customFormat="true" spans="1:20">
      <c r="A1953" s="107"/>
      <c r="D1953" s="107"/>
      <c r="F1953" s="107"/>
      <c r="J1953" s="107"/>
      <c r="K1953" s="86"/>
      <c r="L1953" s="86"/>
      <c r="R1953" s="57"/>
      <c r="S1953" s="60"/>
      <c r="T1953" s="57"/>
    </row>
    <row r="1954" s="1" customFormat="true" spans="1:20">
      <c r="A1954" s="107"/>
      <c r="D1954" s="107"/>
      <c r="F1954" s="107"/>
      <c r="J1954" s="107"/>
      <c r="K1954" s="86"/>
      <c r="L1954" s="86"/>
      <c r="R1954" s="57"/>
      <c r="S1954" s="60"/>
      <c r="T1954" s="57"/>
    </row>
    <row r="1955" s="1" customFormat="true" spans="1:20">
      <c r="A1955" s="107"/>
      <c r="D1955" s="107"/>
      <c r="F1955" s="107"/>
      <c r="J1955" s="107"/>
      <c r="K1955" s="86"/>
      <c r="L1955" s="86"/>
      <c r="R1955" s="57"/>
      <c r="S1955" s="60"/>
      <c r="T1955" s="57"/>
    </row>
    <row r="1956" s="1" customFormat="true" spans="1:20">
      <c r="A1956" s="107"/>
      <c r="D1956" s="107"/>
      <c r="F1956" s="107"/>
      <c r="J1956" s="107"/>
      <c r="K1956" s="86"/>
      <c r="L1956" s="86"/>
      <c r="R1956" s="57"/>
      <c r="S1956" s="60"/>
      <c r="T1956" s="57"/>
    </row>
    <row r="1957" s="1" customFormat="true" spans="1:20">
      <c r="A1957" s="107"/>
      <c r="D1957" s="107"/>
      <c r="F1957" s="107"/>
      <c r="J1957" s="107"/>
      <c r="K1957" s="86"/>
      <c r="L1957" s="86"/>
      <c r="R1957" s="57"/>
      <c r="S1957" s="60"/>
      <c r="T1957" s="57"/>
    </row>
    <row r="1958" s="1" customFormat="true" spans="1:20">
      <c r="A1958" s="107"/>
      <c r="D1958" s="107"/>
      <c r="F1958" s="107"/>
      <c r="J1958" s="107"/>
      <c r="K1958" s="86"/>
      <c r="L1958" s="86"/>
      <c r="R1958" s="57"/>
      <c r="S1958" s="60"/>
      <c r="T1958" s="57"/>
    </row>
    <row r="1959" s="1" customFormat="true" spans="1:20">
      <c r="A1959" s="107"/>
      <c r="D1959" s="107"/>
      <c r="F1959" s="107"/>
      <c r="J1959" s="107"/>
      <c r="K1959" s="86"/>
      <c r="L1959" s="86"/>
      <c r="R1959" s="57"/>
      <c r="S1959" s="60"/>
      <c r="T1959" s="57"/>
    </row>
    <row r="1960" s="1" customFormat="true" spans="1:20">
      <c r="A1960" s="107"/>
      <c r="D1960" s="107"/>
      <c r="F1960" s="107"/>
      <c r="J1960" s="107"/>
      <c r="K1960" s="86"/>
      <c r="L1960" s="86"/>
      <c r="R1960" s="57"/>
      <c r="S1960" s="60"/>
      <c r="T1960" s="57"/>
    </row>
    <row r="1961" s="1" customFormat="true" spans="1:20">
      <c r="A1961" s="107"/>
      <c r="D1961" s="107"/>
      <c r="F1961" s="107"/>
      <c r="J1961" s="107"/>
      <c r="K1961" s="86"/>
      <c r="L1961" s="86"/>
      <c r="R1961" s="57"/>
      <c r="S1961" s="60"/>
      <c r="T1961" s="57"/>
    </row>
    <row r="1962" s="1" customFormat="true" spans="1:20">
      <c r="A1962" s="107"/>
      <c r="D1962" s="107"/>
      <c r="F1962" s="107"/>
      <c r="J1962" s="107"/>
      <c r="K1962" s="86"/>
      <c r="L1962" s="86"/>
      <c r="R1962" s="57"/>
      <c r="S1962" s="60"/>
      <c r="T1962" s="57"/>
    </row>
    <row r="1963" s="1" customFormat="true" spans="1:20">
      <c r="A1963" s="107"/>
      <c r="D1963" s="107"/>
      <c r="F1963" s="107"/>
      <c r="J1963" s="107"/>
      <c r="K1963" s="86"/>
      <c r="L1963" s="86"/>
      <c r="R1963" s="57"/>
      <c r="S1963" s="60"/>
      <c r="T1963" s="57"/>
    </row>
    <row r="1964" s="1" customFormat="true" spans="1:20">
      <c r="A1964" s="107"/>
      <c r="D1964" s="107"/>
      <c r="F1964" s="107"/>
      <c r="J1964" s="107"/>
      <c r="K1964" s="86"/>
      <c r="L1964" s="86"/>
      <c r="R1964" s="57"/>
      <c r="S1964" s="60"/>
      <c r="T1964" s="57"/>
    </row>
    <row r="1965" s="1" customFormat="true" spans="1:20">
      <c r="A1965" s="107"/>
      <c r="D1965" s="107"/>
      <c r="F1965" s="107"/>
      <c r="J1965" s="107"/>
      <c r="K1965" s="86"/>
      <c r="L1965" s="86"/>
      <c r="R1965" s="57"/>
      <c r="S1965" s="60"/>
      <c r="T1965" s="57"/>
    </row>
    <row r="1966" s="1" customFormat="true" spans="1:20">
      <c r="A1966" s="107"/>
      <c r="D1966" s="107"/>
      <c r="F1966" s="107"/>
      <c r="J1966" s="107"/>
      <c r="K1966" s="86"/>
      <c r="L1966" s="86"/>
      <c r="R1966" s="57"/>
      <c r="S1966" s="60"/>
      <c r="T1966" s="57"/>
    </row>
    <row r="1967" s="1" customFormat="true" spans="1:20">
      <c r="A1967" s="107"/>
      <c r="D1967" s="107"/>
      <c r="F1967" s="107"/>
      <c r="J1967" s="107"/>
      <c r="K1967" s="86"/>
      <c r="L1967" s="86"/>
      <c r="R1967" s="57"/>
      <c r="S1967" s="60"/>
      <c r="T1967" s="57"/>
    </row>
    <row r="1968" s="1" customFormat="true" spans="1:20">
      <c r="A1968" s="107"/>
      <c r="D1968" s="107"/>
      <c r="F1968" s="107"/>
      <c r="J1968" s="107"/>
      <c r="K1968" s="86"/>
      <c r="L1968" s="86"/>
      <c r="R1968" s="57"/>
      <c r="S1968" s="60"/>
      <c r="T1968" s="57"/>
    </row>
    <row r="1969" s="1" customFormat="true" spans="1:20">
      <c r="A1969" s="107"/>
      <c r="D1969" s="107"/>
      <c r="F1969" s="107"/>
      <c r="J1969" s="107"/>
      <c r="K1969" s="86"/>
      <c r="L1969" s="86"/>
      <c r="R1969" s="57"/>
      <c r="S1969" s="60"/>
      <c r="T1969" s="57"/>
    </row>
    <row r="1970" s="1" customFormat="true" spans="1:20">
      <c r="A1970" s="107"/>
      <c r="D1970" s="107"/>
      <c r="F1970" s="107"/>
      <c r="J1970" s="107"/>
      <c r="K1970" s="86"/>
      <c r="L1970" s="86"/>
      <c r="R1970" s="57"/>
      <c r="S1970" s="60"/>
      <c r="T1970" s="57"/>
    </row>
    <row r="1971" s="1" customFormat="true" spans="1:20">
      <c r="A1971" s="107"/>
      <c r="D1971" s="107"/>
      <c r="F1971" s="107"/>
      <c r="J1971" s="107"/>
      <c r="K1971" s="86"/>
      <c r="L1971" s="86"/>
      <c r="R1971" s="57"/>
      <c r="S1971" s="60"/>
      <c r="T1971" s="57"/>
    </row>
    <row r="1972" s="1" customFormat="true" spans="1:20">
      <c r="A1972" s="107"/>
      <c r="D1972" s="107"/>
      <c r="F1972" s="107"/>
      <c r="J1972" s="107"/>
      <c r="K1972" s="86"/>
      <c r="L1972" s="86"/>
      <c r="R1972" s="57"/>
      <c r="S1972" s="60"/>
      <c r="T1972" s="57"/>
    </row>
    <row r="1973" s="1" customFormat="true" spans="1:20">
      <c r="A1973" s="107"/>
      <c r="D1973" s="107"/>
      <c r="F1973" s="107"/>
      <c r="J1973" s="107"/>
      <c r="K1973" s="86"/>
      <c r="L1973" s="86"/>
      <c r="R1973" s="57"/>
      <c r="S1973" s="60"/>
      <c r="T1973" s="57"/>
    </row>
    <row r="1974" s="1" customFormat="true" spans="1:20">
      <c r="A1974" s="107"/>
      <c r="D1974" s="107"/>
      <c r="F1974" s="107"/>
      <c r="J1974" s="107"/>
      <c r="K1974" s="86"/>
      <c r="L1974" s="86"/>
      <c r="R1974" s="57"/>
      <c r="S1974" s="60"/>
      <c r="T1974" s="57"/>
    </row>
    <row r="1975" s="1" customFormat="true" spans="1:20">
      <c r="A1975" s="107"/>
      <c r="D1975" s="107"/>
      <c r="F1975" s="107"/>
      <c r="J1975" s="107"/>
      <c r="K1975" s="86"/>
      <c r="L1975" s="86"/>
      <c r="R1975" s="57"/>
      <c r="S1975" s="60"/>
      <c r="T1975" s="57"/>
    </row>
    <row r="1976" s="1" customFormat="true" spans="1:20">
      <c r="A1976" s="107"/>
      <c r="D1976" s="107"/>
      <c r="F1976" s="107"/>
      <c r="J1976" s="107"/>
      <c r="K1976" s="86"/>
      <c r="L1976" s="86"/>
      <c r="R1976" s="57"/>
      <c r="S1976" s="60"/>
      <c r="T1976" s="57"/>
    </row>
    <row r="1977" s="1" customFormat="true" spans="1:20">
      <c r="A1977" s="107"/>
      <c r="D1977" s="107"/>
      <c r="F1977" s="107"/>
      <c r="J1977" s="107"/>
      <c r="K1977" s="86"/>
      <c r="L1977" s="86"/>
      <c r="R1977" s="57"/>
      <c r="S1977" s="60"/>
      <c r="T1977" s="57"/>
    </row>
    <row r="1978" s="1" customFormat="true" spans="1:20">
      <c r="A1978" s="107"/>
      <c r="D1978" s="107"/>
      <c r="F1978" s="107"/>
      <c r="J1978" s="107"/>
      <c r="K1978" s="86"/>
      <c r="L1978" s="86"/>
      <c r="R1978" s="57"/>
      <c r="S1978" s="60"/>
      <c r="T1978" s="57"/>
    </row>
    <row r="1979" s="1" customFormat="true" spans="1:20">
      <c r="A1979" s="107"/>
      <c r="D1979" s="107"/>
      <c r="F1979" s="107"/>
      <c r="J1979" s="107"/>
      <c r="K1979" s="86"/>
      <c r="L1979" s="86"/>
      <c r="R1979" s="57"/>
      <c r="S1979" s="60"/>
      <c r="T1979" s="57"/>
    </row>
    <row r="1980" s="1" customFormat="true" spans="1:20">
      <c r="A1980" s="107"/>
      <c r="D1980" s="107"/>
      <c r="F1980" s="107"/>
      <c r="J1980" s="107"/>
      <c r="K1980" s="86"/>
      <c r="L1980" s="86"/>
      <c r="R1980" s="57"/>
      <c r="S1980" s="60"/>
      <c r="T1980" s="57"/>
    </row>
    <row r="1981" s="1" customFormat="true" spans="1:20">
      <c r="A1981" s="107"/>
      <c r="D1981" s="107"/>
      <c r="F1981" s="107"/>
      <c r="J1981" s="107"/>
      <c r="K1981" s="86"/>
      <c r="L1981" s="86"/>
      <c r="R1981" s="57"/>
      <c r="S1981" s="60"/>
      <c r="T1981" s="57"/>
    </row>
    <row r="1982" s="1" customFormat="true" spans="1:20">
      <c r="A1982" s="107"/>
      <c r="D1982" s="107"/>
      <c r="F1982" s="107"/>
      <c r="J1982" s="107"/>
      <c r="K1982" s="86"/>
      <c r="L1982" s="86"/>
      <c r="R1982" s="57"/>
      <c r="S1982" s="60"/>
      <c r="T1982" s="57"/>
    </row>
    <row r="1983" s="1" customFormat="true" spans="1:20">
      <c r="A1983" s="107"/>
      <c r="D1983" s="107"/>
      <c r="F1983" s="107"/>
      <c r="J1983" s="107"/>
      <c r="K1983" s="86"/>
      <c r="L1983" s="86"/>
      <c r="R1983" s="57"/>
      <c r="S1983" s="60"/>
      <c r="T1983" s="57"/>
    </row>
    <row r="1984" s="1" customFormat="true" spans="1:20">
      <c r="A1984" s="107"/>
      <c r="D1984" s="107"/>
      <c r="F1984" s="107"/>
      <c r="J1984" s="107"/>
      <c r="K1984" s="86"/>
      <c r="L1984" s="86"/>
      <c r="R1984" s="57"/>
      <c r="S1984" s="60"/>
      <c r="T1984" s="57"/>
    </row>
    <row r="1985" s="1" customFormat="true" spans="1:20">
      <c r="A1985" s="107"/>
      <c r="D1985" s="107"/>
      <c r="F1985" s="107"/>
      <c r="J1985" s="107"/>
      <c r="K1985" s="86"/>
      <c r="L1985" s="86"/>
      <c r="R1985" s="57"/>
      <c r="S1985" s="60"/>
      <c r="T1985" s="57"/>
    </row>
    <row r="1986" s="1" customFormat="true" spans="1:20">
      <c r="A1986" s="107"/>
      <c r="D1986" s="107"/>
      <c r="F1986" s="107"/>
      <c r="J1986" s="107"/>
      <c r="K1986" s="86"/>
      <c r="L1986" s="86"/>
      <c r="R1986" s="57"/>
      <c r="S1986" s="60"/>
      <c r="T1986" s="57"/>
    </row>
    <row r="1987" s="1" customFormat="true" spans="1:20">
      <c r="A1987" s="107"/>
      <c r="D1987" s="107"/>
      <c r="F1987" s="107"/>
      <c r="J1987" s="107"/>
      <c r="K1987" s="86"/>
      <c r="L1987" s="86"/>
      <c r="R1987" s="57"/>
      <c r="S1987" s="60"/>
      <c r="T1987" s="57"/>
    </row>
    <row r="1988" s="1" customFormat="true" spans="1:20">
      <c r="A1988" s="107"/>
      <c r="D1988" s="107"/>
      <c r="F1988" s="107"/>
      <c r="J1988" s="107"/>
      <c r="K1988" s="86"/>
      <c r="L1988" s="86"/>
      <c r="R1988" s="57"/>
      <c r="S1988" s="60"/>
      <c r="T1988" s="57"/>
    </row>
    <row r="1989" s="1" customFormat="true" spans="1:20">
      <c r="A1989" s="107"/>
      <c r="D1989" s="107"/>
      <c r="F1989" s="107"/>
      <c r="J1989" s="107"/>
      <c r="K1989" s="86"/>
      <c r="L1989" s="86"/>
      <c r="R1989" s="57"/>
      <c r="S1989" s="60"/>
      <c r="T1989" s="57"/>
    </row>
    <row r="1990" s="1" customFormat="true" spans="1:20">
      <c r="A1990" s="107"/>
      <c r="D1990" s="107"/>
      <c r="F1990" s="107"/>
      <c r="J1990" s="107"/>
      <c r="K1990" s="86"/>
      <c r="L1990" s="86"/>
      <c r="R1990" s="57"/>
      <c r="S1990" s="60"/>
      <c r="T1990" s="57"/>
    </row>
    <row r="1991" s="1" customFormat="true" spans="1:20">
      <c r="A1991" s="107"/>
      <c r="D1991" s="107"/>
      <c r="F1991" s="107"/>
      <c r="J1991" s="107"/>
      <c r="K1991" s="86"/>
      <c r="L1991" s="86"/>
      <c r="R1991" s="57"/>
      <c r="S1991" s="60"/>
      <c r="T1991" s="57"/>
    </row>
    <row r="1992" s="1" customFormat="true" spans="1:20">
      <c r="A1992" s="107"/>
      <c r="D1992" s="107"/>
      <c r="F1992" s="107"/>
      <c r="J1992" s="107"/>
      <c r="K1992" s="86"/>
      <c r="L1992" s="86"/>
      <c r="R1992" s="57"/>
      <c r="S1992" s="60"/>
      <c r="T1992" s="57"/>
    </row>
    <row r="1993" s="1" customFormat="true" spans="1:20">
      <c r="A1993" s="107"/>
      <c r="D1993" s="107"/>
      <c r="F1993" s="107"/>
      <c r="J1993" s="107"/>
      <c r="K1993" s="86"/>
      <c r="L1993" s="86"/>
      <c r="R1993" s="57"/>
      <c r="S1993" s="60"/>
      <c r="T1993" s="57"/>
    </row>
    <row r="1994" s="1" customFormat="true" spans="1:20">
      <c r="A1994" s="107"/>
      <c r="D1994" s="107"/>
      <c r="F1994" s="107"/>
      <c r="J1994" s="107"/>
      <c r="K1994" s="86"/>
      <c r="L1994" s="86"/>
      <c r="R1994" s="57"/>
      <c r="S1994" s="60"/>
      <c r="T1994" s="57"/>
    </row>
    <row r="1995" s="1" customFormat="true" spans="1:20">
      <c r="A1995" s="107"/>
      <c r="D1995" s="107"/>
      <c r="F1995" s="107"/>
      <c r="J1995" s="107"/>
      <c r="K1995" s="86"/>
      <c r="L1995" s="86"/>
      <c r="R1995" s="57"/>
      <c r="S1995" s="60"/>
      <c r="T1995" s="57"/>
    </row>
    <row r="1996" s="1" customFormat="true" spans="1:20">
      <c r="A1996" s="107"/>
      <c r="D1996" s="107"/>
      <c r="F1996" s="107"/>
      <c r="J1996" s="107"/>
      <c r="K1996" s="86"/>
      <c r="L1996" s="86"/>
      <c r="R1996" s="57"/>
      <c r="S1996" s="60"/>
      <c r="T1996" s="57"/>
    </row>
    <row r="1997" s="1" customFormat="true" spans="1:20">
      <c r="A1997" s="107"/>
      <c r="D1997" s="107"/>
      <c r="F1997" s="107"/>
      <c r="J1997" s="107"/>
      <c r="K1997" s="86"/>
      <c r="L1997" s="86"/>
      <c r="R1997" s="57"/>
      <c r="S1997" s="60"/>
      <c r="T1997" s="57"/>
    </row>
    <row r="1998" s="1" customFormat="true" spans="1:20">
      <c r="A1998" s="107"/>
      <c r="D1998" s="107"/>
      <c r="F1998" s="107"/>
      <c r="J1998" s="107"/>
      <c r="K1998" s="86"/>
      <c r="L1998" s="86"/>
      <c r="R1998" s="57"/>
      <c r="S1998" s="60"/>
      <c r="T1998" s="57"/>
    </row>
    <row r="1999" s="1" customFormat="true" spans="1:20">
      <c r="A1999" s="107"/>
      <c r="D1999" s="107"/>
      <c r="F1999" s="107"/>
      <c r="J1999" s="107"/>
      <c r="K1999" s="86"/>
      <c r="L1999" s="86"/>
      <c r="R1999" s="57"/>
      <c r="S1999" s="60"/>
      <c r="T1999" s="57"/>
    </row>
    <row r="2000" s="1" customFormat="true" spans="1:20">
      <c r="A2000" s="107"/>
      <c r="D2000" s="107"/>
      <c r="F2000" s="107"/>
      <c r="J2000" s="107"/>
      <c r="K2000" s="86"/>
      <c r="L2000" s="86"/>
      <c r="R2000" s="57"/>
      <c r="S2000" s="60"/>
      <c r="T2000" s="57"/>
    </row>
    <row r="2001" s="1" customFormat="true" spans="1:20">
      <c r="A2001" s="107"/>
      <c r="D2001" s="107"/>
      <c r="F2001" s="107"/>
      <c r="J2001" s="107"/>
      <c r="K2001" s="86"/>
      <c r="L2001" s="86"/>
      <c r="R2001" s="57"/>
      <c r="S2001" s="60"/>
      <c r="T2001" s="57"/>
    </row>
    <row r="2002" s="1" customFormat="true" spans="1:20">
      <c r="A2002" s="107"/>
      <c r="D2002" s="107"/>
      <c r="F2002" s="107"/>
      <c r="J2002" s="107"/>
      <c r="K2002" s="86"/>
      <c r="L2002" s="86"/>
      <c r="R2002" s="57"/>
      <c r="S2002" s="60"/>
      <c r="T2002" s="57"/>
    </row>
    <row r="2003" s="1" customFormat="true" spans="1:20">
      <c r="A2003" s="107"/>
      <c r="D2003" s="107"/>
      <c r="F2003" s="107"/>
      <c r="J2003" s="107"/>
      <c r="K2003" s="86"/>
      <c r="L2003" s="86"/>
      <c r="R2003" s="57"/>
      <c r="S2003" s="60"/>
      <c r="T2003" s="57"/>
    </row>
    <row r="2004" s="1" customFormat="true" spans="1:20">
      <c r="A2004" s="107"/>
      <c r="D2004" s="107"/>
      <c r="F2004" s="107"/>
      <c r="J2004" s="107"/>
      <c r="K2004" s="86"/>
      <c r="L2004" s="86"/>
      <c r="R2004" s="57"/>
      <c r="S2004" s="60"/>
      <c r="T2004" s="57"/>
    </row>
    <row r="2005" s="1" customFormat="true" spans="1:20">
      <c r="A2005" s="107"/>
      <c r="D2005" s="107"/>
      <c r="F2005" s="107"/>
      <c r="J2005" s="107"/>
      <c r="K2005" s="86"/>
      <c r="L2005" s="86"/>
      <c r="R2005" s="57"/>
      <c r="S2005" s="60"/>
      <c r="T2005" s="57"/>
    </row>
    <row r="2006" s="1" customFormat="true" spans="1:20">
      <c r="A2006" s="107"/>
      <c r="D2006" s="107"/>
      <c r="F2006" s="107"/>
      <c r="J2006" s="107"/>
      <c r="K2006" s="86"/>
      <c r="L2006" s="86"/>
      <c r="R2006" s="57"/>
      <c r="S2006" s="60"/>
      <c r="T2006" s="57"/>
    </row>
    <row r="2007" s="1" customFormat="true" spans="1:20">
      <c r="A2007" s="107"/>
      <c r="D2007" s="107"/>
      <c r="F2007" s="107"/>
      <c r="J2007" s="107"/>
      <c r="K2007" s="86"/>
      <c r="L2007" s="86"/>
      <c r="R2007" s="57"/>
      <c r="S2007" s="60"/>
      <c r="T2007" s="57"/>
    </row>
    <row r="2008" s="1" customFormat="true" spans="1:20">
      <c r="A2008" s="107"/>
      <c r="D2008" s="107"/>
      <c r="F2008" s="107"/>
      <c r="J2008" s="107"/>
      <c r="K2008" s="86"/>
      <c r="L2008" s="86"/>
      <c r="R2008" s="57"/>
      <c r="S2008" s="60"/>
      <c r="T2008" s="57"/>
    </row>
    <row r="2009" s="1" customFormat="true" spans="1:20">
      <c r="A2009" s="107"/>
      <c r="D2009" s="107"/>
      <c r="F2009" s="107"/>
      <c r="J2009" s="107"/>
      <c r="K2009" s="86"/>
      <c r="L2009" s="86"/>
      <c r="R2009" s="57"/>
      <c r="S2009" s="60"/>
      <c r="T2009" s="57"/>
    </row>
    <row r="2010" s="1" customFormat="true" spans="1:20">
      <c r="A2010" s="107"/>
      <c r="D2010" s="107"/>
      <c r="F2010" s="107"/>
      <c r="J2010" s="107"/>
      <c r="K2010" s="86"/>
      <c r="L2010" s="86"/>
      <c r="R2010" s="57"/>
      <c r="S2010" s="60"/>
      <c r="T2010" s="57"/>
    </row>
    <row r="2011" s="1" customFormat="true" spans="1:20">
      <c r="A2011" s="107"/>
      <c r="D2011" s="107"/>
      <c r="F2011" s="107"/>
      <c r="J2011" s="107"/>
      <c r="K2011" s="86"/>
      <c r="L2011" s="86"/>
      <c r="R2011" s="57"/>
      <c r="S2011" s="60"/>
      <c r="T2011" s="57"/>
    </row>
    <row r="2012" s="1" customFormat="true" spans="1:20">
      <c r="A2012" s="107"/>
      <c r="D2012" s="107"/>
      <c r="F2012" s="107"/>
      <c r="J2012" s="107"/>
      <c r="K2012" s="86"/>
      <c r="L2012" s="86"/>
      <c r="R2012" s="57"/>
      <c r="S2012" s="60"/>
      <c r="T2012" s="57"/>
    </row>
    <row r="2013" s="1" customFormat="true" spans="1:20">
      <c r="A2013" s="107"/>
      <c r="D2013" s="107"/>
      <c r="F2013" s="107"/>
      <c r="J2013" s="107"/>
      <c r="K2013" s="86"/>
      <c r="L2013" s="86"/>
      <c r="R2013" s="57"/>
      <c r="S2013" s="60"/>
      <c r="T2013" s="57"/>
    </row>
    <row r="2014" s="1" customFormat="true" spans="1:20">
      <c r="A2014" s="107"/>
      <c r="D2014" s="107"/>
      <c r="F2014" s="107"/>
      <c r="J2014" s="107"/>
      <c r="K2014" s="86"/>
      <c r="L2014" s="86"/>
      <c r="R2014" s="57"/>
      <c r="S2014" s="60"/>
      <c r="T2014" s="57"/>
    </row>
    <row r="2015" s="1" customFormat="true" spans="1:20">
      <c r="A2015" s="107"/>
      <c r="D2015" s="107"/>
      <c r="F2015" s="107"/>
      <c r="J2015" s="107"/>
      <c r="K2015" s="86"/>
      <c r="L2015" s="86"/>
      <c r="R2015" s="57"/>
      <c r="S2015" s="60"/>
      <c r="T2015" s="57"/>
    </row>
    <row r="2016" s="1" customFormat="true" spans="1:20">
      <c r="A2016" s="107"/>
      <c r="D2016" s="107"/>
      <c r="F2016" s="107"/>
      <c r="J2016" s="107"/>
      <c r="K2016" s="86"/>
      <c r="L2016" s="86"/>
      <c r="R2016" s="57"/>
      <c r="S2016" s="60"/>
      <c r="T2016" s="57"/>
    </row>
    <row r="2017" s="1" customFormat="true" spans="1:20">
      <c r="A2017" s="107"/>
      <c r="D2017" s="107"/>
      <c r="F2017" s="107"/>
      <c r="J2017" s="107"/>
      <c r="K2017" s="86"/>
      <c r="L2017" s="86"/>
      <c r="R2017" s="57"/>
      <c r="S2017" s="60"/>
      <c r="T2017" s="57"/>
    </row>
    <row r="2018" s="1" customFormat="true" spans="1:20">
      <c r="A2018" s="107"/>
      <c r="D2018" s="107"/>
      <c r="F2018" s="107"/>
      <c r="J2018" s="107"/>
      <c r="K2018" s="86"/>
      <c r="L2018" s="86"/>
      <c r="R2018" s="57"/>
      <c r="S2018" s="60"/>
      <c r="T2018" s="57"/>
    </row>
    <row r="2019" s="1" customFormat="true" spans="1:20">
      <c r="A2019" s="107"/>
      <c r="D2019" s="107"/>
      <c r="F2019" s="107"/>
      <c r="J2019" s="107"/>
      <c r="K2019" s="86"/>
      <c r="L2019" s="86"/>
      <c r="R2019" s="57"/>
      <c r="S2019" s="60"/>
      <c r="T2019" s="57"/>
    </row>
    <row r="2020" s="1" customFormat="true" spans="1:20">
      <c r="A2020" s="107"/>
      <c r="D2020" s="107"/>
      <c r="F2020" s="107"/>
      <c r="J2020" s="107"/>
      <c r="K2020" s="86"/>
      <c r="L2020" s="86"/>
      <c r="R2020" s="57"/>
      <c r="S2020" s="60"/>
      <c r="T2020" s="57"/>
    </row>
    <row r="2021" s="1" customFormat="true" spans="1:20">
      <c r="A2021" s="107"/>
      <c r="D2021" s="107"/>
      <c r="F2021" s="107"/>
      <c r="J2021" s="107"/>
      <c r="K2021" s="86"/>
      <c r="L2021" s="86"/>
      <c r="R2021" s="57"/>
      <c r="S2021" s="60"/>
      <c r="T2021" s="57"/>
    </row>
    <row r="2022" s="1" customFormat="true" spans="1:20">
      <c r="A2022" s="107"/>
      <c r="D2022" s="107"/>
      <c r="F2022" s="107"/>
      <c r="J2022" s="107"/>
      <c r="K2022" s="86"/>
      <c r="L2022" s="86"/>
      <c r="R2022" s="57"/>
      <c r="S2022" s="60"/>
      <c r="T2022" s="57"/>
    </row>
    <row r="2023" s="1" customFormat="true" spans="1:20">
      <c r="A2023" s="107"/>
      <c r="D2023" s="107"/>
      <c r="F2023" s="107"/>
      <c r="J2023" s="107"/>
      <c r="K2023" s="86"/>
      <c r="L2023" s="86"/>
      <c r="R2023" s="57"/>
      <c r="S2023" s="60"/>
      <c r="T2023" s="57"/>
    </row>
    <row r="2024" s="1" customFormat="true" spans="1:20">
      <c r="A2024" s="107"/>
      <c r="D2024" s="107"/>
      <c r="F2024" s="107"/>
      <c r="J2024" s="107"/>
      <c r="K2024" s="86"/>
      <c r="L2024" s="86"/>
      <c r="R2024" s="57"/>
      <c r="S2024" s="60"/>
      <c r="T2024" s="57"/>
    </row>
    <row r="2025" s="1" customFormat="true" spans="1:20">
      <c r="A2025" s="107"/>
      <c r="D2025" s="107"/>
      <c r="F2025" s="107"/>
      <c r="J2025" s="107"/>
      <c r="K2025" s="86"/>
      <c r="L2025" s="86"/>
      <c r="R2025" s="57"/>
      <c r="S2025" s="60"/>
      <c r="T2025" s="57"/>
    </row>
    <row r="2026" s="1" customFormat="true" spans="1:20">
      <c r="A2026" s="107"/>
      <c r="D2026" s="107"/>
      <c r="F2026" s="107"/>
      <c r="J2026" s="107"/>
      <c r="K2026" s="86"/>
      <c r="L2026" s="86"/>
      <c r="R2026" s="57"/>
      <c r="S2026" s="60"/>
      <c r="T2026" s="57"/>
    </row>
    <row r="2027" s="1" customFormat="true" spans="1:20">
      <c r="A2027" s="107"/>
      <c r="D2027" s="107"/>
      <c r="F2027" s="107"/>
      <c r="J2027" s="107"/>
      <c r="K2027" s="86"/>
      <c r="L2027" s="86"/>
      <c r="R2027" s="57"/>
      <c r="S2027" s="60"/>
      <c r="T2027" s="57"/>
    </row>
    <row r="2028" s="1" customFormat="true" spans="1:20">
      <c r="A2028" s="107"/>
      <c r="D2028" s="107"/>
      <c r="F2028" s="107"/>
      <c r="J2028" s="107"/>
      <c r="K2028" s="86"/>
      <c r="L2028" s="86"/>
      <c r="R2028" s="57"/>
      <c r="S2028" s="60"/>
      <c r="T2028" s="57"/>
    </row>
    <row r="2029" s="1" customFormat="true" spans="1:20">
      <c r="A2029" s="107"/>
      <c r="D2029" s="107"/>
      <c r="F2029" s="107"/>
      <c r="J2029" s="107"/>
      <c r="K2029" s="86"/>
      <c r="L2029" s="86"/>
      <c r="R2029" s="57"/>
      <c r="S2029" s="60"/>
      <c r="T2029" s="57"/>
    </row>
    <row r="2030" s="1" customFormat="true" spans="1:20">
      <c r="A2030" s="107"/>
      <c r="D2030" s="107"/>
      <c r="F2030" s="107"/>
      <c r="J2030" s="107"/>
      <c r="K2030" s="86"/>
      <c r="L2030" s="86"/>
      <c r="R2030" s="57"/>
      <c r="S2030" s="60"/>
      <c r="T2030" s="57"/>
    </row>
    <row r="2031" s="1" customFormat="true" spans="1:20">
      <c r="A2031" s="107"/>
      <c r="D2031" s="107"/>
      <c r="F2031" s="107"/>
      <c r="J2031" s="107"/>
      <c r="K2031" s="86"/>
      <c r="L2031" s="86"/>
      <c r="R2031" s="57"/>
      <c r="S2031" s="60"/>
      <c r="T2031" s="57"/>
    </row>
    <row r="2032" s="1" customFormat="true" spans="1:20">
      <c r="A2032" s="107"/>
      <c r="D2032" s="107"/>
      <c r="F2032" s="107"/>
      <c r="J2032" s="107"/>
      <c r="K2032" s="86"/>
      <c r="L2032" s="86"/>
      <c r="R2032" s="57"/>
      <c r="S2032" s="60"/>
      <c r="T2032" s="57"/>
    </row>
    <row r="2033" s="1" customFormat="true" spans="1:20">
      <c r="A2033" s="107"/>
      <c r="D2033" s="107"/>
      <c r="F2033" s="107"/>
      <c r="J2033" s="107"/>
      <c r="K2033" s="86"/>
      <c r="L2033" s="86"/>
      <c r="R2033" s="57"/>
      <c r="S2033" s="60"/>
      <c r="T2033" s="57"/>
    </row>
    <row r="2034" s="1" customFormat="true" spans="1:20">
      <c r="A2034" s="107"/>
      <c r="D2034" s="107"/>
      <c r="F2034" s="107"/>
      <c r="J2034" s="107"/>
      <c r="K2034" s="86"/>
      <c r="L2034" s="86"/>
      <c r="R2034" s="57"/>
      <c r="S2034" s="60"/>
      <c r="T2034" s="57"/>
    </row>
    <row r="2035" s="1" customFormat="true" spans="1:20">
      <c r="A2035" s="107"/>
      <c r="D2035" s="107"/>
      <c r="F2035" s="107"/>
      <c r="J2035" s="107"/>
      <c r="K2035" s="86"/>
      <c r="L2035" s="86"/>
      <c r="R2035" s="57"/>
      <c r="S2035" s="60"/>
      <c r="T2035" s="57"/>
    </row>
    <row r="2036" s="1" customFormat="true" spans="1:20">
      <c r="A2036" s="107"/>
      <c r="D2036" s="107"/>
      <c r="F2036" s="107"/>
      <c r="J2036" s="107"/>
      <c r="K2036" s="86"/>
      <c r="L2036" s="86"/>
      <c r="R2036" s="57"/>
      <c r="S2036" s="60"/>
      <c r="T2036" s="57"/>
    </row>
    <row r="2037" s="1" customFormat="true" spans="1:20">
      <c r="A2037" s="107"/>
      <c r="D2037" s="107"/>
      <c r="F2037" s="107"/>
      <c r="J2037" s="107"/>
      <c r="K2037" s="86"/>
      <c r="L2037" s="86"/>
      <c r="R2037" s="57"/>
      <c r="S2037" s="60"/>
      <c r="T2037" s="57"/>
    </row>
    <row r="2038" s="1" customFormat="true" spans="1:20">
      <c r="A2038" s="107"/>
      <c r="D2038" s="107"/>
      <c r="F2038" s="107"/>
      <c r="J2038" s="107"/>
      <c r="K2038" s="86"/>
      <c r="L2038" s="86"/>
      <c r="R2038" s="57"/>
      <c r="S2038" s="60"/>
      <c r="T2038" s="57"/>
    </row>
    <row r="2039" s="1" customFormat="true" spans="1:20">
      <c r="A2039" s="107"/>
      <c r="D2039" s="107"/>
      <c r="F2039" s="107"/>
      <c r="J2039" s="107"/>
      <c r="K2039" s="86"/>
      <c r="L2039" s="86"/>
      <c r="R2039" s="57"/>
      <c r="S2039" s="60"/>
      <c r="T2039" s="57"/>
    </row>
    <row r="2040" s="1" customFormat="true" spans="1:20">
      <c r="A2040" s="107"/>
      <c r="D2040" s="107"/>
      <c r="F2040" s="107"/>
      <c r="J2040" s="107"/>
      <c r="K2040" s="86"/>
      <c r="L2040" s="86"/>
      <c r="R2040" s="57"/>
      <c r="S2040" s="60"/>
      <c r="T2040" s="57"/>
    </row>
    <row r="2041" s="1" customFormat="true" spans="1:20">
      <c r="A2041" s="107"/>
      <c r="D2041" s="107"/>
      <c r="F2041" s="107"/>
      <c r="J2041" s="107"/>
      <c r="K2041" s="86"/>
      <c r="L2041" s="86"/>
      <c r="R2041" s="57"/>
      <c r="S2041" s="60"/>
      <c r="T2041" s="57"/>
    </row>
    <row r="2042" s="1" customFormat="true" spans="1:20">
      <c r="A2042" s="107"/>
      <c r="D2042" s="107"/>
      <c r="F2042" s="107"/>
      <c r="J2042" s="107"/>
      <c r="K2042" s="86"/>
      <c r="L2042" s="86"/>
      <c r="R2042" s="57"/>
      <c r="S2042" s="60"/>
      <c r="T2042" s="57"/>
    </row>
    <row r="2043" s="1" customFormat="true" spans="1:20">
      <c r="A2043" s="107"/>
      <c r="D2043" s="107"/>
      <c r="F2043" s="107"/>
      <c r="J2043" s="107"/>
      <c r="K2043" s="86"/>
      <c r="L2043" s="86"/>
      <c r="R2043" s="57"/>
      <c r="S2043" s="60"/>
      <c r="T2043" s="57"/>
    </row>
    <row r="2044" s="1" customFormat="true" spans="1:20">
      <c r="A2044" s="107"/>
      <c r="D2044" s="107"/>
      <c r="F2044" s="107"/>
      <c r="J2044" s="107"/>
      <c r="K2044" s="86"/>
      <c r="L2044" s="86"/>
      <c r="R2044" s="57"/>
      <c r="S2044" s="60"/>
      <c r="T2044" s="57"/>
    </row>
    <row r="2045" s="1" customFormat="true" spans="1:20">
      <c r="A2045" s="107"/>
      <c r="D2045" s="107"/>
      <c r="F2045" s="107"/>
      <c r="J2045" s="107"/>
      <c r="K2045" s="86"/>
      <c r="L2045" s="86"/>
      <c r="R2045" s="57"/>
      <c r="S2045" s="60"/>
      <c r="T2045" s="57"/>
    </row>
    <row r="2046" s="1" customFormat="true" spans="1:20">
      <c r="A2046" s="107"/>
      <c r="D2046" s="107"/>
      <c r="F2046" s="107"/>
      <c r="J2046" s="107"/>
      <c r="K2046" s="86"/>
      <c r="L2046" s="86"/>
      <c r="R2046" s="57"/>
      <c r="S2046" s="60"/>
      <c r="T2046" s="57"/>
    </row>
    <row r="2047" s="1" customFormat="true" spans="1:20">
      <c r="A2047" s="107"/>
      <c r="D2047" s="107"/>
      <c r="F2047" s="107"/>
      <c r="J2047" s="107"/>
      <c r="K2047" s="86"/>
      <c r="L2047" s="86"/>
      <c r="R2047" s="57"/>
      <c r="S2047" s="60"/>
      <c r="T2047" s="57"/>
    </row>
    <row r="2048" s="1" customFormat="true" spans="1:20">
      <c r="A2048" s="107"/>
      <c r="D2048" s="107"/>
      <c r="F2048" s="107"/>
      <c r="J2048" s="107"/>
      <c r="K2048" s="86"/>
      <c r="L2048" s="86"/>
      <c r="R2048" s="57"/>
      <c r="S2048" s="60"/>
      <c r="T2048" s="57"/>
    </row>
    <row r="2049" s="1" customFormat="true" spans="1:20">
      <c r="A2049" s="107"/>
      <c r="D2049" s="107"/>
      <c r="F2049" s="107"/>
      <c r="J2049" s="107"/>
      <c r="K2049" s="86"/>
      <c r="L2049" s="86"/>
      <c r="R2049" s="57"/>
      <c r="S2049" s="60"/>
      <c r="T2049" s="57"/>
    </row>
    <row r="2050" s="1" customFormat="true" spans="1:20">
      <c r="A2050" s="107"/>
      <c r="D2050" s="107"/>
      <c r="F2050" s="107"/>
      <c r="J2050" s="107"/>
      <c r="K2050" s="86"/>
      <c r="L2050" s="86"/>
      <c r="R2050" s="57"/>
      <c r="S2050" s="60"/>
      <c r="T2050" s="57"/>
    </row>
    <row r="2051" s="1" customFormat="true" spans="1:20">
      <c r="A2051" s="107"/>
      <c r="D2051" s="107"/>
      <c r="F2051" s="107"/>
      <c r="J2051" s="107"/>
      <c r="K2051" s="86"/>
      <c r="L2051" s="86"/>
      <c r="R2051" s="57"/>
      <c r="S2051" s="60"/>
      <c r="T2051" s="57"/>
    </row>
    <row r="2052" s="1" customFormat="true" spans="1:20">
      <c r="A2052" s="107"/>
      <c r="D2052" s="107"/>
      <c r="F2052" s="107"/>
      <c r="J2052" s="107"/>
      <c r="K2052" s="86"/>
      <c r="L2052" s="86"/>
      <c r="R2052" s="57"/>
      <c r="S2052" s="60"/>
      <c r="T2052" s="57"/>
    </row>
    <row r="2053" s="1" customFormat="true" spans="1:20">
      <c r="A2053" s="107"/>
      <c r="D2053" s="107"/>
      <c r="F2053" s="107"/>
      <c r="J2053" s="107"/>
      <c r="K2053" s="86"/>
      <c r="L2053" s="86"/>
      <c r="R2053" s="57"/>
      <c r="S2053" s="60"/>
      <c r="T2053" s="57"/>
    </row>
    <row r="2054" s="1" customFormat="true" spans="1:20">
      <c r="A2054" s="107"/>
      <c r="D2054" s="107"/>
      <c r="F2054" s="107"/>
      <c r="J2054" s="107"/>
      <c r="K2054" s="86"/>
      <c r="L2054" s="86"/>
      <c r="R2054" s="57"/>
      <c r="S2054" s="60"/>
      <c r="T2054" s="57"/>
    </row>
    <row r="2055" s="1" customFormat="true" spans="1:20">
      <c r="A2055" s="107"/>
      <c r="D2055" s="107"/>
      <c r="F2055" s="107"/>
      <c r="J2055" s="107"/>
      <c r="K2055" s="86"/>
      <c r="L2055" s="86"/>
      <c r="R2055" s="57"/>
      <c r="S2055" s="60"/>
      <c r="T2055" s="57"/>
    </row>
    <row r="2056" s="1" customFormat="true" spans="1:20">
      <c r="A2056" s="107"/>
      <c r="D2056" s="107"/>
      <c r="F2056" s="107"/>
      <c r="J2056" s="107"/>
      <c r="K2056" s="86"/>
      <c r="L2056" s="86"/>
      <c r="R2056" s="57"/>
      <c r="S2056" s="60"/>
      <c r="T2056" s="57"/>
    </row>
    <row r="2057" s="1" customFormat="true" spans="1:20">
      <c r="A2057" s="107"/>
      <c r="D2057" s="107"/>
      <c r="F2057" s="107"/>
      <c r="J2057" s="107"/>
      <c r="K2057" s="86"/>
      <c r="L2057" s="86"/>
      <c r="R2057" s="57"/>
      <c r="S2057" s="60"/>
      <c r="T2057" s="57"/>
    </row>
    <row r="2058" s="1" customFormat="true" spans="1:20">
      <c r="A2058" s="107"/>
      <c r="D2058" s="107"/>
      <c r="F2058" s="107"/>
      <c r="J2058" s="107"/>
      <c r="K2058" s="86"/>
      <c r="L2058" s="86"/>
      <c r="R2058" s="57"/>
      <c r="S2058" s="60"/>
      <c r="T2058" s="57"/>
    </row>
    <row r="2059" s="1" customFormat="true" spans="1:20">
      <c r="A2059" s="107"/>
      <c r="D2059" s="107"/>
      <c r="F2059" s="107"/>
      <c r="J2059" s="107"/>
      <c r="K2059" s="86"/>
      <c r="L2059" s="86"/>
      <c r="R2059" s="57"/>
      <c r="S2059" s="60"/>
      <c r="T2059" s="57"/>
    </row>
    <row r="2060" s="1" customFormat="true" spans="1:20">
      <c r="A2060" s="107"/>
      <c r="D2060" s="107"/>
      <c r="F2060" s="107"/>
      <c r="J2060" s="107"/>
      <c r="K2060" s="86"/>
      <c r="L2060" s="86"/>
      <c r="R2060" s="57"/>
      <c r="S2060" s="60"/>
      <c r="T2060" s="57"/>
    </row>
    <row r="2061" s="1" customFormat="true" spans="1:20">
      <c r="A2061" s="107"/>
      <c r="D2061" s="107"/>
      <c r="F2061" s="107"/>
      <c r="J2061" s="107"/>
      <c r="K2061" s="86"/>
      <c r="L2061" s="86"/>
      <c r="R2061" s="57"/>
      <c r="S2061" s="60"/>
      <c r="T2061" s="57"/>
    </row>
    <row r="2062" s="1" customFormat="true" spans="1:20">
      <c r="A2062" s="107"/>
      <c r="D2062" s="107"/>
      <c r="F2062" s="107"/>
      <c r="J2062" s="107"/>
      <c r="K2062" s="86"/>
      <c r="L2062" s="86"/>
      <c r="R2062" s="57"/>
      <c r="S2062" s="60"/>
      <c r="T2062" s="57"/>
    </row>
    <row r="2063" s="1" customFormat="true" spans="1:20">
      <c r="A2063" s="107"/>
      <c r="D2063" s="107"/>
      <c r="F2063" s="107"/>
      <c r="J2063" s="107"/>
      <c r="K2063" s="86"/>
      <c r="L2063" s="86"/>
      <c r="R2063" s="57"/>
      <c r="S2063" s="60"/>
      <c r="T2063" s="57"/>
    </row>
    <row r="2064" s="1" customFormat="true" spans="1:20">
      <c r="A2064" s="107"/>
      <c r="D2064" s="107"/>
      <c r="F2064" s="107"/>
      <c r="J2064" s="107"/>
      <c r="K2064" s="86"/>
      <c r="L2064" s="86"/>
      <c r="R2064" s="57"/>
      <c r="S2064" s="60"/>
      <c r="T2064" s="57"/>
    </row>
    <row r="2065" s="1" customFormat="true" spans="1:20">
      <c r="A2065" s="107"/>
      <c r="D2065" s="107"/>
      <c r="F2065" s="107"/>
      <c r="J2065" s="107"/>
      <c r="K2065" s="86"/>
      <c r="L2065" s="86"/>
      <c r="R2065" s="57"/>
      <c r="S2065" s="60"/>
      <c r="T2065" s="57"/>
    </row>
    <row r="2066" s="1" customFormat="true" spans="1:20">
      <c r="A2066" s="107"/>
      <c r="D2066" s="107"/>
      <c r="F2066" s="107"/>
      <c r="J2066" s="107"/>
      <c r="K2066" s="86"/>
      <c r="L2066" s="86"/>
      <c r="R2066" s="57"/>
      <c r="S2066" s="60"/>
      <c r="T2066" s="57"/>
    </row>
    <row r="2067" s="1" customFormat="true" spans="1:20">
      <c r="A2067" s="107"/>
      <c r="D2067" s="107"/>
      <c r="F2067" s="107"/>
      <c r="J2067" s="107"/>
      <c r="K2067" s="86"/>
      <c r="L2067" s="86"/>
      <c r="R2067" s="57"/>
      <c r="S2067" s="60"/>
      <c r="T2067" s="57"/>
    </row>
    <row r="2068" s="1" customFormat="true" spans="1:20">
      <c r="A2068" s="107"/>
      <c r="D2068" s="107"/>
      <c r="F2068" s="107"/>
      <c r="J2068" s="107"/>
      <c r="K2068" s="86"/>
      <c r="L2068" s="86"/>
      <c r="R2068" s="57"/>
      <c r="S2068" s="60"/>
      <c r="T2068" s="57"/>
    </row>
    <row r="2069" s="1" customFormat="true" spans="1:20">
      <c r="A2069" s="107"/>
      <c r="D2069" s="107"/>
      <c r="F2069" s="107"/>
      <c r="J2069" s="107"/>
      <c r="K2069" s="86"/>
      <c r="L2069" s="86"/>
      <c r="R2069" s="57"/>
      <c r="S2069" s="60"/>
      <c r="T2069" s="57"/>
    </row>
    <row r="2070" s="1" customFormat="true" spans="1:20">
      <c r="A2070" s="107"/>
      <c r="D2070" s="107"/>
      <c r="F2070" s="107"/>
      <c r="J2070" s="107"/>
      <c r="K2070" s="86"/>
      <c r="L2070" s="86"/>
      <c r="R2070" s="57"/>
      <c r="S2070" s="60"/>
      <c r="T2070" s="57"/>
    </row>
    <row r="2071" s="1" customFormat="true" spans="1:20">
      <c r="A2071" s="107"/>
      <c r="D2071" s="107"/>
      <c r="F2071" s="107"/>
      <c r="J2071" s="107"/>
      <c r="K2071" s="86"/>
      <c r="L2071" s="86"/>
      <c r="R2071" s="57"/>
      <c r="S2071" s="60"/>
      <c r="T2071" s="57"/>
    </row>
    <row r="2072" s="1" customFormat="true" spans="1:20">
      <c r="A2072" s="107"/>
      <c r="D2072" s="107"/>
      <c r="F2072" s="107"/>
      <c r="J2072" s="107"/>
      <c r="K2072" s="86"/>
      <c r="L2072" s="86"/>
      <c r="R2072" s="57"/>
      <c r="S2072" s="60"/>
      <c r="T2072" s="57"/>
    </row>
    <row r="2073" s="1" customFormat="true" spans="1:20">
      <c r="A2073" s="107"/>
      <c r="D2073" s="107"/>
      <c r="F2073" s="107"/>
      <c r="J2073" s="107"/>
      <c r="K2073" s="86"/>
      <c r="L2073" s="86"/>
      <c r="R2073" s="57"/>
      <c r="S2073" s="60"/>
      <c r="T2073" s="57"/>
    </row>
    <row r="2074" s="1" customFormat="true" spans="1:20">
      <c r="A2074" s="107"/>
      <c r="D2074" s="107"/>
      <c r="F2074" s="107"/>
      <c r="J2074" s="107"/>
      <c r="K2074" s="86"/>
      <c r="L2074" s="86"/>
      <c r="R2074" s="57"/>
      <c r="S2074" s="60"/>
      <c r="T2074" s="57"/>
    </row>
    <row r="2075" s="1" customFormat="true" spans="1:20">
      <c r="A2075" s="107"/>
      <c r="D2075" s="107"/>
      <c r="F2075" s="107"/>
      <c r="J2075" s="107"/>
      <c r="K2075" s="86"/>
      <c r="L2075" s="86"/>
      <c r="R2075" s="57"/>
      <c r="S2075" s="60"/>
      <c r="T2075" s="57"/>
    </row>
    <row r="2076" s="1" customFormat="true" spans="1:20">
      <c r="A2076" s="107"/>
      <c r="D2076" s="107"/>
      <c r="F2076" s="107"/>
      <c r="J2076" s="107"/>
      <c r="K2076" s="86"/>
      <c r="L2076" s="86"/>
      <c r="R2076" s="57"/>
      <c r="S2076" s="60"/>
      <c r="T2076" s="57"/>
    </row>
    <row r="2077" s="1" customFormat="true" spans="1:20">
      <c r="A2077" s="107"/>
      <c r="D2077" s="107"/>
      <c r="F2077" s="107"/>
      <c r="J2077" s="107"/>
      <c r="K2077" s="86"/>
      <c r="L2077" s="86"/>
      <c r="R2077" s="57"/>
      <c r="S2077" s="60"/>
      <c r="T2077" s="57"/>
    </row>
    <row r="2078" s="1" customFormat="true" spans="1:20">
      <c r="A2078" s="107"/>
      <c r="D2078" s="107"/>
      <c r="F2078" s="107"/>
      <c r="J2078" s="107"/>
      <c r="K2078" s="86"/>
      <c r="L2078" s="86"/>
      <c r="R2078" s="57"/>
      <c r="S2078" s="60"/>
      <c r="T2078" s="57"/>
    </row>
    <row r="2079" s="1" customFormat="true" spans="1:20">
      <c r="A2079" s="107"/>
      <c r="D2079" s="107"/>
      <c r="F2079" s="107"/>
      <c r="J2079" s="107"/>
      <c r="K2079" s="86"/>
      <c r="L2079" s="86"/>
      <c r="R2079" s="57"/>
      <c r="S2079" s="60"/>
      <c r="T2079" s="57"/>
    </row>
    <row r="2080" s="1" customFormat="true" spans="1:20">
      <c r="A2080" s="107"/>
      <c r="D2080" s="107"/>
      <c r="F2080" s="107"/>
      <c r="J2080" s="107"/>
      <c r="K2080" s="86"/>
      <c r="L2080" s="86"/>
      <c r="R2080" s="57"/>
      <c r="S2080" s="60"/>
      <c r="T2080" s="57"/>
    </row>
    <row r="2081" s="1" customFormat="true" spans="1:20">
      <c r="A2081" s="107"/>
      <c r="D2081" s="107"/>
      <c r="F2081" s="107"/>
      <c r="J2081" s="107"/>
      <c r="K2081" s="86"/>
      <c r="L2081" s="86"/>
      <c r="R2081" s="57"/>
      <c r="S2081" s="60"/>
      <c r="T2081" s="57"/>
    </row>
    <row r="2082" s="1" customFormat="true" spans="1:20">
      <c r="A2082" s="107"/>
      <c r="D2082" s="107"/>
      <c r="F2082" s="107"/>
      <c r="J2082" s="107"/>
      <c r="K2082" s="86"/>
      <c r="L2082" s="86"/>
      <c r="R2082" s="57"/>
      <c r="S2082" s="60"/>
      <c r="T2082" s="57"/>
    </row>
    <row r="2083" s="1" customFormat="true" spans="1:20">
      <c r="A2083" s="107"/>
      <c r="D2083" s="107"/>
      <c r="F2083" s="107"/>
      <c r="J2083" s="107"/>
      <c r="K2083" s="86"/>
      <c r="L2083" s="86"/>
      <c r="R2083" s="57"/>
      <c r="S2083" s="60"/>
      <c r="T2083" s="57"/>
    </row>
    <row r="2084" s="1" customFormat="true" spans="1:20">
      <c r="A2084" s="107"/>
      <c r="D2084" s="107"/>
      <c r="F2084" s="107"/>
      <c r="J2084" s="107"/>
      <c r="K2084" s="86"/>
      <c r="L2084" s="86"/>
      <c r="R2084" s="57"/>
      <c r="S2084" s="60"/>
      <c r="T2084" s="57"/>
    </row>
    <row r="2085" s="1" customFormat="true" spans="1:20">
      <c r="A2085" s="107"/>
      <c r="D2085" s="107"/>
      <c r="F2085" s="107"/>
      <c r="J2085" s="107"/>
      <c r="K2085" s="86"/>
      <c r="L2085" s="86"/>
      <c r="R2085" s="57"/>
      <c r="S2085" s="60"/>
      <c r="T2085" s="57"/>
    </row>
    <row r="2086" s="1" customFormat="true" spans="1:20">
      <c r="A2086" s="107"/>
      <c r="D2086" s="107"/>
      <c r="F2086" s="107"/>
      <c r="J2086" s="107"/>
      <c r="K2086" s="86"/>
      <c r="L2086" s="86"/>
      <c r="R2086" s="57"/>
      <c r="S2086" s="60"/>
      <c r="T2086" s="57"/>
    </row>
    <row r="2087" s="1" customFormat="true" spans="1:20">
      <c r="A2087" s="107"/>
      <c r="D2087" s="107"/>
      <c r="F2087" s="107"/>
      <c r="J2087" s="107"/>
      <c r="K2087" s="86"/>
      <c r="L2087" s="86"/>
      <c r="R2087" s="57"/>
      <c r="S2087" s="60"/>
      <c r="T2087" s="57"/>
    </row>
    <row r="2088" s="1" customFormat="true" spans="1:20">
      <c r="A2088" s="107"/>
      <c r="D2088" s="107"/>
      <c r="F2088" s="107"/>
      <c r="J2088" s="107"/>
      <c r="K2088" s="86"/>
      <c r="L2088" s="86"/>
      <c r="R2088" s="57"/>
      <c r="S2088" s="60"/>
      <c r="T2088" s="57"/>
    </row>
    <row r="2089" s="1" customFormat="true" spans="1:20">
      <c r="A2089" s="107"/>
      <c r="D2089" s="107"/>
      <c r="F2089" s="107"/>
      <c r="J2089" s="107"/>
      <c r="K2089" s="86"/>
      <c r="L2089" s="86"/>
      <c r="R2089" s="57"/>
      <c r="S2089" s="60"/>
      <c r="T2089" s="57"/>
    </row>
    <row r="2090" s="1" customFormat="true" spans="1:20">
      <c r="A2090" s="107"/>
      <c r="D2090" s="107"/>
      <c r="F2090" s="107"/>
      <c r="J2090" s="107"/>
      <c r="K2090" s="86"/>
      <c r="L2090" s="86"/>
      <c r="R2090" s="57"/>
      <c r="S2090" s="60"/>
      <c r="T2090" s="57"/>
    </row>
    <row r="2091" s="1" customFormat="true" spans="1:20">
      <c r="A2091" s="107"/>
      <c r="D2091" s="107"/>
      <c r="F2091" s="107"/>
      <c r="J2091" s="107"/>
      <c r="K2091" s="86"/>
      <c r="L2091" s="86"/>
      <c r="R2091" s="57"/>
      <c r="S2091" s="60"/>
      <c r="T2091" s="57"/>
    </row>
    <row r="2092" s="1" customFormat="true" spans="1:20">
      <c r="A2092" s="107"/>
      <c r="D2092" s="107"/>
      <c r="F2092" s="107"/>
      <c r="J2092" s="107"/>
      <c r="K2092" s="86"/>
      <c r="L2092" s="86"/>
      <c r="R2092" s="57"/>
      <c r="S2092" s="60"/>
      <c r="T2092" s="57"/>
    </row>
    <row r="2093" s="1" customFormat="true" spans="1:20">
      <c r="A2093" s="107"/>
      <c r="D2093" s="107"/>
      <c r="F2093" s="107"/>
      <c r="J2093" s="107"/>
      <c r="K2093" s="86"/>
      <c r="L2093" s="86"/>
      <c r="R2093" s="57"/>
      <c r="S2093" s="60"/>
      <c r="T2093" s="57"/>
    </row>
    <row r="2094" s="1" customFormat="true" spans="1:20">
      <c r="A2094" s="107"/>
      <c r="D2094" s="107"/>
      <c r="F2094" s="107"/>
      <c r="J2094" s="107"/>
      <c r="K2094" s="86"/>
      <c r="L2094" s="86"/>
      <c r="R2094" s="57"/>
      <c r="S2094" s="60"/>
      <c r="T2094" s="57"/>
    </row>
    <row r="2095" s="1" customFormat="true" spans="1:20">
      <c r="A2095" s="107"/>
      <c r="D2095" s="107"/>
      <c r="F2095" s="107"/>
      <c r="J2095" s="107"/>
      <c r="K2095" s="86"/>
      <c r="L2095" s="86"/>
      <c r="R2095" s="57"/>
      <c r="S2095" s="60"/>
      <c r="T2095" s="57"/>
    </row>
    <row r="2096" s="1" customFormat="true" spans="1:20">
      <c r="A2096" s="107"/>
      <c r="D2096" s="107"/>
      <c r="F2096" s="107"/>
      <c r="J2096" s="107"/>
      <c r="K2096" s="86"/>
      <c r="L2096" s="86"/>
      <c r="R2096" s="57"/>
      <c r="S2096" s="60"/>
      <c r="T2096" s="57"/>
    </row>
    <row r="2097" s="1" customFormat="true" spans="1:20">
      <c r="A2097" s="107"/>
      <c r="D2097" s="107"/>
      <c r="F2097" s="107"/>
      <c r="J2097" s="107"/>
      <c r="K2097" s="86"/>
      <c r="L2097" s="86"/>
      <c r="R2097" s="57"/>
      <c r="S2097" s="60"/>
      <c r="T2097" s="57"/>
    </row>
    <row r="2098" s="1" customFormat="true" spans="1:20">
      <c r="A2098" s="107"/>
      <c r="D2098" s="107"/>
      <c r="F2098" s="107"/>
      <c r="J2098" s="107"/>
      <c r="K2098" s="86"/>
      <c r="L2098" s="86"/>
      <c r="R2098" s="57"/>
      <c r="S2098" s="60"/>
      <c r="T2098" s="57"/>
    </row>
    <row r="2099" s="1" customFormat="true" spans="1:20">
      <c r="A2099" s="107"/>
      <c r="D2099" s="107"/>
      <c r="F2099" s="107"/>
      <c r="J2099" s="107"/>
      <c r="K2099" s="86"/>
      <c r="L2099" s="86"/>
      <c r="R2099" s="57"/>
      <c r="S2099" s="60"/>
      <c r="T2099" s="57"/>
    </row>
    <row r="2100" s="1" customFormat="true" spans="1:20">
      <c r="A2100" s="107"/>
      <c r="D2100" s="107"/>
      <c r="F2100" s="107"/>
      <c r="J2100" s="107"/>
      <c r="K2100" s="86"/>
      <c r="L2100" s="86"/>
      <c r="R2100" s="57"/>
      <c r="S2100" s="60"/>
      <c r="T2100" s="57"/>
    </row>
    <row r="2101" s="1" customFormat="true" spans="1:20">
      <c r="A2101" s="107"/>
      <c r="D2101" s="107"/>
      <c r="F2101" s="107"/>
      <c r="J2101" s="107"/>
      <c r="K2101" s="86"/>
      <c r="L2101" s="86"/>
      <c r="R2101" s="57"/>
      <c r="S2101" s="60"/>
      <c r="T2101" s="57"/>
    </row>
    <row r="2102" s="1" customFormat="true" spans="1:20">
      <c r="A2102" s="107"/>
      <c r="D2102" s="107"/>
      <c r="F2102" s="107"/>
      <c r="J2102" s="107"/>
      <c r="K2102" s="86"/>
      <c r="L2102" s="86"/>
      <c r="R2102" s="57"/>
      <c r="S2102" s="60"/>
      <c r="T2102" s="57"/>
    </row>
    <row r="2103" s="1" customFormat="true" spans="1:20">
      <c r="A2103" s="107"/>
      <c r="D2103" s="107"/>
      <c r="F2103" s="107"/>
      <c r="J2103" s="107"/>
      <c r="K2103" s="86"/>
      <c r="L2103" s="86"/>
      <c r="R2103" s="57"/>
      <c r="S2103" s="60"/>
      <c r="T2103" s="57"/>
    </row>
    <row r="2104" s="1" customFormat="true" spans="1:20">
      <c r="A2104" s="107"/>
      <c r="D2104" s="107"/>
      <c r="F2104" s="107"/>
      <c r="J2104" s="107"/>
      <c r="K2104" s="86"/>
      <c r="L2104" s="86"/>
      <c r="R2104" s="57"/>
      <c r="S2104" s="60"/>
      <c r="T2104" s="57"/>
    </row>
    <row r="2105" s="1" customFormat="true" spans="1:20">
      <c r="A2105" s="107"/>
      <c r="D2105" s="107"/>
      <c r="F2105" s="107"/>
      <c r="J2105" s="107"/>
      <c r="K2105" s="86"/>
      <c r="L2105" s="86"/>
      <c r="R2105" s="57"/>
      <c r="S2105" s="60"/>
      <c r="T2105" s="57"/>
    </row>
    <row r="2106" s="1" customFormat="true" spans="1:20">
      <c r="A2106" s="107"/>
      <c r="D2106" s="107"/>
      <c r="F2106" s="107"/>
      <c r="J2106" s="107"/>
      <c r="K2106" s="86"/>
      <c r="L2106" s="86"/>
      <c r="R2106" s="57"/>
      <c r="S2106" s="60"/>
      <c r="T2106" s="57"/>
    </row>
    <row r="2107" s="1" customFormat="true" spans="1:20">
      <c r="A2107" s="107"/>
      <c r="D2107" s="107"/>
      <c r="F2107" s="107"/>
      <c r="J2107" s="107"/>
      <c r="K2107" s="86"/>
      <c r="L2107" s="86"/>
      <c r="R2107" s="57"/>
      <c r="S2107" s="60"/>
      <c r="T2107" s="57"/>
    </row>
    <row r="2108" s="1" customFormat="true" spans="1:20">
      <c r="A2108" s="107"/>
      <c r="D2108" s="107"/>
      <c r="F2108" s="107"/>
      <c r="J2108" s="107"/>
      <c r="K2108" s="86"/>
      <c r="L2108" s="86"/>
      <c r="R2108" s="57"/>
      <c r="S2108" s="60"/>
      <c r="T2108" s="57"/>
    </row>
    <row r="2109" s="1" customFormat="true" spans="1:20">
      <c r="A2109" s="107"/>
      <c r="D2109" s="107"/>
      <c r="F2109" s="107"/>
      <c r="J2109" s="107"/>
      <c r="K2109" s="86"/>
      <c r="L2109" s="86"/>
      <c r="R2109" s="57"/>
      <c r="S2109" s="60"/>
      <c r="T2109" s="57"/>
    </row>
    <row r="2110" s="1" customFormat="true" spans="1:20">
      <c r="A2110" s="107"/>
      <c r="D2110" s="107"/>
      <c r="F2110" s="107"/>
      <c r="J2110" s="107"/>
      <c r="K2110" s="86"/>
      <c r="L2110" s="86"/>
      <c r="R2110" s="57"/>
      <c r="S2110" s="60"/>
      <c r="T2110" s="57"/>
    </row>
    <row r="2111" s="1" customFormat="true" spans="1:20">
      <c r="A2111" s="107"/>
      <c r="D2111" s="107"/>
      <c r="F2111" s="107"/>
      <c r="J2111" s="107"/>
      <c r="K2111" s="86"/>
      <c r="L2111" s="86"/>
      <c r="R2111" s="57"/>
      <c r="S2111" s="60"/>
      <c r="T2111" s="57"/>
    </row>
    <row r="2112" s="1" customFormat="true" spans="1:20">
      <c r="A2112" s="107"/>
      <c r="D2112" s="107"/>
      <c r="F2112" s="107"/>
      <c r="J2112" s="107"/>
      <c r="K2112" s="86"/>
      <c r="L2112" s="86"/>
      <c r="R2112" s="57"/>
      <c r="S2112" s="60"/>
      <c r="T2112" s="57"/>
    </row>
    <row r="2113" s="1" customFormat="true" spans="1:20">
      <c r="A2113" s="107"/>
      <c r="D2113" s="107"/>
      <c r="F2113" s="107"/>
      <c r="J2113" s="107"/>
      <c r="K2113" s="86"/>
      <c r="L2113" s="86"/>
      <c r="R2113" s="57"/>
      <c r="S2113" s="60"/>
      <c r="T2113" s="57"/>
    </row>
    <row r="2114" s="1" customFormat="true" spans="1:20">
      <c r="A2114" s="107"/>
      <c r="D2114" s="107"/>
      <c r="F2114" s="107"/>
      <c r="J2114" s="107"/>
      <c r="K2114" s="86"/>
      <c r="L2114" s="86"/>
      <c r="R2114" s="57"/>
      <c r="S2114" s="60"/>
      <c r="T2114" s="57"/>
    </row>
    <row r="2115" s="1" customFormat="true" spans="1:20">
      <c r="A2115" s="107"/>
      <c r="D2115" s="107"/>
      <c r="F2115" s="107"/>
      <c r="J2115" s="107"/>
      <c r="K2115" s="86"/>
      <c r="L2115" s="86"/>
      <c r="R2115" s="57"/>
      <c r="S2115" s="60"/>
      <c r="T2115" s="57"/>
    </row>
    <row r="2116" s="1" customFormat="true" spans="1:20">
      <c r="A2116" s="107"/>
      <c r="D2116" s="107"/>
      <c r="F2116" s="107"/>
      <c r="J2116" s="107"/>
      <c r="K2116" s="86"/>
      <c r="L2116" s="86"/>
      <c r="R2116" s="57"/>
      <c r="S2116" s="60"/>
      <c r="T2116" s="57"/>
    </row>
    <row r="2117" s="1" customFormat="true" spans="1:20">
      <c r="A2117" s="107"/>
      <c r="D2117" s="107"/>
      <c r="F2117" s="107"/>
      <c r="J2117" s="107"/>
      <c r="K2117" s="86"/>
      <c r="L2117" s="86"/>
      <c r="R2117" s="57"/>
      <c r="S2117" s="60"/>
      <c r="T2117" s="57"/>
    </row>
    <row r="2118" s="1" customFormat="true" spans="1:20">
      <c r="A2118" s="107"/>
      <c r="D2118" s="107"/>
      <c r="F2118" s="107"/>
      <c r="J2118" s="107"/>
      <c r="K2118" s="86"/>
      <c r="L2118" s="86"/>
      <c r="R2118" s="57"/>
      <c r="S2118" s="60"/>
      <c r="T2118" s="57"/>
    </row>
    <row r="2119" s="1" customFormat="true" spans="1:20">
      <c r="A2119" s="107"/>
      <c r="D2119" s="107"/>
      <c r="F2119" s="107"/>
      <c r="J2119" s="107"/>
      <c r="K2119" s="86"/>
      <c r="L2119" s="86"/>
      <c r="R2119" s="57"/>
      <c r="S2119" s="60"/>
      <c r="T2119" s="57"/>
    </row>
    <row r="2120" s="1" customFormat="true" spans="1:20">
      <c r="A2120" s="107"/>
      <c r="D2120" s="107"/>
      <c r="F2120" s="107"/>
      <c r="J2120" s="107"/>
      <c r="K2120" s="86"/>
      <c r="L2120" s="86"/>
      <c r="R2120" s="57"/>
      <c r="S2120" s="60"/>
      <c r="T2120" s="57"/>
    </row>
    <row r="2121" s="1" customFormat="true" spans="1:20">
      <c r="A2121" s="107"/>
      <c r="D2121" s="107"/>
      <c r="F2121" s="107"/>
      <c r="J2121" s="107"/>
      <c r="K2121" s="86"/>
      <c r="L2121" s="86"/>
      <c r="R2121" s="57"/>
      <c r="S2121" s="60"/>
      <c r="T2121" s="57"/>
    </row>
    <row r="2122" s="1" customFormat="true" spans="1:20">
      <c r="A2122" s="107"/>
      <c r="D2122" s="107"/>
      <c r="F2122" s="107"/>
      <c r="J2122" s="107"/>
      <c r="K2122" s="86"/>
      <c r="L2122" s="86"/>
      <c r="R2122" s="57"/>
      <c r="S2122" s="60"/>
      <c r="T2122" s="57"/>
    </row>
    <row r="2123" s="1" customFormat="true" spans="1:20">
      <c r="A2123" s="107"/>
      <c r="D2123" s="107"/>
      <c r="F2123" s="107"/>
      <c r="J2123" s="107"/>
      <c r="K2123" s="86"/>
      <c r="L2123" s="86"/>
      <c r="R2123" s="57"/>
      <c r="S2123" s="60"/>
      <c r="T2123" s="57"/>
    </row>
    <row r="2124" s="1" customFormat="true" spans="1:20">
      <c r="A2124" s="107"/>
      <c r="D2124" s="107"/>
      <c r="F2124" s="107"/>
      <c r="J2124" s="107"/>
      <c r="K2124" s="86"/>
      <c r="L2124" s="86"/>
      <c r="R2124" s="57"/>
      <c r="S2124" s="60"/>
      <c r="T2124" s="57"/>
    </row>
    <row r="2125" s="1" customFormat="true" spans="1:20">
      <c r="A2125" s="107"/>
      <c r="D2125" s="107"/>
      <c r="F2125" s="107"/>
      <c r="J2125" s="107"/>
      <c r="K2125" s="86"/>
      <c r="L2125" s="86"/>
      <c r="R2125" s="57"/>
      <c r="S2125" s="60"/>
      <c r="T2125" s="57"/>
    </row>
    <row r="2126" s="1" customFormat="true" spans="1:20">
      <c r="A2126" s="107"/>
      <c r="D2126" s="107"/>
      <c r="F2126" s="107"/>
      <c r="J2126" s="107"/>
      <c r="K2126" s="86"/>
      <c r="L2126" s="86"/>
      <c r="R2126" s="57"/>
      <c r="S2126" s="60"/>
      <c r="T2126" s="57"/>
    </row>
    <row r="2127" s="1" customFormat="true" spans="1:20">
      <c r="A2127" s="107"/>
      <c r="D2127" s="107"/>
      <c r="F2127" s="107"/>
      <c r="J2127" s="107"/>
      <c r="K2127" s="86"/>
      <c r="L2127" s="86"/>
      <c r="R2127" s="57"/>
      <c r="S2127" s="60"/>
      <c r="T2127" s="57"/>
    </row>
    <row r="2128" s="1" customFormat="true" spans="1:20">
      <c r="A2128" s="107"/>
      <c r="D2128" s="107"/>
      <c r="F2128" s="107"/>
      <c r="J2128" s="107"/>
      <c r="K2128" s="86"/>
      <c r="L2128" s="86"/>
      <c r="R2128" s="57"/>
      <c r="S2128" s="60"/>
      <c r="T2128" s="57"/>
    </row>
    <row r="2129" s="1" customFormat="true" spans="1:20">
      <c r="A2129" s="107"/>
      <c r="D2129" s="107"/>
      <c r="F2129" s="107"/>
      <c r="J2129" s="107"/>
      <c r="K2129" s="86"/>
      <c r="L2129" s="86"/>
      <c r="R2129" s="57"/>
      <c r="S2129" s="60"/>
      <c r="T2129" s="57"/>
    </row>
    <row r="2130" s="1" customFormat="true" spans="1:20">
      <c r="A2130" s="107"/>
      <c r="D2130" s="107"/>
      <c r="F2130" s="107"/>
      <c r="J2130" s="107"/>
      <c r="K2130" s="86"/>
      <c r="L2130" s="86"/>
      <c r="R2130" s="57"/>
      <c r="S2130" s="60"/>
      <c r="T2130" s="57"/>
    </row>
    <row r="2131" s="1" customFormat="true" spans="1:20">
      <c r="A2131" s="107"/>
      <c r="D2131" s="107"/>
      <c r="F2131" s="107"/>
      <c r="J2131" s="107"/>
      <c r="K2131" s="86"/>
      <c r="L2131" s="86"/>
      <c r="R2131" s="57"/>
      <c r="S2131" s="60"/>
      <c r="T2131" s="57"/>
    </row>
    <row r="2132" s="1" customFormat="true" spans="1:20">
      <c r="A2132" s="107"/>
      <c r="D2132" s="107"/>
      <c r="F2132" s="107"/>
      <c r="J2132" s="107"/>
      <c r="K2132" s="86"/>
      <c r="L2132" s="86"/>
      <c r="R2132" s="57"/>
      <c r="S2132" s="60"/>
      <c r="T2132" s="57"/>
    </row>
    <row r="2133" s="1" customFormat="true" spans="1:20">
      <c r="A2133" s="107"/>
      <c r="D2133" s="107"/>
      <c r="F2133" s="107"/>
      <c r="J2133" s="107"/>
      <c r="K2133" s="86"/>
      <c r="L2133" s="86"/>
      <c r="R2133" s="57"/>
      <c r="S2133" s="60"/>
      <c r="T2133" s="57"/>
    </row>
    <row r="2134" s="1" customFormat="true" spans="1:20">
      <c r="A2134" s="107"/>
      <c r="D2134" s="107"/>
      <c r="F2134" s="107"/>
      <c r="J2134" s="107"/>
      <c r="K2134" s="86"/>
      <c r="L2134" s="86"/>
      <c r="R2134" s="57"/>
      <c r="S2134" s="60"/>
      <c r="T2134" s="57"/>
    </row>
    <row r="2135" s="1" customFormat="true" spans="1:20">
      <c r="A2135" s="107"/>
      <c r="D2135" s="107"/>
      <c r="F2135" s="107"/>
      <c r="J2135" s="107"/>
      <c r="K2135" s="86"/>
      <c r="L2135" s="86"/>
      <c r="R2135" s="57"/>
      <c r="S2135" s="60"/>
      <c r="T2135" s="57"/>
    </row>
    <row r="2136" s="1" customFormat="true" spans="1:20">
      <c r="A2136" s="107"/>
      <c r="D2136" s="107"/>
      <c r="F2136" s="107"/>
      <c r="J2136" s="107"/>
      <c r="K2136" s="86"/>
      <c r="L2136" s="86"/>
      <c r="R2136" s="57"/>
      <c r="S2136" s="60"/>
      <c r="T2136" s="57"/>
    </row>
    <row r="2137" s="1" customFormat="true" spans="1:20">
      <c r="A2137" s="107"/>
      <c r="D2137" s="107"/>
      <c r="F2137" s="107"/>
      <c r="J2137" s="107"/>
      <c r="K2137" s="86"/>
      <c r="L2137" s="86"/>
      <c r="R2137" s="57"/>
      <c r="S2137" s="60"/>
      <c r="T2137" s="57"/>
    </row>
    <row r="2138" s="1" customFormat="true" spans="1:20">
      <c r="A2138" s="107"/>
      <c r="D2138" s="107"/>
      <c r="F2138" s="107"/>
      <c r="J2138" s="107"/>
      <c r="K2138" s="86"/>
      <c r="L2138" s="86"/>
      <c r="R2138" s="57"/>
      <c r="S2138" s="60"/>
      <c r="T2138" s="57"/>
    </row>
    <row r="2139" s="1" customFormat="true" spans="1:20">
      <c r="A2139" s="107"/>
      <c r="D2139" s="107"/>
      <c r="F2139" s="107"/>
      <c r="J2139" s="107"/>
      <c r="K2139" s="86"/>
      <c r="L2139" s="86"/>
      <c r="R2139" s="57"/>
      <c r="S2139" s="60"/>
      <c r="T2139" s="57"/>
    </row>
    <row r="2140" s="1" customFormat="true" spans="1:20">
      <c r="A2140" s="107"/>
      <c r="D2140" s="107"/>
      <c r="F2140" s="107"/>
      <c r="J2140" s="107"/>
      <c r="K2140" s="86"/>
      <c r="L2140" s="86"/>
      <c r="R2140" s="57"/>
      <c r="S2140" s="60"/>
      <c r="T2140" s="57"/>
    </row>
    <row r="2141" s="1" customFormat="true" spans="1:20">
      <c r="A2141" s="107"/>
      <c r="D2141" s="107"/>
      <c r="F2141" s="107"/>
      <c r="J2141" s="107"/>
      <c r="K2141" s="86"/>
      <c r="L2141" s="86"/>
      <c r="R2141" s="57"/>
      <c r="S2141" s="60"/>
      <c r="T2141" s="57"/>
    </row>
    <row r="2142" s="1" customFormat="true" spans="1:20">
      <c r="A2142" s="107"/>
      <c r="D2142" s="107"/>
      <c r="F2142" s="107"/>
      <c r="J2142" s="107"/>
      <c r="K2142" s="86"/>
      <c r="L2142" s="86"/>
      <c r="R2142" s="57"/>
      <c r="S2142" s="60"/>
      <c r="T2142" s="57"/>
    </row>
    <row r="2143" s="1" customFormat="true" spans="1:20">
      <c r="A2143" s="107"/>
      <c r="D2143" s="107"/>
      <c r="F2143" s="107"/>
      <c r="J2143" s="107"/>
      <c r="K2143" s="86"/>
      <c r="L2143" s="86"/>
      <c r="R2143" s="57"/>
      <c r="S2143" s="60"/>
      <c r="T2143" s="57"/>
    </row>
    <row r="2144" s="1" customFormat="true" spans="1:20">
      <c r="A2144" s="107"/>
      <c r="D2144" s="107"/>
      <c r="F2144" s="107"/>
      <c r="J2144" s="107"/>
      <c r="K2144" s="86"/>
      <c r="L2144" s="86"/>
      <c r="R2144" s="57"/>
      <c r="S2144" s="60"/>
      <c r="T2144" s="57"/>
    </row>
    <row r="2145" s="1" customFormat="true" spans="1:20">
      <c r="A2145" s="107"/>
      <c r="D2145" s="107"/>
      <c r="F2145" s="107"/>
      <c r="J2145" s="107"/>
      <c r="K2145" s="86"/>
      <c r="L2145" s="86"/>
      <c r="R2145" s="57"/>
      <c r="S2145" s="60"/>
      <c r="T2145" s="57"/>
    </row>
    <row r="2146" s="1" customFormat="true" spans="1:20">
      <c r="A2146" s="107"/>
      <c r="D2146" s="107"/>
      <c r="F2146" s="107"/>
      <c r="J2146" s="107"/>
      <c r="K2146" s="86"/>
      <c r="L2146" s="86"/>
      <c r="R2146" s="57"/>
      <c r="S2146" s="60"/>
      <c r="T2146" s="57"/>
    </row>
    <row r="2147" s="1" customFormat="true" spans="1:20">
      <c r="A2147" s="107"/>
      <c r="D2147" s="107"/>
      <c r="F2147" s="107"/>
      <c r="J2147" s="107"/>
      <c r="K2147" s="86"/>
      <c r="L2147" s="86"/>
      <c r="R2147" s="57"/>
      <c r="S2147" s="60"/>
      <c r="T2147" s="57"/>
    </row>
    <row r="2148" s="1" customFormat="true" spans="1:20">
      <c r="A2148" s="107"/>
      <c r="D2148" s="107"/>
      <c r="F2148" s="107"/>
      <c r="J2148" s="107"/>
      <c r="K2148" s="86"/>
      <c r="L2148" s="86"/>
      <c r="R2148" s="57"/>
      <c r="S2148" s="60"/>
      <c r="T2148" s="57"/>
    </row>
    <row r="2149" s="1" customFormat="true" spans="1:20">
      <c r="A2149" s="107"/>
      <c r="D2149" s="107"/>
      <c r="F2149" s="107"/>
      <c r="J2149" s="107"/>
      <c r="K2149" s="86"/>
      <c r="L2149" s="86"/>
      <c r="R2149" s="57"/>
      <c r="S2149" s="60"/>
      <c r="T2149" s="57"/>
    </row>
    <row r="2150" s="1" customFormat="true" spans="1:20">
      <c r="A2150" s="107"/>
      <c r="D2150" s="107"/>
      <c r="F2150" s="107"/>
      <c r="J2150" s="107"/>
      <c r="K2150" s="86"/>
      <c r="L2150" s="86"/>
      <c r="R2150" s="57"/>
      <c r="S2150" s="60"/>
      <c r="T2150" s="57"/>
    </row>
    <row r="2151" s="1" customFormat="true" spans="1:20">
      <c r="A2151" s="107"/>
      <c r="D2151" s="107"/>
      <c r="F2151" s="107"/>
      <c r="J2151" s="107"/>
      <c r="K2151" s="86"/>
      <c r="L2151" s="86"/>
      <c r="R2151" s="57"/>
      <c r="S2151" s="60"/>
      <c r="T2151" s="57"/>
    </row>
    <row r="2152" s="1" customFormat="true" spans="1:20">
      <c r="A2152" s="107"/>
      <c r="D2152" s="107"/>
      <c r="F2152" s="107"/>
      <c r="J2152" s="107"/>
      <c r="K2152" s="86"/>
      <c r="L2152" s="86"/>
      <c r="R2152" s="57"/>
      <c r="S2152" s="60"/>
      <c r="T2152" s="57"/>
    </row>
    <row r="2153" s="1" customFormat="true" spans="1:20">
      <c r="A2153" s="107"/>
      <c r="D2153" s="107"/>
      <c r="F2153" s="107"/>
      <c r="J2153" s="107"/>
      <c r="K2153" s="86"/>
      <c r="L2153" s="86"/>
      <c r="R2153" s="57"/>
      <c r="S2153" s="60"/>
      <c r="T2153" s="57"/>
    </row>
    <row r="2154" s="1" customFormat="true" spans="1:20">
      <c r="A2154" s="107"/>
      <c r="D2154" s="107"/>
      <c r="F2154" s="107"/>
      <c r="J2154" s="107"/>
      <c r="K2154" s="86"/>
      <c r="L2154" s="86"/>
      <c r="R2154" s="57"/>
      <c r="S2154" s="60"/>
      <c r="T2154" s="57"/>
    </row>
    <row r="2155" s="1" customFormat="true" spans="1:20">
      <c r="A2155" s="107"/>
      <c r="D2155" s="107"/>
      <c r="F2155" s="107"/>
      <c r="J2155" s="107"/>
      <c r="K2155" s="86"/>
      <c r="L2155" s="86"/>
      <c r="R2155" s="57"/>
      <c r="S2155" s="60"/>
      <c r="T2155" s="57"/>
    </row>
    <row r="2156" s="1" customFormat="true" spans="1:20">
      <c r="A2156" s="107"/>
      <c r="D2156" s="107"/>
      <c r="F2156" s="107"/>
      <c r="J2156" s="107"/>
      <c r="K2156" s="86"/>
      <c r="L2156" s="86"/>
      <c r="R2156" s="57"/>
      <c r="S2156" s="60"/>
      <c r="T2156" s="57"/>
    </row>
    <row r="2157" s="1" customFormat="true" spans="1:20">
      <c r="A2157" s="107"/>
      <c r="D2157" s="107"/>
      <c r="F2157" s="107"/>
      <c r="J2157" s="107"/>
      <c r="K2157" s="86"/>
      <c r="L2157" s="86"/>
      <c r="R2157" s="57"/>
      <c r="S2157" s="60"/>
      <c r="T2157" s="57"/>
    </row>
    <row r="2158" s="1" customFormat="true" spans="1:20">
      <c r="A2158" s="107"/>
      <c r="D2158" s="107"/>
      <c r="F2158" s="107"/>
      <c r="J2158" s="107"/>
      <c r="K2158" s="86"/>
      <c r="L2158" s="86"/>
      <c r="R2158" s="57"/>
      <c r="S2158" s="60"/>
      <c r="T2158" s="57"/>
    </row>
    <row r="2159" s="1" customFormat="true" spans="1:20">
      <c r="A2159" s="107"/>
      <c r="D2159" s="107"/>
      <c r="F2159" s="107"/>
      <c r="J2159" s="107"/>
      <c r="K2159" s="86"/>
      <c r="L2159" s="86"/>
      <c r="R2159" s="57"/>
      <c r="S2159" s="60"/>
      <c r="T2159" s="57"/>
    </row>
    <row r="2160" s="1" customFormat="true" spans="1:20">
      <c r="A2160" s="107"/>
      <c r="D2160" s="107"/>
      <c r="F2160" s="107"/>
      <c r="J2160" s="107"/>
      <c r="K2160" s="86"/>
      <c r="L2160" s="86"/>
      <c r="R2160" s="57"/>
      <c r="S2160" s="60"/>
      <c r="T2160" s="57"/>
    </row>
    <row r="2161" s="1" customFormat="true" spans="1:20">
      <c r="A2161" s="107"/>
      <c r="D2161" s="107"/>
      <c r="F2161" s="107"/>
      <c r="J2161" s="107"/>
      <c r="K2161" s="86"/>
      <c r="L2161" s="86"/>
      <c r="R2161" s="57"/>
      <c r="S2161" s="60"/>
      <c r="T2161" s="57"/>
    </row>
    <row r="2162" s="1" customFormat="true" spans="1:20">
      <c r="A2162" s="107"/>
      <c r="D2162" s="107"/>
      <c r="F2162" s="107"/>
      <c r="J2162" s="107"/>
      <c r="K2162" s="86"/>
      <c r="L2162" s="86"/>
      <c r="R2162" s="57"/>
      <c r="S2162" s="60"/>
      <c r="T2162" s="57"/>
    </row>
    <row r="2163" s="1" customFormat="true" spans="1:20">
      <c r="A2163" s="107"/>
      <c r="D2163" s="107"/>
      <c r="F2163" s="107"/>
      <c r="J2163" s="107"/>
      <c r="K2163" s="86"/>
      <c r="L2163" s="86"/>
      <c r="R2163" s="57"/>
      <c r="S2163" s="60"/>
      <c r="T2163" s="57"/>
    </row>
    <row r="2164" s="1" customFormat="true" spans="1:20">
      <c r="A2164" s="107"/>
      <c r="D2164" s="107"/>
      <c r="F2164" s="107"/>
      <c r="J2164" s="107"/>
      <c r="K2164" s="86"/>
      <c r="L2164" s="86"/>
      <c r="R2164" s="57"/>
      <c r="S2164" s="60"/>
      <c r="T2164" s="57"/>
    </row>
    <row r="2165" s="1" customFormat="true" spans="1:20">
      <c r="A2165" s="107"/>
      <c r="D2165" s="107"/>
      <c r="F2165" s="107"/>
      <c r="J2165" s="107"/>
      <c r="K2165" s="86"/>
      <c r="L2165" s="86"/>
      <c r="R2165" s="57"/>
      <c r="S2165" s="60"/>
      <c r="T2165" s="57"/>
    </row>
    <row r="2166" s="1" customFormat="true" spans="1:20">
      <c r="A2166" s="107"/>
      <c r="D2166" s="107"/>
      <c r="F2166" s="107"/>
      <c r="J2166" s="107"/>
      <c r="K2166" s="86"/>
      <c r="L2166" s="86"/>
      <c r="R2166" s="57"/>
      <c r="S2166" s="60"/>
      <c r="T2166" s="57"/>
    </row>
    <row r="2167" s="1" customFormat="true" spans="1:20">
      <c r="A2167" s="107"/>
      <c r="D2167" s="107"/>
      <c r="F2167" s="107"/>
      <c r="J2167" s="107"/>
      <c r="K2167" s="86"/>
      <c r="L2167" s="86"/>
      <c r="R2167" s="57"/>
      <c r="S2167" s="60"/>
      <c r="T2167" s="57"/>
    </row>
    <row r="2168" s="1" customFormat="true" spans="1:20">
      <c r="A2168" s="107"/>
      <c r="D2168" s="107"/>
      <c r="F2168" s="107"/>
      <c r="J2168" s="107"/>
      <c r="K2168" s="86"/>
      <c r="L2168" s="86"/>
      <c r="R2168" s="57"/>
      <c r="S2168" s="60"/>
      <c r="T2168" s="57"/>
    </row>
    <row r="2169" s="1" customFormat="true" spans="1:20">
      <c r="A2169" s="107"/>
      <c r="D2169" s="107"/>
      <c r="F2169" s="107"/>
      <c r="J2169" s="107"/>
      <c r="K2169" s="86"/>
      <c r="L2169" s="86"/>
      <c r="R2169" s="57"/>
      <c r="S2169" s="60"/>
      <c r="T2169" s="57"/>
    </row>
    <row r="2170" s="1" customFormat="true" spans="1:20">
      <c r="A2170" s="107"/>
      <c r="D2170" s="107"/>
      <c r="F2170" s="107"/>
      <c r="J2170" s="107"/>
      <c r="K2170" s="86"/>
      <c r="L2170" s="86"/>
      <c r="R2170" s="57"/>
      <c r="S2170" s="60"/>
      <c r="T2170" s="57"/>
    </row>
    <row r="2171" s="1" customFormat="true" spans="1:20">
      <c r="A2171" s="107"/>
      <c r="D2171" s="107"/>
      <c r="F2171" s="107"/>
      <c r="J2171" s="107"/>
      <c r="K2171" s="86"/>
      <c r="L2171" s="86"/>
      <c r="R2171" s="57"/>
      <c r="S2171" s="60"/>
      <c r="T2171" s="57"/>
    </row>
    <row r="2172" s="1" customFormat="true" spans="1:20">
      <c r="A2172" s="107"/>
      <c r="D2172" s="107"/>
      <c r="F2172" s="107"/>
      <c r="J2172" s="107"/>
      <c r="K2172" s="86"/>
      <c r="L2172" s="86"/>
      <c r="R2172" s="57"/>
      <c r="S2172" s="60"/>
      <c r="T2172" s="57"/>
    </row>
    <row r="2173" s="1" customFormat="true" spans="1:20">
      <c r="A2173" s="107"/>
      <c r="D2173" s="107"/>
      <c r="F2173" s="107"/>
      <c r="J2173" s="107"/>
      <c r="K2173" s="86"/>
      <c r="L2173" s="86"/>
      <c r="R2173" s="57"/>
      <c r="S2173" s="60"/>
      <c r="T2173" s="57"/>
    </row>
    <row r="2174" s="1" customFormat="true" spans="1:20">
      <c r="A2174" s="107"/>
      <c r="D2174" s="107"/>
      <c r="F2174" s="107"/>
      <c r="J2174" s="107"/>
      <c r="K2174" s="86"/>
      <c r="L2174" s="86"/>
      <c r="R2174" s="57"/>
      <c r="S2174" s="60"/>
      <c r="T2174" s="57"/>
    </row>
    <row r="2175" s="1" customFormat="true" spans="1:20">
      <c r="A2175" s="107"/>
      <c r="D2175" s="107"/>
      <c r="F2175" s="107"/>
      <c r="J2175" s="107"/>
      <c r="K2175" s="86"/>
      <c r="L2175" s="86"/>
      <c r="R2175" s="57"/>
      <c r="S2175" s="60"/>
      <c r="T2175" s="57"/>
    </row>
    <row r="2176" s="1" customFormat="true" spans="1:20">
      <c r="A2176" s="107"/>
      <c r="D2176" s="107"/>
      <c r="F2176" s="107"/>
      <c r="J2176" s="107"/>
      <c r="K2176" s="86"/>
      <c r="L2176" s="86"/>
      <c r="R2176" s="57"/>
      <c r="S2176" s="60"/>
      <c r="T2176" s="57"/>
    </row>
    <row r="2177" s="1" customFormat="true" spans="1:20">
      <c r="A2177" s="107"/>
      <c r="D2177" s="107"/>
      <c r="F2177" s="107"/>
      <c r="J2177" s="107"/>
      <c r="K2177" s="86"/>
      <c r="L2177" s="86"/>
      <c r="R2177" s="57"/>
      <c r="S2177" s="60"/>
      <c r="T2177" s="57"/>
    </row>
    <row r="2178" s="1" customFormat="true" spans="1:20">
      <c r="A2178" s="107"/>
      <c r="D2178" s="107"/>
      <c r="F2178" s="107"/>
      <c r="J2178" s="107"/>
      <c r="K2178" s="86"/>
      <c r="L2178" s="86"/>
      <c r="R2178" s="57"/>
      <c r="S2178" s="60"/>
      <c r="T2178" s="57"/>
    </row>
    <row r="2179" s="1" customFormat="true" spans="1:20">
      <c r="A2179" s="107"/>
      <c r="D2179" s="107"/>
      <c r="F2179" s="107"/>
      <c r="J2179" s="107"/>
      <c r="K2179" s="86"/>
      <c r="L2179" s="86"/>
      <c r="R2179" s="57"/>
      <c r="S2179" s="60"/>
      <c r="T2179" s="57"/>
    </row>
    <row r="2180" s="1" customFormat="true" spans="1:20">
      <c r="A2180" s="107"/>
      <c r="D2180" s="107"/>
      <c r="F2180" s="107"/>
      <c r="J2180" s="107"/>
      <c r="K2180" s="86"/>
      <c r="L2180" s="86"/>
      <c r="R2180" s="57"/>
      <c r="S2180" s="60"/>
      <c r="T2180" s="57"/>
    </row>
    <row r="2181" s="1" customFormat="true" spans="1:20">
      <c r="A2181" s="107"/>
      <c r="D2181" s="107"/>
      <c r="F2181" s="107"/>
      <c r="J2181" s="107"/>
      <c r="K2181" s="86"/>
      <c r="L2181" s="86"/>
      <c r="R2181" s="57"/>
      <c r="S2181" s="60"/>
      <c r="T2181" s="57"/>
    </row>
    <row r="2182" s="1" customFormat="true" spans="1:20">
      <c r="A2182" s="107"/>
      <c r="D2182" s="107"/>
      <c r="F2182" s="107"/>
      <c r="J2182" s="107"/>
      <c r="K2182" s="86"/>
      <c r="L2182" s="86"/>
      <c r="R2182" s="57"/>
      <c r="S2182" s="60"/>
      <c r="T2182" s="57"/>
    </row>
    <row r="2183" s="1" customFormat="true" spans="1:20">
      <c r="A2183" s="107"/>
      <c r="D2183" s="107"/>
      <c r="F2183" s="107"/>
      <c r="J2183" s="107"/>
      <c r="K2183" s="86"/>
      <c r="L2183" s="86"/>
      <c r="R2183" s="57"/>
      <c r="S2183" s="60"/>
      <c r="T2183" s="57"/>
    </row>
    <row r="2184" s="1" customFormat="true" spans="1:20">
      <c r="A2184" s="107"/>
      <c r="D2184" s="107"/>
      <c r="F2184" s="107"/>
      <c r="J2184" s="107"/>
      <c r="K2184" s="86"/>
      <c r="L2184" s="86"/>
      <c r="R2184" s="57"/>
      <c r="S2184" s="60"/>
      <c r="T2184" s="57"/>
    </row>
    <row r="2185" s="1" customFormat="true" spans="1:20">
      <c r="A2185" s="107"/>
      <c r="D2185" s="107"/>
      <c r="F2185" s="107"/>
      <c r="J2185" s="107"/>
      <c r="K2185" s="86"/>
      <c r="L2185" s="86"/>
      <c r="R2185" s="57"/>
      <c r="S2185" s="60"/>
      <c r="T2185" s="57"/>
    </row>
    <row r="2186" s="1" customFormat="true" spans="1:20">
      <c r="A2186" s="107"/>
      <c r="D2186" s="107"/>
      <c r="F2186" s="107"/>
      <c r="J2186" s="107"/>
      <c r="K2186" s="86"/>
      <c r="L2186" s="86"/>
      <c r="R2186" s="57"/>
      <c r="S2186" s="60"/>
      <c r="T2186" s="57"/>
    </row>
    <row r="2187" s="1" customFormat="true" spans="1:20">
      <c r="A2187" s="107"/>
      <c r="D2187" s="107"/>
      <c r="F2187" s="107"/>
      <c r="J2187" s="107"/>
      <c r="K2187" s="86"/>
      <c r="L2187" s="86"/>
      <c r="R2187" s="57"/>
      <c r="S2187" s="60"/>
      <c r="T2187" s="57"/>
    </row>
    <row r="2188" s="1" customFormat="true" spans="1:20">
      <c r="A2188" s="107"/>
      <c r="D2188" s="107"/>
      <c r="F2188" s="107"/>
      <c r="J2188" s="107"/>
      <c r="K2188" s="86"/>
      <c r="L2188" s="86"/>
      <c r="R2188" s="57"/>
      <c r="S2188" s="60"/>
      <c r="T2188" s="57"/>
    </row>
    <row r="2189" s="1" customFormat="true" spans="1:20">
      <c r="A2189" s="107"/>
      <c r="D2189" s="107"/>
      <c r="F2189" s="107"/>
      <c r="J2189" s="107"/>
      <c r="K2189" s="86"/>
      <c r="L2189" s="86"/>
      <c r="R2189" s="57"/>
      <c r="S2189" s="60"/>
      <c r="T2189" s="57"/>
    </row>
    <row r="2190" s="1" customFormat="true" spans="1:20">
      <c r="A2190" s="107"/>
      <c r="D2190" s="107"/>
      <c r="F2190" s="107"/>
      <c r="J2190" s="107"/>
      <c r="K2190" s="86"/>
      <c r="L2190" s="86"/>
      <c r="R2190" s="57"/>
      <c r="S2190" s="60"/>
      <c r="T2190" s="57"/>
    </row>
    <row r="2191" s="1" customFormat="true" spans="1:20">
      <c r="A2191" s="107"/>
      <c r="D2191" s="107"/>
      <c r="F2191" s="107"/>
      <c r="J2191" s="107"/>
      <c r="K2191" s="86"/>
      <c r="L2191" s="86"/>
      <c r="R2191" s="57"/>
      <c r="S2191" s="60"/>
      <c r="T2191" s="57"/>
    </row>
    <row r="2192" s="1" customFormat="true" spans="1:20">
      <c r="A2192" s="107"/>
      <c r="D2192" s="107"/>
      <c r="F2192" s="107"/>
      <c r="J2192" s="107"/>
      <c r="K2192" s="86"/>
      <c r="L2192" s="86"/>
      <c r="R2192" s="57"/>
      <c r="S2192" s="60"/>
      <c r="T2192" s="57"/>
    </row>
    <row r="2193" s="1" customFormat="true" spans="1:20">
      <c r="A2193" s="107"/>
      <c r="D2193" s="107"/>
      <c r="F2193" s="107"/>
      <c r="J2193" s="107"/>
      <c r="K2193" s="86"/>
      <c r="L2193" s="86"/>
      <c r="R2193" s="57"/>
      <c r="S2193" s="60"/>
      <c r="T2193" s="57"/>
    </row>
    <row r="2194" s="1" customFormat="true" spans="1:20">
      <c r="A2194" s="107"/>
      <c r="D2194" s="107"/>
      <c r="F2194" s="107"/>
      <c r="J2194" s="107"/>
      <c r="K2194" s="86"/>
      <c r="L2194" s="86"/>
      <c r="R2194" s="57"/>
      <c r="S2194" s="60"/>
      <c r="T2194" s="57"/>
    </row>
    <row r="2195" s="1" customFormat="true" spans="1:20">
      <c r="A2195" s="107"/>
      <c r="D2195" s="107"/>
      <c r="F2195" s="107"/>
      <c r="J2195" s="107"/>
      <c r="K2195" s="86"/>
      <c r="L2195" s="86"/>
      <c r="R2195" s="57"/>
      <c r="S2195" s="60"/>
      <c r="T2195" s="57"/>
    </row>
    <row r="2196" s="1" customFormat="true" spans="1:20">
      <c r="A2196" s="107"/>
      <c r="D2196" s="107"/>
      <c r="F2196" s="107"/>
      <c r="J2196" s="107"/>
      <c r="K2196" s="86"/>
      <c r="L2196" s="86"/>
      <c r="R2196" s="57"/>
      <c r="S2196" s="60"/>
      <c r="T2196" s="57"/>
    </row>
    <row r="2197" s="1" customFormat="true" spans="1:20">
      <c r="A2197" s="107"/>
      <c r="D2197" s="107"/>
      <c r="F2197" s="107"/>
      <c r="J2197" s="107"/>
      <c r="K2197" s="86"/>
      <c r="L2197" s="86"/>
      <c r="R2197" s="57"/>
      <c r="S2197" s="60"/>
      <c r="T2197" s="57"/>
    </row>
    <row r="2198" s="1" customFormat="true" spans="1:20">
      <c r="A2198" s="107"/>
      <c r="D2198" s="107"/>
      <c r="F2198" s="107"/>
      <c r="J2198" s="107"/>
      <c r="K2198" s="86"/>
      <c r="L2198" s="86"/>
      <c r="R2198" s="57"/>
      <c r="S2198" s="60"/>
      <c r="T2198" s="57"/>
    </row>
    <row r="2199" s="1" customFormat="true" spans="1:20">
      <c r="A2199" s="107"/>
      <c r="D2199" s="107"/>
      <c r="F2199" s="107"/>
      <c r="J2199" s="107"/>
      <c r="K2199" s="86"/>
      <c r="L2199" s="86"/>
      <c r="R2199" s="57"/>
      <c r="S2199" s="60"/>
      <c r="T2199" s="57"/>
    </row>
    <row r="2200" s="1" customFormat="true" spans="1:20">
      <c r="A2200" s="107"/>
      <c r="D2200" s="107"/>
      <c r="F2200" s="107"/>
      <c r="J2200" s="107"/>
      <c r="K2200" s="86"/>
      <c r="L2200" s="86"/>
      <c r="R2200" s="57"/>
      <c r="S2200" s="60"/>
      <c r="T2200" s="57"/>
    </row>
    <row r="2201" s="1" customFormat="true" spans="1:20">
      <c r="A2201" s="107"/>
      <c r="D2201" s="107"/>
      <c r="F2201" s="107"/>
      <c r="J2201" s="107"/>
      <c r="K2201" s="86"/>
      <c r="L2201" s="86"/>
      <c r="R2201" s="57"/>
      <c r="S2201" s="60"/>
      <c r="T2201" s="57"/>
    </row>
    <row r="2202" s="1" customFormat="true" spans="1:20">
      <c r="A2202" s="107"/>
      <c r="D2202" s="107"/>
      <c r="F2202" s="107"/>
      <c r="J2202" s="107"/>
      <c r="K2202" s="86"/>
      <c r="L2202" s="86"/>
      <c r="R2202" s="57"/>
      <c r="S2202" s="60"/>
      <c r="T2202" s="57"/>
    </row>
    <row r="2203" s="1" customFormat="true" spans="1:20">
      <c r="A2203" s="107"/>
      <c r="D2203" s="107"/>
      <c r="F2203" s="107"/>
      <c r="J2203" s="107"/>
      <c r="K2203" s="86"/>
      <c r="L2203" s="86"/>
      <c r="R2203" s="57"/>
      <c r="S2203" s="60"/>
      <c r="T2203" s="57"/>
    </row>
    <row r="2204" s="1" customFormat="true" spans="1:20">
      <c r="A2204" s="107"/>
      <c r="D2204" s="107"/>
      <c r="F2204" s="107"/>
      <c r="J2204" s="107"/>
      <c r="K2204" s="86"/>
      <c r="L2204" s="86"/>
      <c r="R2204" s="57"/>
      <c r="S2204" s="60"/>
      <c r="T2204" s="57"/>
    </row>
    <row r="2205" s="1" customFormat="true" spans="1:20">
      <c r="A2205" s="107"/>
      <c r="D2205" s="107"/>
      <c r="F2205" s="107"/>
      <c r="J2205" s="107"/>
      <c r="K2205" s="86"/>
      <c r="L2205" s="86"/>
      <c r="R2205" s="57"/>
      <c r="S2205" s="60"/>
      <c r="T2205" s="57"/>
    </row>
    <row r="2206" s="1" customFormat="true" spans="1:20">
      <c r="A2206" s="107"/>
      <c r="D2206" s="107"/>
      <c r="F2206" s="107"/>
      <c r="J2206" s="107"/>
      <c r="K2206" s="86"/>
      <c r="L2206" s="86"/>
      <c r="R2206" s="57"/>
      <c r="S2206" s="60"/>
      <c r="T2206" s="57"/>
    </row>
    <row r="2207" s="1" customFormat="true" spans="1:20">
      <c r="A2207" s="107"/>
      <c r="D2207" s="107"/>
      <c r="F2207" s="107"/>
      <c r="J2207" s="107"/>
      <c r="K2207" s="86"/>
      <c r="L2207" s="86"/>
      <c r="R2207" s="57"/>
      <c r="S2207" s="60"/>
      <c r="T2207" s="57"/>
    </row>
    <row r="2208" s="1" customFormat="true" spans="1:20">
      <c r="A2208" s="107"/>
      <c r="D2208" s="107"/>
      <c r="F2208" s="107"/>
      <c r="J2208" s="107"/>
      <c r="K2208" s="86"/>
      <c r="L2208" s="86"/>
      <c r="R2208" s="57"/>
      <c r="S2208" s="60"/>
      <c r="T2208" s="57"/>
    </row>
    <row r="2209" s="1" customFormat="true" spans="1:20">
      <c r="A2209" s="107"/>
      <c r="D2209" s="107"/>
      <c r="F2209" s="107"/>
      <c r="J2209" s="107"/>
      <c r="K2209" s="86"/>
      <c r="L2209" s="86"/>
      <c r="R2209" s="57"/>
      <c r="S2209" s="60"/>
      <c r="T2209" s="57"/>
    </row>
    <row r="2210" s="1" customFormat="true" spans="1:20">
      <c r="A2210" s="107"/>
      <c r="D2210" s="107"/>
      <c r="F2210" s="107"/>
      <c r="J2210" s="107"/>
      <c r="K2210" s="86"/>
      <c r="L2210" s="86"/>
      <c r="R2210" s="57"/>
      <c r="S2210" s="60"/>
      <c r="T2210" s="57"/>
    </row>
    <row r="2211" s="1" customFormat="true" spans="1:20">
      <c r="A2211" s="107"/>
      <c r="D2211" s="107"/>
      <c r="F2211" s="107"/>
      <c r="J2211" s="107"/>
      <c r="K2211" s="86"/>
      <c r="L2211" s="86"/>
      <c r="R2211" s="57"/>
      <c r="S2211" s="60"/>
      <c r="T2211" s="57"/>
    </row>
    <row r="2212" s="1" customFormat="true" spans="1:20">
      <c r="A2212" s="107"/>
      <c r="D2212" s="107"/>
      <c r="F2212" s="107"/>
      <c r="J2212" s="107"/>
      <c r="K2212" s="86"/>
      <c r="L2212" s="86"/>
      <c r="R2212" s="57"/>
      <c r="S2212" s="60"/>
      <c r="T2212" s="57"/>
    </row>
    <row r="2213" s="1" customFormat="true" spans="1:20">
      <c r="A2213" s="107"/>
      <c r="D2213" s="107"/>
      <c r="F2213" s="107"/>
      <c r="J2213" s="107"/>
      <c r="K2213" s="86"/>
      <c r="L2213" s="86"/>
      <c r="R2213" s="57"/>
      <c r="S2213" s="60"/>
      <c r="T2213" s="57"/>
    </row>
    <row r="2214" s="1" customFormat="true" spans="1:20">
      <c r="A2214" s="107"/>
      <c r="D2214" s="107"/>
      <c r="F2214" s="107"/>
      <c r="J2214" s="107"/>
      <c r="K2214" s="86"/>
      <c r="L2214" s="86"/>
      <c r="R2214" s="57"/>
      <c r="S2214" s="60"/>
      <c r="T2214" s="57"/>
    </row>
    <row r="2215" s="1" customFormat="true" spans="1:20">
      <c r="A2215" s="107"/>
      <c r="D2215" s="107"/>
      <c r="F2215" s="107"/>
      <c r="J2215" s="107"/>
      <c r="K2215" s="86"/>
      <c r="L2215" s="86"/>
      <c r="R2215" s="57"/>
      <c r="S2215" s="60"/>
      <c r="T2215" s="57"/>
    </row>
    <row r="2216" s="1" customFormat="true" spans="1:20">
      <c r="A2216" s="107"/>
      <c r="D2216" s="107"/>
      <c r="F2216" s="107"/>
      <c r="J2216" s="107"/>
      <c r="K2216" s="86"/>
      <c r="L2216" s="86"/>
      <c r="R2216" s="57"/>
      <c r="S2216" s="60"/>
      <c r="T2216" s="57"/>
    </row>
    <row r="2217" s="1" customFormat="true" spans="1:20">
      <c r="A2217" s="107"/>
      <c r="D2217" s="107"/>
      <c r="F2217" s="107"/>
      <c r="J2217" s="107"/>
      <c r="K2217" s="86"/>
      <c r="L2217" s="86"/>
      <c r="R2217" s="57"/>
      <c r="S2217" s="60"/>
      <c r="T2217" s="57"/>
    </row>
    <row r="2218" s="1" customFormat="true" spans="1:20">
      <c r="A2218" s="107"/>
      <c r="D2218" s="107"/>
      <c r="F2218" s="107"/>
      <c r="J2218" s="107"/>
      <c r="K2218" s="86"/>
      <c r="L2218" s="86"/>
      <c r="R2218" s="57"/>
      <c r="S2218" s="60"/>
      <c r="T2218" s="57"/>
    </row>
    <row r="2219" s="1" customFormat="true" spans="1:20">
      <c r="A2219" s="107"/>
      <c r="D2219" s="107"/>
      <c r="F2219" s="107"/>
      <c r="J2219" s="107"/>
      <c r="K2219" s="86"/>
      <c r="L2219" s="86"/>
      <c r="R2219" s="57"/>
      <c r="S2219" s="60"/>
      <c r="T2219" s="57"/>
    </row>
    <row r="2220" s="1" customFormat="true" spans="1:20">
      <c r="A2220" s="107"/>
      <c r="D2220" s="107"/>
      <c r="F2220" s="107"/>
      <c r="J2220" s="107"/>
      <c r="K2220" s="86"/>
      <c r="L2220" s="86"/>
      <c r="R2220" s="57"/>
      <c r="S2220" s="60"/>
      <c r="T2220" s="57"/>
    </row>
    <row r="2221" s="1" customFormat="true" spans="1:20">
      <c r="A2221" s="107"/>
      <c r="D2221" s="107"/>
      <c r="F2221" s="107"/>
      <c r="J2221" s="107"/>
      <c r="K2221" s="86"/>
      <c r="L2221" s="86"/>
      <c r="R2221" s="57"/>
      <c r="S2221" s="60"/>
      <c r="T2221" s="57"/>
    </row>
    <row r="2222" s="1" customFormat="true" spans="1:20">
      <c r="A2222" s="107"/>
      <c r="D2222" s="107"/>
      <c r="F2222" s="107"/>
      <c r="J2222" s="107"/>
      <c r="K2222" s="86"/>
      <c r="L2222" s="86"/>
      <c r="R2222" s="57"/>
      <c r="S2222" s="60"/>
      <c r="T2222" s="57"/>
    </row>
    <row r="2223" s="1" customFormat="true" spans="1:20">
      <c r="A2223" s="107"/>
      <c r="D2223" s="107"/>
      <c r="F2223" s="107"/>
      <c r="J2223" s="107"/>
      <c r="K2223" s="86"/>
      <c r="L2223" s="86"/>
      <c r="R2223" s="57"/>
      <c r="S2223" s="60"/>
      <c r="T2223" s="57"/>
    </row>
    <row r="2224" s="1" customFormat="true" spans="1:20">
      <c r="A2224" s="107"/>
      <c r="D2224" s="107"/>
      <c r="F2224" s="107"/>
      <c r="J2224" s="107"/>
      <c r="K2224" s="86"/>
      <c r="L2224" s="86"/>
      <c r="R2224" s="57"/>
      <c r="S2224" s="60"/>
      <c r="T2224" s="57"/>
    </row>
    <row r="2225" s="1" customFormat="true" spans="1:20">
      <c r="A2225" s="107"/>
      <c r="D2225" s="107"/>
      <c r="F2225" s="107"/>
      <c r="J2225" s="107"/>
      <c r="K2225" s="86"/>
      <c r="L2225" s="86"/>
      <c r="R2225" s="57"/>
      <c r="S2225" s="60"/>
      <c r="T2225" s="57"/>
    </row>
    <row r="2226" s="1" customFormat="true" spans="1:20">
      <c r="A2226" s="107"/>
      <c r="D2226" s="107"/>
      <c r="F2226" s="107"/>
      <c r="J2226" s="107"/>
      <c r="K2226" s="86"/>
      <c r="L2226" s="86"/>
      <c r="R2226" s="57"/>
      <c r="S2226" s="60"/>
      <c r="T2226" s="57"/>
    </row>
    <row r="2227" s="1" customFormat="true" spans="1:20">
      <c r="A2227" s="107"/>
      <c r="D2227" s="107"/>
      <c r="F2227" s="107"/>
      <c r="J2227" s="107"/>
      <c r="K2227" s="86"/>
      <c r="L2227" s="86"/>
      <c r="R2227" s="57"/>
      <c r="S2227" s="60"/>
      <c r="T2227" s="57"/>
    </row>
    <row r="2228" s="1" customFormat="true" spans="1:20">
      <c r="A2228" s="107"/>
      <c r="D2228" s="107"/>
      <c r="F2228" s="107"/>
      <c r="J2228" s="107"/>
      <c r="K2228" s="86"/>
      <c r="L2228" s="86"/>
      <c r="R2228" s="57"/>
      <c r="S2228" s="60"/>
      <c r="T2228" s="57"/>
    </row>
    <row r="2229" s="1" customFormat="true" spans="1:20">
      <c r="A2229" s="107"/>
      <c r="D2229" s="107"/>
      <c r="F2229" s="107"/>
      <c r="J2229" s="107"/>
      <c r="K2229" s="86"/>
      <c r="L2229" s="86"/>
      <c r="R2229" s="57"/>
      <c r="S2229" s="60"/>
      <c r="T2229" s="57"/>
    </row>
    <row r="2230" s="1" customFormat="true" spans="1:20">
      <c r="A2230" s="107"/>
      <c r="D2230" s="107"/>
      <c r="F2230" s="107"/>
      <c r="J2230" s="107"/>
      <c r="K2230" s="86"/>
      <c r="L2230" s="86"/>
      <c r="R2230" s="57"/>
      <c r="S2230" s="60"/>
      <c r="T2230" s="57"/>
    </row>
    <row r="2231" s="1" customFormat="true" spans="1:20">
      <c r="A2231" s="107"/>
      <c r="D2231" s="107"/>
      <c r="F2231" s="107"/>
      <c r="J2231" s="107"/>
      <c r="K2231" s="86"/>
      <c r="L2231" s="86"/>
      <c r="R2231" s="57"/>
      <c r="S2231" s="60"/>
      <c r="T2231" s="57"/>
    </row>
    <row r="2232" s="1" customFormat="true" spans="1:20">
      <c r="A2232" s="107"/>
      <c r="D2232" s="107"/>
      <c r="F2232" s="107"/>
      <c r="J2232" s="107"/>
      <c r="K2232" s="86"/>
      <c r="L2232" s="86"/>
      <c r="R2232" s="57"/>
      <c r="S2232" s="60"/>
      <c r="T2232" s="57"/>
    </row>
    <row r="2233" s="1" customFormat="true" spans="1:20">
      <c r="A2233" s="107"/>
      <c r="D2233" s="107"/>
      <c r="F2233" s="107"/>
      <c r="J2233" s="107"/>
      <c r="K2233" s="86"/>
      <c r="L2233" s="86"/>
      <c r="R2233" s="57"/>
      <c r="S2233" s="60"/>
      <c r="T2233" s="57"/>
    </row>
    <row r="2234" s="1" customFormat="true" spans="1:20">
      <c r="A2234" s="107"/>
      <c r="D2234" s="107"/>
      <c r="F2234" s="107"/>
      <c r="J2234" s="107"/>
      <c r="K2234" s="86"/>
      <c r="L2234" s="86"/>
      <c r="R2234" s="57"/>
      <c r="S2234" s="60"/>
      <c r="T2234" s="57"/>
    </row>
    <row r="2235" s="1" customFormat="true" spans="1:20">
      <c r="A2235" s="107"/>
      <c r="D2235" s="107"/>
      <c r="F2235" s="107"/>
      <c r="J2235" s="107"/>
      <c r="K2235" s="86"/>
      <c r="L2235" s="86"/>
      <c r="R2235" s="57"/>
      <c r="S2235" s="60"/>
      <c r="T2235" s="57"/>
    </row>
    <row r="2236" s="1" customFormat="true" spans="1:20">
      <c r="A2236" s="107"/>
      <c r="D2236" s="107"/>
      <c r="F2236" s="107"/>
      <c r="J2236" s="107"/>
      <c r="K2236" s="86"/>
      <c r="L2236" s="86"/>
      <c r="R2236" s="57"/>
      <c r="S2236" s="60"/>
      <c r="T2236" s="57"/>
    </row>
    <row r="2237" s="1" customFormat="true" spans="1:20">
      <c r="A2237" s="107"/>
      <c r="D2237" s="107"/>
      <c r="F2237" s="107"/>
      <c r="J2237" s="107"/>
      <c r="K2237" s="86"/>
      <c r="L2237" s="86"/>
      <c r="R2237" s="57"/>
      <c r="S2237" s="60"/>
      <c r="T2237" s="57"/>
    </row>
    <row r="2238" s="1" customFormat="true" spans="1:20">
      <c r="A2238" s="107"/>
      <c r="D2238" s="107"/>
      <c r="F2238" s="107"/>
      <c r="J2238" s="107"/>
      <c r="K2238" s="86"/>
      <c r="L2238" s="86"/>
      <c r="R2238" s="57"/>
      <c r="S2238" s="60"/>
      <c r="T2238" s="57"/>
    </row>
    <row r="2239" s="1" customFormat="true" spans="1:20">
      <c r="A2239" s="107"/>
      <c r="D2239" s="107"/>
      <c r="F2239" s="107"/>
      <c r="J2239" s="107"/>
      <c r="K2239" s="86"/>
      <c r="L2239" s="86"/>
      <c r="R2239" s="57"/>
      <c r="S2239" s="60"/>
      <c r="T2239" s="57"/>
    </row>
    <row r="2240" s="1" customFormat="true" spans="1:20">
      <c r="A2240" s="107"/>
      <c r="D2240" s="107"/>
      <c r="F2240" s="107"/>
      <c r="J2240" s="107"/>
      <c r="K2240" s="86"/>
      <c r="L2240" s="86"/>
      <c r="R2240" s="57"/>
      <c r="S2240" s="60"/>
      <c r="T2240" s="57"/>
    </row>
    <row r="2241" s="1" customFormat="true" spans="1:20">
      <c r="A2241" s="107"/>
      <c r="D2241" s="107"/>
      <c r="F2241" s="107"/>
      <c r="J2241" s="107"/>
      <c r="K2241" s="86"/>
      <c r="L2241" s="86"/>
      <c r="R2241" s="57"/>
      <c r="S2241" s="60"/>
      <c r="T2241" s="57"/>
    </row>
    <row r="2242" s="1" customFormat="true" spans="1:20">
      <c r="A2242" s="107"/>
      <c r="D2242" s="107"/>
      <c r="F2242" s="107"/>
      <c r="J2242" s="107"/>
      <c r="K2242" s="86"/>
      <c r="L2242" s="86"/>
      <c r="R2242" s="57"/>
      <c r="S2242" s="60"/>
      <c r="T2242" s="57"/>
    </row>
    <row r="2243" s="1" customFormat="true" spans="1:20">
      <c r="A2243" s="107"/>
      <c r="D2243" s="107"/>
      <c r="F2243" s="107"/>
      <c r="J2243" s="107"/>
      <c r="K2243" s="86"/>
      <c r="L2243" s="86"/>
      <c r="R2243" s="57"/>
      <c r="S2243" s="60"/>
      <c r="T2243" s="57"/>
    </row>
    <row r="2244" s="1" customFormat="true" spans="1:20">
      <c r="A2244" s="107"/>
      <c r="D2244" s="107"/>
      <c r="F2244" s="107"/>
      <c r="J2244" s="107"/>
      <c r="K2244" s="86"/>
      <c r="L2244" s="86"/>
      <c r="R2244" s="57"/>
      <c r="S2244" s="60"/>
      <c r="T2244" s="57"/>
    </row>
    <row r="2245" s="1" customFormat="true" spans="1:20">
      <c r="A2245" s="107"/>
      <c r="D2245" s="107"/>
      <c r="F2245" s="107"/>
      <c r="J2245" s="107"/>
      <c r="K2245" s="86"/>
      <c r="L2245" s="86"/>
      <c r="R2245" s="57"/>
      <c r="S2245" s="60"/>
      <c r="T2245" s="57"/>
    </row>
    <row r="2246" s="1" customFormat="true" spans="1:20">
      <c r="A2246" s="107"/>
      <c r="D2246" s="107"/>
      <c r="F2246" s="107"/>
      <c r="J2246" s="107"/>
      <c r="K2246" s="86"/>
      <c r="L2246" s="86"/>
      <c r="R2246" s="57"/>
      <c r="S2246" s="60"/>
      <c r="T2246" s="57"/>
    </row>
    <row r="2247" s="1" customFormat="true" spans="1:20">
      <c r="A2247" s="107"/>
      <c r="D2247" s="107"/>
      <c r="F2247" s="107"/>
      <c r="J2247" s="107"/>
      <c r="K2247" s="86"/>
      <c r="L2247" s="86"/>
      <c r="R2247" s="57"/>
      <c r="S2247" s="60"/>
      <c r="T2247" s="57"/>
    </row>
    <row r="2248" s="1" customFormat="true" spans="1:20">
      <c r="A2248" s="107"/>
      <c r="D2248" s="107"/>
      <c r="F2248" s="107"/>
      <c r="J2248" s="107"/>
      <c r="K2248" s="86"/>
      <c r="L2248" s="86"/>
      <c r="R2248" s="57"/>
      <c r="S2248" s="60"/>
      <c r="T2248" s="57"/>
    </row>
    <row r="2249" s="1" customFormat="true" spans="1:20">
      <c r="A2249" s="107"/>
      <c r="D2249" s="107"/>
      <c r="F2249" s="107"/>
      <c r="J2249" s="107"/>
      <c r="K2249" s="86"/>
      <c r="L2249" s="86"/>
      <c r="R2249" s="57"/>
      <c r="S2249" s="60"/>
      <c r="T2249" s="57"/>
    </row>
    <row r="2250" s="1" customFormat="true" spans="1:20">
      <c r="A2250" s="107"/>
      <c r="D2250" s="107"/>
      <c r="F2250" s="107"/>
      <c r="J2250" s="107"/>
      <c r="K2250" s="86"/>
      <c r="L2250" s="86"/>
      <c r="R2250" s="57"/>
      <c r="S2250" s="60"/>
      <c r="T2250" s="57"/>
    </row>
    <row r="2251" s="1" customFormat="true" spans="1:20">
      <c r="A2251" s="107"/>
      <c r="D2251" s="107"/>
      <c r="F2251" s="107"/>
      <c r="J2251" s="107"/>
      <c r="K2251" s="86"/>
      <c r="L2251" s="86"/>
      <c r="R2251" s="57"/>
      <c r="S2251" s="60"/>
      <c r="T2251" s="57"/>
    </row>
    <row r="2252" s="1" customFormat="true" spans="1:20">
      <c r="A2252" s="107"/>
      <c r="D2252" s="107"/>
      <c r="F2252" s="107"/>
      <c r="J2252" s="107"/>
      <c r="K2252" s="86"/>
      <c r="L2252" s="86"/>
      <c r="R2252" s="57"/>
      <c r="S2252" s="60"/>
      <c r="T2252" s="57"/>
    </row>
    <row r="2253" s="1" customFormat="true" spans="1:20">
      <c r="A2253" s="107"/>
      <c r="D2253" s="107"/>
      <c r="F2253" s="107"/>
      <c r="J2253" s="107"/>
      <c r="K2253" s="86"/>
      <c r="L2253" s="86"/>
      <c r="R2253" s="57"/>
      <c r="S2253" s="60"/>
      <c r="T2253" s="57"/>
    </row>
    <row r="2254" s="1" customFormat="true" spans="1:20">
      <c r="A2254" s="107"/>
      <c r="D2254" s="107"/>
      <c r="F2254" s="107"/>
      <c r="J2254" s="107"/>
      <c r="K2254" s="86"/>
      <c r="L2254" s="86"/>
      <c r="R2254" s="57"/>
      <c r="S2254" s="60"/>
      <c r="T2254" s="57"/>
    </row>
    <row r="2255" s="1" customFormat="true" spans="1:20">
      <c r="A2255" s="107"/>
      <c r="D2255" s="107"/>
      <c r="F2255" s="107"/>
      <c r="J2255" s="107"/>
      <c r="K2255" s="86"/>
      <c r="L2255" s="86"/>
      <c r="R2255" s="57"/>
      <c r="S2255" s="60"/>
      <c r="T2255" s="57"/>
    </row>
    <row r="2256" s="1" customFormat="true" spans="1:20">
      <c r="A2256" s="107"/>
      <c r="D2256" s="107"/>
      <c r="F2256" s="107"/>
      <c r="J2256" s="107"/>
      <c r="K2256" s="86"/>
      <c r="L2256" s="86"/>
      <c r="R2256" s="57"/>
      <c r="S2256" s="60"/>
      <c r="T2256" s="57"/>
    </row>
    <row r="2257" s="1" customFormat="true" spans="1:20">
      <c r="A2257" s="107"/>
      <c r="D2257" s="107"/>
      <c r="F2257" s="107"/>
      <c r="J2257" s="107"/>
      <c r="K2257" s="86"/>
      <c r="L2257" s="86"/>
      <c r="R2257" s="57"/>
      <c r="S2257" s="60"/>
      <c r="T2257" s="57"/>
    </row>
    <row r="2258" s="1" customFormat="true" spans="1:20">
      <c r="A2258" s="107"/>
      <c r="D2258" s="107"/>
      <c r="F2258" s="107"/>
      <c r="J2258" s="107"/>
      <c r="K2258" s="86"/>
      <c r="L2258" s="86"/>
      <c r="R2258" s="57"/>
      <c r="S2258" s="60"/>
      <c r="T2258" s="57"/>
    </row>
    <row r="2259" s="1" customFormat="true" spans="1:20">
      <c r="A2259" s="107"/>
      <c r="D2259" s="107"/>
      <c r="F2259" s="107"/>
      <c r="J2259" s="107"/>
      <c r="K2259" s="86"/>
      <c r="L2259" s="86"/>
      <c r="R2259" s="57"/>
      <c r="S2259" s="60"/>
      <c r="T2259" s="57"/>
    </row>
    <row r="2260" s="1" customFormat="true" spans="1:20">
      <c r="A2260" s="107"/>
      <c r="D2260" s="107"/>
      <c r="F2260" s="107"/>
      <c r="J2260" s="107"/>
      <c r="K2260" s="86"/>
      <c r="L2260" s="86"/>
      <c r="R2260" s="57"/>
      <c r="S2260" s="60"/>
      <c r="T2260" s="57"/>
    </row>
    <row r="2261" s="1" customFormat="true" spans="1:20">
      <c r="A2261" s="107"/>
      <c r="D2261" s="107"/>
      <c r="F2261" s="107"/>
      <c r="J2261" s="107"/>
      <c r="K2261" s="86"/>
      <c r="L2261" s="86"/>
      <c r="R2261" s="57"/>
      <c r="S2261" s="60"/>
      <c r="T2261" s="57"/>
    </row>
    <row r="2262" s="1" customFormat="true" spans="1:20">
      <c r="A2262" s="107"/>
      <c r="D2262" s="107"/>
      <c r="F2262" s="107"/>
      <c r="J2262" s="107"/>
      <c r="K2262" s="86"/>
      <c r="L2262" s="86"/>
      <c r="R2262" s="57"/>
      <c r="S2262" s="60"/>
      <c r="T2262" s="57"/>
    </row>
    <row r="2263" s="1" customFormat="true" spans="1:20">
      <c r="A2263" s="107"/>
      <c r="D2263" s="107"/>
      <c r="F2263" s="107"/>
      <c r="J2263" s="107"/>
      <c r="K2263" s="86"/>
      <c r="L2263" s="86"/>
      <c r="R2263" s="57"/>
      <c r="S2263" s="60"/>
      <c r="T2263" s="57"/>
    </row>
    <row r="2264" s="1" customFormat="true" spans="1:20">
      <c r="A2264" s="107"/>
      <c r="D2264" s="107"/>
      <c r="F2264" s="107"/>
      <c r="J2264" s="107"/>
      <c r="K2264" s="86"/>
      <c r="L2264" s="86"/>
      <c r="R2264" s="57"/>
      <c r="S2264" s="60"/>
      <c r="T2264" s="57"/>
    </row>
    <row r="2265" s="1" customFormat="true" spans="1:20">
      <c r="A2265" s="107"/>
      <c r="D2265" s="107"/>
      <c r="F2265" s="107"/>
      <c r="J2265" s="107"/>
      <c r="K2265" s="86"/>
      <c r="L2265" s="86"/>
      <c r="R2265" s="57"/>
      <c r="S2265" s="60"/>
      <c r="T2265" s="57"/>
    </row>
    <row r="2266" s="1" customFormat="true" spans="1:20">
      <c r="A2266" s="107"/>
      <c r="D2266" s="107"/>
      <c r="F2266" s="107"/>
      <c r="J2266" s="107"/>
      <c r="K2266" s="86"/>
      <c r="L2266" s="86"/>
      <c r="R2266" s="57"/>
      <c r="S2266" s="60"/>
      <c r="T2266" s="57"/>
    </row>
    <row r="2267" s="1" customFormat="true" spans="1:20">
      <c r="A2267" s="107"/>
      <c r="D2267" s="107"/>
      <c r="F2267" s="107"/>
      <c r="J2267" s="107"/>
      <c r="K2267" s="86"/>
      <c r="L2267" s="86"/>
      <c r="R2267" s="57"/>
      <c r="S2267" s="60"/>
      <c r="T2267" s="57"/>
    </row>
    <row r="2268" s="1" customFormat="true" spans="1:20">
      <c r="A2268" s="107"/>
      <c r="D2268" s="107"/>
      <c r="F2268" s="107"/>
      <c r="J2268" s="107"/>
      <c r="K2268" s="86"/>
      <c r="L2268" s="86"/>
      <c r="R2268" s="57"/>
      <c r="S2268" s="60"/>
      <c r="T2268" s="57"/>
    </row>
    <row r="2269" s="1" customFormat="true" spans="1:20">
      <c r="A2269" s="107"/>
      <c r="D2269" s="107"/>
      <c r="F2269" s="107"/>
      <c r="J2269" s="107"/>
      <c r="K2269" s="86"/>
      <c r="L2269" s="86"/>
      <c r="R2269" s="57"/>
      <c r="S2269" s="60"/>
      <c r="T2269" s="57"/>
    </row>
    <row r="2270" s="1" customFormat="true" spans="1:20">
      <c r="A2270" s="107"/>
      <c r="D2270" s="107"/>
      <c r="F2270" s="107"/>
      <c r="J2270" s="107"/>
      <c r="K2270" s="86"/>
      <c r="L2270" s="86"/>
      <c r="R2270" s="57"/>
      <c r="S2270" s="60"/>
      <c r="T2270" s="57"/>
    </row>
    <row r="2271" s="1" customFormat="true" spans="1:20">
      <c r="A2271" s="107"/>
      <c r="D2271" s="107"/>
      <c r="F2271" s="107"/>
      <c r="J2271" s="107"/>
      <c r="K2271" s="86"/>
      <c r="L2271" s="86"/>
      <c r="R2271" s="57"/>
      <c r="S2271" s="60"/>
      <c r="T2271" s="57"/>
    </row>
    <row r="2272" s="1" customFormat="true" spans="1:20">
      <c r="A2272" s="107"/>
      <c r="D2272" s="107"/>
      <c r="F2272" s="107"/>
      <c r="J2272" s="107"/>
      <c r="K2272" s="86"/>
      <c r="L2272" s="86"/>
      <c r="R2272" s="57"/>
      <c r="S2272" s="60"/>
      <c r="T2272" s="57"/>
    </row>
    <row r="2273" s="1" customFormat="true" spans="1:20">
      <c r="A2273" s="107"/>
      <c r="D2273" s="107"/>
      <c r="F2273" s="107"/>
      <c r="J2273" s="107"/>
      <c r="K2273" s="86"/>
      <c r="L2273" s="86"/>
      <c r="R2273" s="57"/>
      <c r="S2273" s="60"/>
      <c r="T2273" s="57"/>
    </row>
    <row r="2274" s="1" customFormat="true" spans="1:20">
      <c r="A2274" s="107"/>
      <c r="D2274" s="107"/>
      <c r="F2274" s="107"/>
      <c r="J2274" s="107"/>
      <c r="K2274" s="86"/>
      <c r="L2274" s="86"/>
      <c r="R2274" s="57"/>
      <c r="S2274" s="60"/>
      <c r="T2274" s="57"/>
    </row>
    <row r="2275" s="1" customFormat="true" spans="1:20">
      <c r="A2275" s="107"/>
      <c r="D2275" s="107"/>
      <c r="F2275" s="107"/>
      <c r="J2275" s="107"/>
      <c r="K2275" s="86"/>
      <c r="L2275" s="86"/>
      <c r="R2275" s="57"/>
      <c r="S2275" s="60"/>
      <c r="T2275" s="57"/>
    </row>
    <row r="2276" s="1" customFormat="true" spans="1:20">
      <c r="A2276" s="107"/>
      <c r="D2276" s="107"/>
      <c r="F2276" s="107"/>
      <c r="J2276" s="107"/>
      <c r="K2276" s="86"/>
      <c r="L2276" s="86"/>
      <c r="R2276" s="57"/>
      <c r="S2276" s="60"/>
      <c r="T2276" s="57"/>
    </row>
    <row r="2277" s="1" customFormat="true" spans="1:20">
      <c r="A2277" s="107"/>
      <c r="D2277" s="107"/>
      <c r="F2277" s="107"/>
      <c r="J2277" s="107"/>
      <c r="K2277" s="86"/>
      <c r="L2277" s="86"/>
      <c r="R2277" s="57"/>
      <c r="S2277" s="60"/>
      <c r="T2277" s="57"/>
    </row>
    <row r="2278" s="1" customFormat="true" spans="1:20">
      <c r="A2278" s="107"/>
      <c r="D2278" s="107"/>
      <c r="F2278" s="107"/>
      <c r="J2278" s="107"/>
      <c r="K2278" s="86"/>
      <c r="L2278" s="86"/>
      <c r="R2278" s="57"/>
      <c r="S2278" s="60"/>
      <c r="T2278" s="57"/>
    </row>
    <row r="2279" s="1" customFormat="true" spans="1:20">
      <c r="A2279" s="107"/>
      <c r="D2279" s="107"/>
      <c r="F2279" s="107"/>
      <c r="J2279" s="107"/>
      <c r="K2279" s="86"/>
      <c r="L2279" s="86"/>
      <c r="R2279" s="57"/>
      <c r="S2279" s="60"/>
      <c r="T2279" s="57"/>
    </row>
    <row r="2280" s="1" customFormat="true" spans="1:20">
      <c r="A2280" s="107"/>
      <c r="D2280" s="107"/>
      <c r="F2280" s="107"/>
      <c r="J2280" s="107"/>
      <c r="K2280" s="86"/>
      <c r="L2280" s="86"/>
      <c r="R2280" s="57"/>
      <c r="S2280" s="60"/>
      <c r="T2280" s="57"/>
    </row>
    <row r="2281" s="1" customFormat="true" spans="1:20">
      <c r="A2281" s="107"/>
      <c r="D2281" s="107"/>
      <c r="F2281" s="107"/>
      <c r="J2281" s="107"/>
      <c r="K2281" s="86"/>
      <c r="L2281" s="86"/>
      <c r="R2281" s="57"/>
      <c r="S2281" s="60"/>
      <c r="T2281" s="57"/>
    </row>
    <row r="2282" s="1" customFormat="true" spans="1:20">
      <c r="A2282" s="107"/>
      <c r="D2282" s="107"/>
      <c r="F2282" s="107"/>
      <c r="J2282" s="107"/>
      <c r="K2282" s="86"/>
      <c r="L2282" s="86"/>
      <c r="R2282" s="57"/>
      <c r="S2282" s="60"/>
      <c r="T2282" s="57"/>
    </row>
    <row r="2283" s="1" customFormat="true" spans="1:20">
      <c r="A2283" s="107"/>
      <c r="D2283" s="107"/>
      <c r="F2283" s="107"/>
      <c r="J2283" s="107"/>
      <c r="K2283" s="86"/>
      <c r="L2283" s="86"/>
      <c r="R2283" s="57"/>
      <c r="S2283" s="60"/>
      <c r="T2283" s="57"/>
    </row>
    <row r="2284" s="1" customFormat="true" spans="1:20">
      <c r="A2284" s="107"/>
      <c r="D2284" s="107"/>
      <c r="F2284" s="107"/>
      <c r="J2284" s="107"/>
      <c r="K2284" s="86"/>
      <c r="L2284" s="86"/>
      <c r="R2284" s="57"/>
      <c r="S2284" s="60"/>
      <c r="T2284" s="57"/>
    </row>
    <row r="2285" s="1" customFormat="true" spans="1:20">
      <c r="A2285" s="107"/>
      <c r="D2285" s="107"/>
      <c r="F2285" s="107"/>
      <c r="J2285" s="107"/>
      <c r="K2285" s="86"/>
      <c r="L2285" s="86"/>
      <c r="R2285" s="57"/>
      <c r="S2285" s="60"/>
      <c r="T2285" s="57"/>
    </row>
    <row r="2286" s="1" customFormat="true" spans="1:20">
      <c r="A2286" s="107"/>
      <c r="D2286" s="107"/>
      <c r="F2286" s="107"/>
      <c r="J2286" s="107"/>
      <c r="K2286" s="86"/>
      <c r="L2286" s="86"/>
      <c r="R2286" s="57"/>
      <c r="S2286" s="60"/>
      <c r="T2286" s="57"/>
    </row>
    <row r="2287" s="1" customFormat="true" spans="1:20">
      <c r="A2287" s="107"/>
      <c r="D2287" s="107"/>
      <c r="F2287" s="107"/>
      <c r="J2287" s="107"/>
      <c r="K2287" s="86"/>
      <c r="L2287" s="86"/>
      <c r="R2287" s="57"/>
      <c r="S2287" s="60"/>
      <c r="T2287" s="57"/>
    </row>
    <row r="2288" s="1" customFormat="true" spans="1:20">
      <c r="A2288" s="107"/>
      <c r="D2288" s="107"/>
      <c r="F2288" s="107"/>
      <c r="J2288" s="107"/>
      <c r="K2288" s="86"/>
      <c r="L2288" s="86"/>
      <c r="R2288" s="57"/>
      <c r="S2288" s="60"/>
      <c r="T2288" s="57"/>
    </row>
    <row r="2289" s="1" customFormat="true" spans="1:20">
      <c r="A2289" s="107"/>
      <c r="D2289" s="107"/>
      <c r="F2289" s="107"/>
      <c r="J2289" s="107"/>
      <c r="K2289" s="86"/>
      <c r="L2289" s="86"/>
      <c r="R2289" s="57"/>
      <c r="S2289" s="60"/>
      <c r="T2289" s="57"/>
    </row>
    <row r="2290" s="1" customFormat="true" spans="1:20">
      <c r="A2290" s="107"/>
      <c r="D2290" s="107"/>
      <c r="F2290" s="107"/>
      <c r="J2290" s="107"/>
      <c r="K2290" s="86"/>
      <c r="L2290" s="86"/>
      <c r="R2290" s="57"/>
      <c r="S2290" s="60"/>
      <c r="T2290" s="57"/>
    </row>
    <row r="2291" s="1" customFormat="true" spans="1:20">
      <c r="A2291" s="107"/>
      <c r="D2291" s="107"/>
      <c r="F2291" s="107"/>
      <c r="J2291" s="107"/>
      <c r="K2291" s="86"/>
      <c r="L2291" s="86"/>
      <c r="R2291" s="57"/>
      <c r="S2291" s="60"/>
      <c r="T2291" s="57"/>
    </row>
    <row r="2292" s="1" customFormat="true" spans="1:20">
      <c r="A2292" s="107"/>
      <c r="D2292" s="107"/>
      <c r="F2292" s="107"/>
      <c r="J2292" s="107"/>
      <c r="K2292" s="86"/>
      <c r="L2292" s="86"/>
      <c r="R2292" s="57"/>
      <c r="S2292" s="60"/>
      <c r="T2292" s="57"/>
    </row>
    <row r="2293" s="1" customFormat="true" spans="1:20">
      <c r="A2293" s="107"/>
      <c r="D2293" s="107"/>
      <c r="F2293" s="107"/>
      <c r="J2293" s="107"/>
      <c r="K2293" s="86"/>
      <c r="L2293" s="86"/>
      <c r="R2293" s="57"/>
      <c r="S2293" s="60"/>
      <c r="T2293" s="57"/>
    </row>
    <row r="2294" s="1" customFormat="true" spans="1:20">
      <c r="A2294" s="107"/>
      <c r="D2294" s="107"/>
      <c r="F2294" s="107"/>
      <c r="J2294" s="107"/>
      <c r="K2294" s="86"/>
      <c r="L2294" s="86"/>
      <c r="R2294" s="57"/>
      <c r="S2294" s="60"/>
      <c r="T2294" s="57"/>
    </row>
    <row r="2295" s="1" customFormat="true" spans="1:20">
      <c r="A2295" s="107"/>
      <c r="D2295" s="107"/>
      <c r="F2295" s="107"/>
      <c r="J2295" s="107"/>
      <c r="K2295" s="86"/>
      <c r="L2295" s="86"/>
      <c r="R2295" s="57"/>
      <c r="S2295" s="60"/>
      <c r="T2295" s="57"/>
    </row>
    <row r="2296" s="1" customFormat="true" spans="1:20">
      <c r="A2296" s="107"/>
      <c r="D2296" s="107"/>
      <c r="F2296" s="107"/>
      <c r="J2296" s="107"/>
      <c r="K2296" s="86"/>
      <c r="L2296" s="86"/>
      <c r="R2296" s="57"/>
      <c r="S2296" s="60"/>
      <c r="T2296" s="57"/>
    </row>
    <row r="2297" s="1" customFormat="true" spans="1:20">
      <c r="A2297" s="107"/>
      <c r="D2297" s="107"/>
      <c r="F2297" s="107"/>
      <c r="J2297" s="107"/>
      <c r="K2297" s="86"/>
      <c r="L2297" s="86"/>
      <c r="R2297" s="57"/>
      <c r="S2297" s="60"/>
      <c r="T2297" s="57"/>
    </row>
    <row r="2298" s="1" customFormat="true" spans="1:20">
      <c r="A2298" s="107"/>
      <c r="D2298" s="107"/>
      <c r="F2298" s="107"/>
      <c r="J2298" s="107"/>
      <c r="K2298" s="86"/>
      <c r="L2298" s="86"/>
      <c r="R2298" s="57"/>
      <c r="S2298" s="60"/>
      <c r="T2298" s="57"/>
    </row>
    <row r="2299" s="1" customFormat="true" spans="1:20">
      <c r="A2299" s="107"/>
      <c r="D2299" s="107"/>
      <c r="F2299" s="107"/>
      <c r="J2299" s="107"/>
      <c r="K2299" s="86"/>
      <c r="L2299" s="86"/>
      <c r="R2299" s="57"/>
      <c r="S2299" s="60"/>
      <c r="T2299" s="57"/>
    </row>
    <row r="2300" s="1" customFormat="true" spans="1:20">
      <c r="A2300" s="107"/>
      <c r="D2300" s="107"/>
      <c r="F2300" s="107"/>
      <c r="J2300" s="107"/>
      <c r="K2300" s="86"/>
      <c r="L2300" s="86"/>
      <c r="R2300" s="57"/>
      <c r="S2300" s="60"/>
      <c r="T2300" s="57"/>
    </row>
    <row r="2301" s="1" customFormat="true" spans="1:20">
      <c r="A2301" s="107"/>
      <c r="D2301" s="107"/>
      <c r="F2301" s="107"/>
      <c r="J2301" s="107"/>
      <c r="K2301" s="86"/>
      <c r="L2301" s="86"/>
      <c r="R2301" s="57"/>
      <c r="S2301" s="60"/>
      <c r="T2301" s="57"/>
    </row>
    <row r="2302" s="1" customFormat="true" spans="1:20">
      <c r="A2302" s="107"/>
      <c r="D2302" s="107"/>
      <c r="F2302" s="107"/>
      <c r="J2302" s="107"/>
      <c r="K2302" s="86"/>
      <c r="L2302" s="86"/>
      <c r="R2302" s="57"/>
      <c r="S2302" s="60"/>
      <c r="T2302" s="57"/>
    </row>
    <row r="2303" s="1" customFormat="true" spans="1:20">
      <c r="A2303" s="107"/>
      <c r="D2303" s="107"/>
      <c r="F2303" s="107"/>
      <c r="J2303" s="107"/>
      <c r="K2303" s="86"/>
      <c r="L2303" s="86"/>
      <c r="R2303" s="57"/>
      <c r="S2303" s="60"/>
      <c r="T2303" s="57"/>
    </row>
    <row r="2304" s="1" customFormat="true" spans="1:20">
      <c r="A2304" s="107"/>
      <c r="D2304" s="107"/>
      <c r="F2304" s="107"/>
      <c r="J2304" s="107"/>
      <c r="K2304" s="86"/>
      <c r="L2304" s="86"/>
      <c r="R2304" s="57"/>
      <c r="S2304" s="60"/>
      <c r="T2304" s="57"/>
    </row>
    <row r="2305" s="1" customFormat="true" spans="1:20">
      <c r="A2305" s="107"/>
      <c r="D2305" s="107"/>
      <c r="F2305" s="107"/>
      <c r="J2305" s="107"/>
      <c r="K2305" s="86"/>
      <c r="L2305" s="86"/>
      <c r="R2305" s="57"/>
      <c r="S2305" s="60"/>
      <c r="T2305" s="57"/>
    </row>
    <row r="2306" s="1" customFormat="true" spans="1:20">
      <c r="A2306" s="107"/>
      <c r="D2306" s="107"/>
      <c r="F2306" s="107"/>
      <c r="J2306" s="107"/>
      <c r="K2306" s="86"/>
      <c r="L2306" s="86"/>
      <c r="R2306" s="57"/>
      <c r="S2306" s="60"/>
      <c r="T2306" s="57"/>
    </row>
    <row r="2307" s="1" customFormat="true" spans="1:20">
      <c r="A2307" s="107"/>
      <c r="D2307" s="107"/>
      <c r="F2307" s="107"/>
      <c r="J2307" s="107"/>
      <c r="K2307" s="86"/>
      <c r="L2307" s="86"/>
      <c r="R2307" s="57"/>
      <c r="S2307" s="60"/>
      <c r="T2307" s="57"/>
    </row>
    <row r="2308" s="1" customFormat="true" spans="1:20">
      <c r="A2308" s="107"/>
      <c r="D2308" s="107"/>
      <c r="F2308" s="107"/>
      <c r="J2308" s="107"/>
      <c r="K2308" s="86"/>
      <c r="L2308" s="86"/>
      <c r="R2308" s="57"/>
      <c r="S2308" s="60"/>
      <c r="T2308" s="57"/>
    </row>
    <row r="2309" s="1" customFormat="true" spans="1:20">
      <c r="A2309" s="107"/>
      <c r="D2309" s="107"/>
      <c r="F2309" s="107"/>
      <c r="J2309" s="107"/>
      <c r="K2309" s="86"/>
      <c r="L2309" s="86"/>
      <c r="R2309" s="57"/>
      <c r="S2309" s="60"/>
      <c r="T2309" s="57"/>
    </row>
    <row r="2310" s="1" customFormat="true" spans="1:20">
      <c r="A2310" s="107"/>
      <c r="D2310" s="107"/>
      <c r="F2310" s="107"/>
      <c r="J2310" s="107"/>
      <c r="K2310" s="86"/>
      <c r="L2310" s="86"/>
      <c r="R2310" s="57"/>
      <c r="S2310" s="60"/>
      <c r="T2310" s="57"/>
    </row>
    <row r="2311" s="1" customFormat="true" spans="1:20">
      <c r="A2311" s="107"/>
      <c r="D2311" s="107"/>
      <c r="F2311" s="107"/>
      <c r="J2311" s="107"/>
      <c r="K2311" s="86"/>
      <c r="L2311" s="86"/>
      <c r="R2311" s="57"/>
      <c r="S2311" s="60"/>
      <c r="T2311" s="57"/>
    </row>
    <row r="2312" s="1" customFormat="true" spans="1:20">
      <c r="A2312" s="107"/>
      <c r="D2312" s="107"/>
      <c r="F2312" s="107"/>
      <c r="J2312" s="107"/>
      <c r="K2312" s="86"/>
      <c r="L2312" s="86"/>
      <c r="R2312" s="57"/>
      <c r="S2312" s="60"/>
      <c r="T2312" s="57"/>
    </row>
    <row r="2313" s="1" customFormat="true" spans="1:20">
      <c r="A2313" s="107"/>
      <c r="D2313" s="107"/>
      <c r="F2313" s="107"/>
      <c r="J2313" s="107"/>
      <c r="K2313" s="86"/>
      <c r="L2313" s="86"/>
      <c r="R2313" s="57"/>
      <c r="S2313" s="60"/>
      <c r="T2313" s="57"/>
    </row>
    <row r="2314" s="1" customFormat="true" spans="1:20">
      <c r="A2314" s="107"/>
      <c r="D2314" s="107"/>
      <c r="F2314" s="107"/>
      <c r="J2314" s="107"/>
      <c r="K2314" s="86"/>
      <c r="L2314" s="86"/>
      <c r="R2314" s="57"/>
      <c r="S2314" s="60"/>
      <c r="T2314" s="57"/>
    </row>
    <row r="2315" s="1" customFormat="true" spans="1:20">
      <c r="A2315" s="107"/>
      <c r="D2315" s="107"/>
      <c r="F2315" s="107"/>
      <c r="J2315" s="107"/>
      <c r="K2315" s="86"/>
      <c r="L2315" s="86"/>
      <c r="R2315" s="57"/>
      <c r="S2315" s="60"/>
      <c r="T2315" s="57"/>
    </row>
    <row r="2316" s="1" customFormat="true" spans="1:20">
      <c r="A2316" s="107"/>
      <c r="D2316" s="107"/>
      <c r="F2316" s="107"/>
      <c r="J2316" s="107"/>
      <c r="K2316" s="86"/>
      <c r="L2316" s="86"/>
      <c r="R2316" s="57"/>
      <c r="S2316" s="60"/>
      <c r="T2316" s="57"/>
    </row>
    <row r="2317" s="1" customFormat="true" spans="1:20">
      <c r="A2317" s="107"/>
      <c r="D2317" s="107"/>
      <c r="F2317" s="107"/>
      <c r="J2317" s="107"/>
      <c r="K2317" s="86"/>
      <c r="L2317" s="86"/>
      <c r="R2317" s="57"/>
      <c r="S2317" s="60"/>
      <c r="T2317" s="57"/>
    </row>
    <row r="2318" s="1" customFormat="true" spans="1:20">
      <c r="A2318" s="107"/>
      <c r="D2318" s="107"/>
      <c r="F2318" s="107"/>
      <c r="J2318" s="107"/>
      <c r="K2318" s="86"/>
      <c r="L2318" s="86"/>
      <c r="R2318" s="57"/>
      <c r="S2318" s="60"/>
      <c r="T2318" s="57"/>
    </row>
    <row r="2319" s="1" customFormat="true" spans="1:20">
      <c r="A2319" s="107"/>
      <c r="D2319" s="107"/>
      <c r="F2319" s="107"/>
      <c r="J2319" s="107"/>
      <c r="K2319" s="86"/>
      <c r="L2319" s="86"/>
      <c r="R2319" s="57"/>
      <c r="S2319" s="60"/>
      <c r="T2319" s="57"/>
    </row>
    <row r="2320" s="1" customFormat="true" spans="1:20">
      <c r="A2320" s="107"/>
      <c r="D2320" s="107"/>
      <c r="F2320" s="107"/>
      <c r="J2320" s="107"/>
      <c r="K2320" s="86"/>
      <c r="L2320" s="86"/>
      <c r="R2320" s="57"/>
      <c r="S2320" s="60"/>
      <c r="T2320" s="57"/>
    </row>
    <row r="2321" s="1" customFormat="true" spans="1:20">
      <c r="A2321" s="107"/>
      <c r="D2321" s="107"/>
      <c r="F2321" s="107"/>
      <c r="J2321" s="107"/>
      <c r="K2321" s="86"/>
      <c r="L2321" s="86"/>
      <c r="R2321" s="57"/>
      <c r="S2321" s="60"/>
      <c r="T2321" s="57"/>
    </row>
    <row r="2322" s="1" customFormat="true" spans="1:20">
      <c r="A2322" s="107"/>
      <c r="D2322" s="107"/>
      <c r="F2322" s="107"/>
      <c r="J2322" s="107"/>
      <c r="K2322" s="86"/>
      <c r="L2322" s="86"/>
      <c r="R2322" s="57"/>
      <c r="S2322" s="60"/>
      <c r="T2322" s="57"/>
    </row>
    <row r="2323" s="1" customFormat="true" spans="1:20">
      <c r="A2323" s="107"/>
      <c r="D2323" s="107"/>
      <c r="F2323" s="107"/>
      <c r="J2323" s="107"/>
      <c r="K2323" s="86"/>
      <c r="L2323" s="86"/>
      <c r="R2323" s="57"/>
      <c r="S2323" s="60"/>
      <c r="T2323" s="57"/>
    </row>
    <row r="2324" s="1" customFormat="true" spans="1:20">
      <c r="A2324" s="107"/>
      <c r="D2324" s="107"/>
      <c r="F2324" s="107"/>
      <c r="J2324" s="107"/>
      <c r="K2324" s="86"/>
      <c r="L2324" s="86"/>
      <c r="R2324" s="57"/>
      <c r="S2324" s="60"/>
      <c r="T2324" s="57"/>
    </row>
    <row r="2325" s="1" customFormat="true" spans="1:20">
      <c r="A2325" s="107"/>
      <c r="D2325" s="107"/>
      <c r="F2325" s="107"/>
      <c r="J2325" s="107"/>
      <c r="K2325" s="86"/>
      <c r="L2325" s="86"/>
      <c r="R2325" s="57"/>
      <c r="S2325" s="60"/>
      <c r="T2325" s="57"/>
    </row>
    <row r="2326" s="1" customFormat="true" spans="1:20">
      <c r="A2326" s="107"/>
      <c r="D2326" s="107"/>
      <c r="F2326" s="107"/>
      <c r="J2326" s="107"/>
      <c r="K2326" s="86"/>
      <c r="L2326" s="86"/>
      <c r="R2326" s="57"/>
      <c r="S2326" s="60"/>
      <c r="T2326" s="57"/>
    </row>
    <row r="2327" s="1" customFormat="true" spans="1:20">
      <c r="A2327" s="107"/>
      <c r="D2327" s="107"/>
      <c r="F2327" s="107"/>
      <c r="J2327" s="107"/>
      <c r="K2327" s="86"/>
      <c r="L2327" s="86"/>
      <c r="R2327" s="57"/>
      <c r="S2327" s="60"/>
      <c r="T2327" s="57"/>
    </row>
    <row r="2328" s="1" customFormat="true" spans="1:20">
      <c r="A2328" s="107"/>
      <c r="D2328" s="107"/>
      <c r="F2328" s="107"/>
      <c r="J2328" s="107"/>
      <c r="K2328" s="86"/>
      <c r="L2328" s="86"/>
      <c r="R2328" s="57"/>
      <c r="S2328" s="60"/>
      <c r="T2328" s="57"/>
    </row>
    <row r="2329" s="1" customFormat="true" spans="1:20">
      <c r="A2329" s="107"/>
      <c r="D2329" s="107"/>
      <c r="F2329" s="107"/>
      <c r="J2329" s="107"/>
      <c r="K2329" s="86"/>
      <c r="L2329" s="86"/>
      <c r="R2329" s="57"/>
      <c r="S2329" s="60"/>
      <c r="T2329" s="57"/>
    </row>
    <row r="2330" s="1" customFormat="true" spans="1:20">
      <c r="A2330" s="107"/>
      <c r="D2330" s="107"/>
      <c r="F2330" s="107"/>
      <c r="J2330" s="107"/>
      <c r="K2330" s="86"/>
      <c r="L2330" s="86"/>
      <c r="R2330" s="57"/>
      <c r="S2330" s="60"/>
      <c r="T2330" s="57"/>
    </row>
    <row r="2331" s="1" customFormat="true" spans="1:20">
      <c r="A2331" s="107"/>
      <c r="D2331" s="107"/>
      <c r="F2331" s="107"/>
      <c r="J2331" s="107"/>
      <c r="K2331" s="86"/>
      <c r="L2331" s="86"/>
      <c r="R2331" s="57"/>
      <c r="S2331" s="60"/>
      <c r="T2331" s="57"/>
    </row>
    <row r="2332" s="1" customFormat="true" spans="1:20">
      <c r="A2332" s="107"/>
      <c r="D2332" s="107"/>
      <c r="F2332" s="107"/>
      <c r="J2332" s="107"/>
      <c r="K2332" s="86"/>
      <c r="L2332" s="86"/>
      <c r="R2332" s="57"/>
      <c r="S2332" s="60"/>
      <c r="T2332" s="57"/>
    </row>
    <row r="2333" s="1" customFormat="true" spans="1:20">
      <c r="A2333" s="107"/>
      <c r="D2333" s="107"/>
      <c r="F2333" s="107"/>
      <c r="J2333" s="107"/>
      <c r="K2333" s="86"/>
      <c r="L2333" s="86"/>
      <c r="R2333" s="57"/>
      <c r="S2333" s="60"/>
      <c r="T2333" s="57"/>
    </row>
    <row r="2334" s="1" customFormat="true" spans="1:20">
      <c r="A2334" s="107"/>
      <c r="D2334" s="107"/>
      <c r="F2334" s="107"/>
      <c r="J2334" s="107"/>
      <c r="K2334" s="86"/>
      <c r="L2334" s="86"/>
      <c r="R2334" s="57"/>
      <c r="S2334" s="60"/>
      <c r="T2334" s="57"/>
    </row>
    <row r="2335" s="1" customFormat="true" spans="1:20">
      <c r="A2335" s="107"/>
      <c r="D2335" s="107"/>
      <c r="F2335" s="107"/>
      <c r="J2335" s="107"/>
      <c r="K2335" s="86"/>
      <c r="L2335" s="86"/>
      <c r="R2335" s="57"/>
      <c r="S2335" s="60"/>
      <c r="T2335" s="57"/>
    </row>
    <row r="2336" s="1" customFormat="true" spans="1:20">
      <c r="A2336" s="107"/>
      <c r="D2336" s="107"/>
      <c r="F2336" s="107"/>
      <c r="J2336" s="107"/>
      <c r="K2336" s="86"/>
      <c r="L2336" s="86"/>
      <c r="R2336" s="57"/>
      <c r="S2336" s="60"/>
      <c r="T2336" s="57"/>
    </row>
    <row r="2337" s="1" customFormat="true" spans="1:20">
      <c r="A2337" s="107"/>
      <c r="D2337" s="107"/>
      <c r="F2337" s="107"/>
      <c r="J2337" s="107"/>
      <c r="K2337" s="86"/>
      <c r="L2337" s="86"/>
      <c r="R2337" s="57"/>
      <c r="S2337" s="60"/>
      <c r="T2337" s="57"/>
    </row>
    <row r="2338" s="1" customFormat="true" spans="1:20">
      <c r="A2338" s="107"/>
      <c r="D2338" s="107"/>
      <c r="F2338" s="107"/>
      <c r="J2338" s="107"/>
      <c r="K2338" s="86"/>
      <c r="L2338" s="86"/>
      <c r="R2338" s="57"/>
      <c r="S2338" s="60"/>
      <c r="T2338" s="57"/>
    </row>
    <row r="2339" s="1" customFormat="true" spans="1:20">
      <c r="A2339" s="107"/>
      <c r="D2339" s="107"/>
      <c r="F2339" s="107"/>
      <c r="J2339" s="107"/>
      <c r="K2339" s="86"/>
      <c r="L2339" s="86"/>
      <c r="R2339" s="57"/>
      <c r="S2339" s="60"/>
      <c r="T2339" s="57"/>
    </row>
    <row r="2340" s="1" customFormat="true" spans="1:20">
      <c r="A2340" s="107"/>
      <c r="D2340" s="107"/>
      <c r="F2340" s="107"/>
      <c r="J2340" s="107"/>
      <c r="K2340" s="86"/>
      <c r="L2340" s="86"/>
      <c r="R2340" s="57"/>
      <c r="S2340" s="60"/>
      <c r="T2340" s="57"/>
    </row>
    <row r="2341" s="1" customFormat="true" spans="1:20">
      <c r="A2341" s="107"/>
      <c r="D2341" s="107"/>
      <c r="F2341" s="107"/>
      <c r="J2341" s="107"/>
      <c r="K2341" s="86"/>
      <c r="L2341" s="86"/>
      <c r="R2341" s="57"/>
      <c r="S2341" s="60"/>
      <c r="T2341" s="57"/>
    </row>
    <row r="2342" s="1" customFormat="true" spans="1:20">
      <c r="A2342" s="107"/>
      <c r="D2342" s="107"/>
      <c r="F2342" s="107"/>
      <c r="J2342" s="107"/>
      <c r="K2342" s="86"/>
      <c r="L2342" s="86"/>
      <c r="R2342" s="57"/>
      <c r="S2342" s="60"/>
      <c r="T2342" s="57"/>
    </row>
    <row r="2343" s="1" customFormat="true" spans="1:20">
      <c r="A2343" s="107"/>
      <c r="D2343" s="107"/>
      <c r="F2343" s="107"/>
      <c r="J2343" s="107"/>
      <c r="K2343" s="86"/>
      <c r="L2343" s="86"/>
      <c r="R2343" s="57"/>
      <c r="S2343" s="60"/>
      <c r="T2343" s="57"/>
    </row>
    <row r="2344" s="1" customFormat="true" spans="1:20">
      <c r="A2344" s="107"/>
      <c r="D2344" s="107"/>
      <c r="F2344" s="107"/>
      <c r="J2344" s="107"/>
      <c r="K2344" s="86"/>
      <c r="L2344" s="86"/>
      <c r="R2344" s="57"/>
      <c r="S2344" s="60"/>
      <c r="T2344" s="57"/>
    </row>
    <row r="2345" s="1" customFormat="true" spans="1:20">
      <c r="A2345" s="107"/>
      <c r="D2345" s="107"/>
      <c r="F2345" s="107"/>
      <c r="J2345" s="107"/>
      <c r="K2345" s="86"/>
      <c r="L2345" s="86"/>
      <c r="R2345" s="57"/>
      <c r="S2345" s="60"/>
      <c r="T2345" s="57"/>
    </row>
    <row r="2346" s="1" customFormat="true" spans="1:20">
      <c r="A2346" s="107"/>
      <c r="D2346" s="107"/>
      <c r="F2346" s="107"/>
      <c r="J2346" s="107"/>
      <c r="K2346" s="86"/>
      <c r="L2346" s="86"/>
      <c r="R2346" s="57"/>
      <c r="S2346" s="60"/>
      <c r="T2346" s="57"/>
    </row>
    <row r="2347" s="1" customFormat="true" spans="1:20">
      <c r="A2347" s="107"/>
      <c r="D2347" s="107"/>
      <c r="F2347" s="107"/>
      <c r="J2347" s="107"/>
      <c r="K2347" s="86"/>
      <c r="L2347" s="86"/>
      <c r="R2347" s="57"/>
      <c r="S2347" s="60"/>
      <c r="T2347" s="57"/>
    </row>
    <row r="2348" s="1" customFormat="true" spans="1:20">
      <c r="A2348" s="107"/>
      <c r="D2348" s="107"/>
      <c r="F2348" s="107"/>
      <c r="J2348" s="107"/>
      <c r="K2348" s="86"/>
      <c r="L2348" s="86"/>
      <c r="R2348" s="57"/>
      <c r="S2348" s="60"/>
      <c r="T2348" s="57"/>
    </row>
    <row r="2349" s="1" customFormat="true" spans="1:20">
      <c r="A2349" s="107"/>
      <c r="D2349" s="107"/>
      <c r="F2349" s="107"/>
      <c r="J2349" s="107"/>
      <c r="K2349" s="86"/>
      <c r="L2349" s="86"/>
      <c r="R2349" s="57"/>
      <c r="S2349" s="60"/>
      <c r="T2349" s="57"/>
    </row>
    <row r="2350" s="1" customFormat="true" spans="1:20">
      <c r="A2350" s="107"/>
      <c r="D2350" s="107"/>
      <c r="F2350" s="107"/>
      <c r="J2350" s="107"/>
      <c r="K2350" s="86"/>
      <c r="L2350" s="86"/>
      <c r="R2350" s="57"/>
      <c r="S2350" s="60"/>
      <c r="T2350" s="57"/>
    </row>
    <row r="2351" s="1" customFormat="true" spans="1:20">
      <c r="A2351" s="107"/>
      <c r="D2351" s="107"/>
      <c r="F2351" s="107"/>
      <c r="J2351" s="107"/>
      <c r="K2351" s="86"/>
      <c r="L2351" s="86"/>
      <c r="R2351" s="57"/>
      <c r="S2351" s="60"/>
      <c r="T2351" s="57"/>
    </row>
    <row r="2352" s="1" customFormat="true" spans="1:20">
      <c r="A2352" s="107"/>
      <c r="D2352" s="107"/>
      <c r="F2352" s="107"/>
      <c r="J2352" s="107"/>
      <c r="K2352" s="86"/>
      <c r="L2352" s="86"/>
      <c r="R2352" s="57"/>
      <c r="S2352" s="60"/>
      <c r="T2352" s="57"/>
    </row>
    <row r="2353" s="1" customFormat="true" spans="1:20">
      <c r="A2353" s="107"/>
      <c r="D2353" s="107"/>
      <c r="F2353" s="107"/>
      <c r="J2353" s="107"/>
      <c r="K2353" s="86"/>
      <c r="L2353" s="86"/>
      <c r="R2353" s="57"/>
      <c r="S2353" s="60"/>
      <c r="T2353" s="57"/>
    </row>
    <row r="2354" s="1" customFormat="true" spans="1:20">
      <c r="A2354" s="107"/>
      <c r="D2354" s="107"/>
      <c r="F2354" s="107"/>
      <c r="J2354" s="107"/>
      <c r="K2354" s="86"/>
      <c r="L2354" s="86"/>
      <c r="R2354" s="57"/>
      <c r="S2354" s="60"/>
      <c r="T2354" s="57"/>
    </row>
    <row r="2355" s="1" customFormat="true" spans="1:20">
      <c r="A2355" s="107"/>
      <c r="D2355" s="107"/>
      <c r="F2355" s="107"/>
      <c r="J2355" s="107"/>
      <c r="K2355" s="86"/>
      <c r="L2355" s="86"/>
      <c r="R2355" s="57"/>
      <c r="S2355" s="60"/>
      <c r="T2355" s="57"/>
    </row>
    <row r="2356" s="1" customFormat="true" spans="1:20">
      <c r="A2356" s="107"/>
      <c r="D2356" s="107"/>
      <c r="F2356" s="107"/>
      <c r="J2356" s="107"/>
      <c r="K2356" s="86"/>
      <c r="L2356" s="86"/>
      <c r="R2356" s="57"/>
      <c r="S2356" s="60"/>
      <c r="T2356" s="57"/>
    </row>
    <row r="2357" s="1" customFormat="true" spans="1:20">
      <c r="A2357" s="107"/>
      <c r="D2357" s="107"/>
      <c r="F2357" s="107"/>
      <c r="J2357" s="107"/>
      <c r="K2357" s="86"/>
      <c r="L2357" s="86"/>
      <c r="R2357" s="57"/>
      <c r="S2357" s="60"/>
      <c r="T2357" s="57"/>
    </row>
    <row r="2358" s="1" customFormat="true" spans="1:20">
      <c r="A2358" s="107"/>
      <c r="D2358" s="107"/>
      <c r="F2358" s="107"/>
      <c r="J2358" s="107"/>
      <c r="K2358" s="86"/>
      <c r="L2358" s="86"/>
      <c r="R2358" s="57"/>
      <c r="S2358" s="60"/>
      <c r="T2358" s="57"/>
    </row>
    <row r="2359" s="1" customFormat="true" spans="1:20">
      <c r="A2359" s="107"/>
      <c r="D2359" s="107"/>
      <c r="F2359" s="107"/>
      <c r="J2359" s="107"/>
      <c r="K2359" s="86"/>
      <c r="L2359" s="86"/>
      <c r="R2359" s="57"/>
      <c r="S2359" s="60"/>
      <c r="T2359" s="57"/>
    </row>
    <row r="2360" s="1" customFormat="true" spans="1:20">
      <c r="A2360" s="107"/>
      <c r="D2360" s="107"/>
      <c r="F2360" s="107"/>
      <c r="J2360" s="107"/>
      <c r="K2360" s="86"/>
      <c r="L2360" s="86"/>
      <c r="R2360" s="57"/>
      <c r="S2360" s="60"/>
      <c r="T2360" s="57"/>
    </row>
    <row r="2361" s="1" customFormat="true" spans="1:20">
      <c r="A2361" s="107"/>
      <c r="D2361" s="107"/>
      <c r="F2361" s="107"/>
      <c r="J2361" s="107"/>
      <c r="K2361" s="86"/>
      <c r="L2361" s="86"/>
      <c r="R2361" s="57"/>
      <c r="S2361" s="60"/>
      <c r="T2361" s="57"/>
    </row>
    <row r="2362" s="1" customFormat="true" spans="1:20">
      <c r="A2362" s="107"/>
      <c r="D2362" s="107"/>
      <c r="F2362" s="107"/>
      <c r="J2362" s="107"/>
      <c r="K2362" s="86"/>
      <c r="L2362" s="86"/>
      <c r="R2362" s="57"/>
      <c r="S2362" s="60"/>
      <c r="T2362" s="57"/>
    </row>
    <row r="2363" s="1" customFormat="true" spans="1:20">
      <c r="A2363" s="107"/>
      <c r="D2363" s="107"/>
      <c r="F2363" s="107"/>
      <c r="J2363" s="107"/>
      <c r="K2363" s="86"/>
      <c r="L2363" s="86"/>
      <c r="R2363" s="57"/>
      <c r="S2363" s="60"/>
      <c r="T2363" s="57"/>
    </row>
    <row r="2364" s="1" customFormat="true" spans="1:20">
      <c r="A2364" s="107"/>
      <c r="D2364" s="107"/>
      <c r="F2364" s="107"/>
      <c r="J2364" s="107"/>
      <c r="K2364" s="86"/>
      <c r="L2364" s="86"/>
      <c r="R2364" s="57"/>
      <c r="S2364" s="60"/>
      <c r="T2364" s="57"/>
    </row>
    <row r="2365" s="1" customFormat="true" spans="1:20">
      <c r="A2365" s="107"/>
      <c r="D2365" s="107"/>
      <c r="F2365" s="107"/>
      <c r="J2365" s="107"/>
      <c r="K2365" s="86"/>
      <c r="L2365" s="86"/>
      <c r="R2365" s="57"/>
      <c r="S2365" s="60"/>
      <c r="T2365" s="57"/>
    </row>
    <row r="2366" s="1" customFormat="true" spans="1:20">
      <c r="A2366" s="107"/>
      <c r="D2366" s="107"/>
      <c r="F2366" s="107"/>
      <c r="J2366" s="107"/>
      <c r="K2366" s="86"/>
      <c r="L2366" s="86"/>
      <c r="R2366" s="57"/>
      <c r="S2366" s="60"/>
      <c r="T2366" s="57"/>
    </row>
    <row r="2367" s="1" customFormat="true" spans="1:20">
      <c r="A2367" s="107"/>
      <c r="D2367" s="107"/>
      <c r="F2367" s="107"/>
      <c r="J2367" s="107"/>
      <c r="K2367" s="86"/>
      <c r="L2367" s="86"/>
      <c r="R2367" s="57"/>
      <c r="S2367" s="60"/>
      <c r="T2367" s="57"/>
    </row>
    <row r="2368" s="1" customFormat="true" spans="1:20">
      <c r="A2368" s="107"/>
      <c r="D2368" s="107"/>
      <c r="F2368" s="107"/>
      <c r="J2368" s="107"/>
      <c r="K2368" s="86"/>
      <c r="L2368" s="86"/>
      <c r="R2368" s="57"/>
      <c r="S2368" s="60"/>
      <c r="T2368" s="57"/>
    </row>
    <row r="2369" s="1" customFormat="true" spans="1:20">
      <c r="A2369" s="107"/>
      <c r="D2369" s="107"/>
      <c r="F2369" s="107"/>
      <c r="J2369" s="107"/>
      <c r="K2369" s="86"/>
      <c r="L2369" s="86"/>
      <c r="R2369" s="57"/>
      <c r="S2369" s="60"/>
      <c r="T2369" s="57"/>
    </row>
    <row r="2370" s="1" customFormat="true" spans="1:20">
      <c r="A2370" s="107"/>
      <c r="D2370" s="107"/>
      <c r="F2370" s="107"/>
      <c r="J2370" s="107"/>
      <c r="K2370" s="86"/>
      <c r="L2370" s="86"/>
      <c r="R2370" s="57"/>
      <c r="S2370" s="60"/>
      <c r="T2370" s="57"/>
    </row>
    <row r="2371" s="1" customFormat="true" spans="1:20">
      <c r="A2371" s="107"/>
      <c r="D2371" s="107"/>
      <c r="F2371" s="107"/>
      <c r="J2371" s="107"/>
      <c r="K2371" s="86"/>
      <c r="L2371" s="86"/>
      <c r="R2371" s="57"/>
      <c r="S2371" s="60"/>
      <c r="T2371" s="57"/>
    </row>
    <row r="2372" s="1" customFormat="true" spans="1:20">
      <c r="A2372" s="107"/>
      <c r="D2372" s="107"/>
      <c r="F2372" s="107"/>
      <c r="J2372" s="107"/>
      <c r="K2372" s="86"/>
      <c r="L2372" s="86"/>
      <c r="R2372" s="57"/>
      <c r="S2372" s="60"/>
      <c r="T2372" s="57"/>
    </row>
    <row r="2373" s="1" customFormat="true" spans="1:20">
      <c r="A2373" s="107"/>
      <c r="D2373" s="107"/>
      <c r="F2373" s="107"/>
      <c r="J2373" s="107"/>
      <c r="K2373" s="86"/>
      <c r="L2373" s="86"/>
      <c r="R2373" s="57"/>
      <c r="S2373" s="60"/>
      <c r="T2373" s="57"/>
    </row>
    <row r="2374" s="1" customFormat="true" spans="1:20">
      <c r="A2374" s="107"/>
      <c r="D2374" s="107"/>
      <c r="F2374" s="107"/>
      <c r="J2374" s="107"/>
      <c r="K2374" s="86"/>
      <c r="L2374" s="86"/>
      <c r="R2374" s="57"/>
      <c r="S2374" s="60"/>
      <c r="T2374" s="57"/>
    </row>
    <row r="2375" s="1" customFormat="true" spans="1:20">
      <c r="A2375" s="107"/>
      <c r="D2375" s="107"/>
      <c r="F2375" s="107"/>
      <c r="J2375" s="107"/>
      <c r="K2375" s="86"/>
      <c r="L2375" s="86"/>
      <c r="R2375" s="57"/>
      <c r="S2375" s="60"/>
      <c r="T2375" s="57"/>
    </row>
    <row r="2376" s="1" customFormat="true" spans="1:20">
      <c r="A2376" s="107"/>
      <c r="D2376" s="107"/>
      <c r="F2376" s="107"/>
      <c r="J2376" s="107"/>
      <c r="K2376" s="86"/>
      <c r="L2376" s="86"/>
      <c r="R2376" s="57"/>
      <c r="S2376" s="60"/>
      <c r="T2376" s="57"/>
    </row>
    <row r="2377" s="1" customFormat="true" spans="1:20">
      <c r="A2377" s="107"/>
      <c r="D2377" s="107"/>
      <c r="F2377" s="107"/>
      <c r="J2377" s="107"/>
      <c r="K2377" s="86"/>
      <c r="L2377" s="86"/>
      <c r="R2377" s="57"/>
      <c r="S2377" s="60"/>
      <c r="T2377" s="57"/>
    </row>
    <row r="2378" s="1" customFormat="true" spans="1:20">
      <c r="A2378" s="107"/>
      <c r="D2378" s="107"/>
      <c r="F2378" s="107"/>
      <c r="J2378" s="107"/>
      <c r="K2378" s="86"/>
      <c r="L2378" s="86"/>
      <c r="R2378" s="57"/>
      <c r="S2378" s="60"/>
      <c r="T2378" s="57"/>
    </row>
    <row r="2379" s="1" customFormat="true" spans="1:20">
      <c r="A2379" s="107"/>
      <c r="D2379" s="107"/>
      <c r="F2379" s="107"/>
      <c r="J2379" s="107"/>
      <c r="K2379" s="86"/>
      <c r="L2379" s="86"/>
      <c r="R2379" s="57"/>
      <c r="S2379" s="60"/>
      <c r="T2379" s="57"/>
    </row>
    <row r="2380" s="1" customFormat="true" spans="1:20">
      <c r="A2380" s="107"/>
      <c r="D2380" s="107"/>
      <c r="F2380" s="107"/>
      <c r="J2380" s="107"/>
      <c r="K2380" s="86"/>
      <c r="L2380" s="86"/>
      <c r="R2380" s="57"/>
      <c r="S2380" s="60"/>
      <c r="T2380" s="57"/>
    </row>
    <row r="2381" s="1" customFormat="true" spans="1:20">
      <c r="A2381" s="107"/>
      <c r="D2381" s="107"/>
      <c r="F2381" s="107"/>
      <c r="J2381" s="107"/>
      <c r="K2381" s="86"/>
      <c r="L2381" s="86"/>
      <c r="R2381" s="57"/>
      <c r="S2381" s="60"/>
      <c r="T2381" s="57"/>
    </row>
    <row r="2382" s="1" customFormat="true" spans="1:20">
      <c r="A2382" s="107"/>
      <c r="D2382" s="107"/>
      <c r="F2382" s="107"/>
      <c r="J2382" s="107"/>
      <c r="K2382" s="86"/>
      <c r="L2382" s="86"/>
      <c r="R2382" s="57"/>
      <c r="S2382" s="60"/>
      <c r="T2382" s="57"/>
    </row>
    <row r="2383" s="1" customFormat="true" spans="1:20">
      <c r="A2383" s="107"/>
      <c r="D2383" s="107"/>
      <c r="F2383" s="107"/>
      <c r="J2383" s="107"/>
      <c r="K2383" s="86"/>
      <c r="L2383" s="86"/>
      <c r="R2383" s="57"/>
      <c r="S2383" s="60"/>
      <c r="T2383" s="57"/>
    </row>
    <row r="2384" s="1" customFormat="true" spans="1:20">
      <c r="A2384" s="107"/>
      <c r="D2384" s="107"/>
      <c r="F2384" s="107"/>
      <c r="J2384" s="107"/>
      <c r="K2384" s="86"/>
      <c r="L2384" s="86"/>
      <c r="R2384" s="57"/>
      <c r="S2384" s="60"/>
      <c r="T2384" s="57"/>
    </row>
    <row r="2385" s="1" customFormat="true" spans="1:20">
      <c r="A2385" s="107"/>
      <c r="D2385" s="107"/>
      <c r="F2385" s="107"/>
      <c r="J2385" s="107"/>
      <c r="K2385" s="86"/>
      <c r="L2385" s="86"/>
      <c r="R2385" s="57"/>
      <c r="S2385" s="60"/>
      <c r="T2385" s="57"/>
    </row>
    <row r="2386" s="1" customFormat="true" spans="1:20">
      <c r="A2386" s="107"/>
      <c r="D2386" s="107"/>
      <c r="F2386" s="107"/>
      <c r="J2386" s="107"/>
      <c r="K2386" s="86"/>
      <c r="L2386" s="86"/>
      <c r="R2386" s="57"/>
      <c r="S2386" s="60"/>
      <c r="T2386" s="57"/>
    </row>
    <row r="2387" s="1" customFormat="true" spans="1:20">
      <c r="A2387" s="107"/>
      <c r="D2387" s="107"/>
      <c r="F2387" s="107"/>
      <c r="J2387" s="107"/>
      <c r="K2387" s="86"/>
      <c r="L2387" s="86"/>
      <c r="R2387" s="57"/>
      <c r="S2387" s="60"/>
      <c r="T2387" s="57"/>
    </row>
    <row r="2388" s="1" customFormat="true" spans="1:20">
      <c r="A2388" s="107"/>
      <c r="D2388" s="107"/>
      <c r="F2388" s="107"/>
      <c r="J2388" s="107"/>
      <c r="K2388" s="86"/>
      <c r="L2388" s="86"/>
      <c r="R2388" s="57"/>
      <c r="S2388" s="60"/>
      <c r="T2388" s="57"/>
    </row>
    <row r="2389" s="1" customFormat="true" spans="1:20">
      <c r="A2389" s="107"/>
      <c r="D2389" s="107"/>
      <c r="F2389" s="107"/>
      <c r="J2389" s="107"/>
      <c r="K2389" s="86"/>
      <c r="L2389" s="86"/>
      <c r="R2389" s="57"/>
      <c r="S2389" s="60"/>
      <c r="T2389" s="57"/>
    </row>
    <row r="2390" s="1" customFormat="true" spans="1:20">
      <c r="A2390" s="107"/>
      <c r="D2390" s="107"/>
      <c r="F2390" s="107"/>
      <c r="J2390" s="107"/>
      <c r="K2390" s="86"/>
      <c r="L2390" s="86"/>
      <c r="R2390" s="57"/>
      <c r="S2390" s="60"/>
      <c r="T2390" s="57"/>
    </row>
    <row r="2391" s="1" customFormat="true" spans="1:20">
      <c r="A2391" s="107"/>
      <c r="D2391" s="107"/>
      <c r="F2391" s="107"/>
      <c r="J2391" s="107"/>
      <c r="K2391" s="86"/>
      <c r="L2391" s="86"/>
      <c r="R2391" s="57"/>
      <c r="S2391" s="60"/>
      <c r="T2391" s="57"/>
    </row>
    <row r="2392" s="1" customFormat="true" spans="1:20">
      <c r="A2392" s="107"/>
      <c r="D2392" s="107"/>
      <c r="F2392" s="107"/>
      <c r="J2392" s="107"/>
      <c r="K2392" s="86"/>
      <c r="L2392" s="86"/>
      <c r="R2392" s="57"/>
      <c r="S2392" s="60"/>
      <c r="T2392" s="57"/>
    </row>
    <row r="2393" s="1" customFormat="true" spans="1:20">
      <c r="A2393" s="107"/>
      <c r="D2393" s="107"/>
      <c r="F2393" s="107"/>
      <c r="J2393" s="107"/>
      <c r="K2393" s="86"/>
      <c r="L2393" s="86"/>
      <c r="R2393" s="57"/>
      <c r="S2393" s="60"/>
      <c r="T2393" s="57"/>
    </row>
    <row r="2394" s="1" customFormat="true" spans="1:20">
      <c r="A2394" s="107"/>
      <c r="D2394" s="107"/>
      <c r="F2394" s="107"/>
      <c r="J2394" s="107"/>
      <c r="K2394" s="86"/>
      <c r="L2394" s="86"/>
      <c r="R2394" s="57"/>
      <c r="S2394" s="60"/>
      <c r="T2394" s="57"/>
    </row>
    <row r="2395" s="1" customFormat="true" spans="1:20">
      <c r="A2395" s="107"/>
      <c r="D2395" s="107"/>
      <c r="F2395" s="107"/>
      <c r="J2395" s="107"/>
      <c r="K2395" s="86"/>
      <c r="L2395" s="86"/>
      <c r="R2395" s="57"/>
      <c r="S2395" s="60"/>
      <c r="T2395" s="57"/>
    </row>
    <row r="2396" s="1" customFormat="true" spans="1:20">
      <c r="A2396" s="107"/>
      <c r="D2396" s="107"/>
      <c r="F2396" s="107"/>
      <c r="J2396" s="107"/>
      <c r="K2396" s="86"/>
      <c r="L2396" s="86"/>
      <c r="R2396" s="57"/>
      <c r="S2396" s="60"/>
      <c r="T2396" s="57"/>
    </row>
    <row r="2397" s="1" customFormat="true" spans="1:20">
      <c r="A2397" s="107"/>
      <c r="D2397" s="107"/>
      <c r="F2397" s="107"/>
      <c r="J2397" s="107"/>
      <c r="K2397" s="86"/>
      <c r="L2397" s="86"/>
      <c r="R2397" s="57"/>
      <c r="S2397" s="60"/>
      <c r="T2397" s="57"/>
    </row>
    <row r="2398" s="1" customFormat="true" spans="1:20">
      <c r="A2398" s="107"/>
      <c r="D2398" s="107"/>
      <c r="F2398" s="107"/>
      <c r="J2398" s="107"/>
      <c r="K2398" s="86"/>
      <c r="L2398" s="86"/>
      <c r="R2398" s="57"/>
      <c r="S2398" s="60"/>
      <c r="T2398" s="57"/>
    </row>
    <row r="2399" s="1" customFormat="true" spans="1:20">
      <c r="A2399" s="107"/>
      <c r="D2399" s="107"/>
      <c r="F2399" s="107"/>
      <c r="J2399" s="107"/>
      <c r="K2399" s="86"/>
      <c r="L2399" s="86"/>
      <c r="R2399" s="57"/>
      <c r="S2399" s="60"/>
      <c r="T2399" s="57"/>
    </row>
    <row r="2400" s="1" customFormat="true" spans="1:20">
      <c r="A2400" s="107"/>
      <c r="D2400" s="107"/>
      <c r="F2400" s="107"/>
      <c r="J2400" s="107"/>
      <c r="K2400" s="86"/>
      <c r="L2400" s="86"/>
      <c r="R2400" s="57"/>
      <c r="S2400" s="60"/>
      <c r="T2400" s="57"/>
    </row>
    <row r="2401" s="1" customFormat="true" spans="1:20">
      <c r="A2401" s="107"/>
      <c r="D2401" s="107"/>
      <c r="F2401" s="107"/>
      <c r="J2401" s="107"/>
      <c r="K2401" s="86"/>
      <c r="L2401" s="86"/>
      <c r="R2401" s="57"/>
      <c r="S2401" s="60"/>
      <c r="T2401" s="57"/>
    </row>
    <row r="2402" s="1" customFormat="true" spans="1:20">
      <c r="A2402" s="107"/>
      <c r="D2402" s="107"/>
      <c r="F2402" s="107"/>
      <c r="J2402" s="107"/>
      <c r="K2402" s="86"/>
      <c r="L2402" s="86"/>
      <c r="R2402" s="57"/>
      <c r="S2402" s="60"/>
      <c r="T2402" s="57"/>
    </row>
    <row r="2403" s="1" customFormat="true" spans="1:20">
      <c r="A2403" s="107"/>
      <c r="D2403" s="107"/>
      <c r="F2403" s="107"/>
      <c r="J2403" s="107"/>
      <c r="K2403" s="86"/>
      <c r="L2403" s="86"/>
      <c r="R2403" s="57"/>
      <c r="S2403" s="60"/>
      <c r="T2403" s="57"/>
    </row>
    <row r="2404" s="1" customFormat="true" spans="1:20">
      <c r="A2404" s="107"/>
      <c r="D2404" s="107"/>
      <c r="F2404" s="107"/>
      <c r="J2404" s="107"/>
      <c r="K2404" s="86"/>
      <c r="L2404" s="86"/>
      <c r="R2404" s="57"/>
      <c r="S2404" s="60"/>
      <c r="T2404" s="57"/>
    </row>
    <row r="2405" s="1" customFormat="true" spans="1:20">
      <c r="A2405" s="107"/>
      <c r="D2405" s="107"/>
      <c r="F2405" s="107"/>
      <c r="J2405" s="107"/>
      <c r="K2405" s="86"/>
      <c r="L2405" s="86"/>
      <c r="R2405" s="57"/>
      <c r="S2405" s="60"/>
      <c r="T2405" s="57"/>
    </row>
    <row r="2406" s="1" customFormat="true" spans="1:20">
      <c r="A2406" s="107"/>
      <c r="D2406" s="107"/>
      <c r="F2406" s="107"/>
      <c r="J2406" s="107"/>
      <c r="K2406" s="86"/>
      <c r="L2406" s="86"/>
      <c r="R2406" s="57"/>
      <c r="S2406" s="60"/>
      <c r="T2406" s="57"/>
    </row>
    <row r="2407" s="1" customFormat="true" spans="1:20">
      <c r="A2407" s="107"/>
      <c r="D2407" s="107"/>
      <c r="F2407" s="107"/>
      <c r="J2407" s="107"/>
      <c r="K2407" s="86"/>
      <c r="L2407" s="86"/>
      <c r="R2407" s="57"/>
      <c r="S2407" s="60"/>
      <c r="T2407" s="57"/>
    </row>
    <row r="2408" s="1" customFormat="true" spans="1:20">
      <c r="A2408" s="107"/>
      <c r="D2408" s="107"/>
      <c r="F2408" s="107"/>
      <c r="J2408" s="107"/>
      <c r="K2408" s="86"/>
      <c r="L2408" s="86"/>
      <c r="R2408" s="57"/>
      <c r="S2408" s="60"/>
      <c r="T2408" s="57"/>
    </row>
    <row r="2409" s="1" customFormat="true" spans="1:20">
      <c r="A2409" s="107"/>
      <c r="D2409" s="107"/>
      <c r="F2409" s="107"/>
      <c r="J2409" s="107"/>
      <c r="K2409" s="86"/>
      <c r="L2409" s="86"/>
      <c r="R2409" s="57"/>
      <c r="S2409" s="60"/>
      <c r="T2409" s="57"/>
    </row>
    <row r="2410" s="1" customFormat="true" spans="1:20">
      <c r="A2410" s="107"/>
      <c r="D2410" s="107"/>
      <c r="F2410" s="107"/>
      <c r="J2410" s="107"/>
      <c r="K2410" s="86"/>
      <c r="L2410" s="86"/>
      <c r="R2410" s="57"/>
      <c r="S2410" s="60"/>
      <c r="T2410" s="57"/>
    </row>
    <row r="2411" s="1" customFormat="true" spans="1:20">
      <c r="A2411" s="107"/>
      <c r="D2411" s="107"/>
      <c r="F2411" s="107"/>
      <c r="J2411" s="107"/>
      <c r="K2411" s="86"/>
      <c r="L2411" s="86"/>
      <c r="R2411" s="57"/>
      <c r="S2411" s="60"/>
      <c r="T2411" s="57"/>
    </row>
    <row r="2412" s="1" customFormat="true" spans="1:20">
      <c r="A2412" s="107"/>
      <c r="D2412" s="107"/>
      <c r="F2412" s="107"/>
      <c r="J2412" s="107"/>
      <c r="K2412" s="86"/>
      <c r="L2412" s="86"/>
      <c r="R2412" s="57"/>
      <c r="S2412" s="60"/>
      <c r="T2412" s="57"/>
    </row>
    <row r="2413" s="1" customFormat="true" spans="1:20">
      <c r="A2413" s="107"/>
      <c r="D2413" s="107"/>
      <c r="F2413" s="107"/>
      <c r="J2413" s="107"/>
      <c r="K2413" s="86"/>
      <c r="L2413" s="86"/>
      <c r="R2413" s="57"/>
      <c r="S2413" s="60"/>
      <c r="T2413" s="57"/>
    </row>
    <row r="2414" s="1" customFormat="true" spans="1:20">
      <c r="A2414" s="107"/>
      <c r="D2414" s="107"/>
      <c r="F2414" s="107"/>
      <c r="J2414" s="107"/>
      <c r="K2414" s="86"/>
      <c r="L2414" s="86"/>
      <c r="R2414" s="57"/>
      <c r="S2414" s="60"/>
      <c r="T2414" s="57"/>
    </row>
    <row r="2415" s="1" customFormat="true" spans="1:20">
      <c r="A2415" s="107"/>
      <c r="D2415" s="107"/>
      <c r="F2415" s="107"/>
      <c r="J2415" s="107"/>
      <c r="K2415" s="86"/>
      <c r="L2415" s="86"/>
      <c r="R2415" s="57"/>
      <c r="S2415" s="60"/>
      <c r="T2415" s="57"/>
    </row>
    <row r="2416" s="1" customFormat="true" spans="1:20">
      <c r="A2416" s="107"/>
      <c r="D2416" s="107"/>
      <c r="F2416" s="107"/>
      <c r="J2416" s="107"/>
      <c r="K2416" s="86"/>
      <c r="L2416" s="86"/>
      <c r="R2416" s="57"/>
      <c r="S2416" s="60"/>
      <c r="T2416" s="57"/>
    </row>
    <row r="2417" s="1" customFormat="true" spans="1:20">
      <c r="A2417" s="107"/>
      <c r="D2417" s="107"/>
      <c r="F2417" s="107"/>
      <c r="J2417" s="107"/>
      <c r="K2417" s="86"/>
      <c r="L2417" s="86"/>
      <c r="R2417" s="57"/>
      <c r="S2417" s="60"/>
      <c r="T2417" s="57"/>
    </row>
    <row r="2418" s="1" customFormat="true" spans="1:20">
      <c r="A2418" s="107"/>
      <c r="D2418" s="107"/>
      <c r="F2418" s="107"/>
      <c r="J2418" s="107"/>
      <c r="K2418" s="86"/>
      <c r="L2418" s="86"/>
      <c r="R2418" s="57"/>
      <c r="S2418" s="60"/>
      <c r="T2418" s="57"/>
    </row>
    <row r="2419" s="1" customFormat="true" spans="1:20">
      <c r="A2419" s="107"/>
      <c r="D2419" s="107"/>
      <c r="F2419" s="107"/>
      <c r="J2419" s="107"/>
      <c r="K2419" s="86"/>
      <c r="L2419" s="86"/>
      <c r="R2419" s="57"/>
      <c r="S2419" s="60"/>
      <c r="T2419" s="57"/>
    </row>
    <row r="2420" s="1" customFormat="true" spans="1:20">
      <c r="A2420" s="107"/>
      <c r="D2420" s="107"/>
      <c r="F2420" s="107"/>
      <c r="J2420" s="107"/>
      <c r="K2420" s="86"/>
      <c r="L2420" s="86"/>
      <c r="R2420" s="57"/>
      <c r="S2420" s="60"/>
      <c r="T2420" s="57"/>
    </row>
    <row r="2421" s="1" customFormat="true" spans="1:20">
      <c r="A2421" s="107"/>
      <c r="D2421" s="107"/>
      <c r="F2421" s="107"/>
      <c r="J2421" s="107"/>
      <c r="K2421" s="86"/>
      <c r="L2421" s="86"/>
      <c r="R2421" s="57"/>
      <c r="S2421" s="60"/>
      <c r="T2421" s="57"/>
    </row>
    <row r="2422" s="1" customFormat="true" spans="1:20">
      <c r="A2422" s="107"/>
      <c r="D2422" s="107"/>
      <c r="F2422" s="107"/>
      <c r="J2422" s="107"/>
      <c r="K2422" s="86"/>
      <c r="L2422" s="86"/>
      <c r="R2422" s="57"/>
      <c r="S2422" s="60"/>
      <c r="T2422" s="57"/>
    </row>
    <row r="2423" s="1" customFormat="true" spans="1:20">
      <c r="A2423" s="107"/>
      <c r="D2423" s="107"/>
      <c r="F2423" s="107"/>
      <c r="J2423" s="107"/>
      <c r="K2423" s="86"/>
      <c r="L2423" s="86"/>
      <c r="R2423" s="57"/>
      <c r="S2423" s="60"/>
      <c r="T2423" s="57"/>
    </row>
    <row r="2424" s="1" customFormat="true" spans="1:20">
      <c r="A2424" s="107"/>
      <c r="D2424" s="107"/>
      <c r="F2424" s="107"/>
      <c r="J2424" s="107"/>
      <c r="K2424" s="86"/>
      <c r="L2424" s="86"/>
      <c r="R2424" s="57"/>
      <c r="S2424" s="60"/>
      <c r="T2424" s="57"/>
    </row>
    <row r="2425" s="1" customFormat="true" spans="1:20">
      <c r="A2425" s="107"/>
      <c r="D2425" s="107"/>
      <c r="F2425" s="107"/>
      <c r="J2425" s="107"/>
      <c r="K2425" s="86"/>
      <c r="L2425" s="86"/>
      <c r="R2425" s="57"/>
      <c r="S2425" s="60"/>
      <c r="T2425" s="57"/>
    </row>
    <row r="2426" s="1" customFormat="true" spans="1:20">
      <c r="A2426" s="107"/>
      <c r="D2426" s="107"/>
      <c r="F2426" s="107"/>
      <c r="J2426" s="107"/>
      <c r="K2426" s="86"/>
      <c r="L2426" s="86"/>
      <c r="R2426" s="57"/>
      <c r="S2426" s="60"/>
      <c r="T2426" s="57"/>
    </row>
    <row r="2427" s="1" customFormat="true" spans="1:20">
      <c r="A2427" s="107"/>
      <c r="D2427" s="107"/>
      <c r="F2427" s="107"/>
      <c r="J2427" s="107"/>
      <c r="K2427" s="86"/>
      <c r="L2427" s="86"/>
      <c r="R2427" s="57"/>
      <c r="S2427" s="60"/>
      <c r="T2427" s="57"/>
    </row>
    <row r="2428" s="1" customFormat="true" spans="1:20">
      <c r="A2428" s="107"/>
      <c r="D2428" s="107"/>
      <c r="F2428" s="107"/>
      <c r="J2428" s="107"/>
      <c r="K2428" s="86"/>
      <c r="L2428" s="86"/>
      <c r="R2428" s="57"/>
      <c r="S2428" s="60"/>
      <c r="T2428" s="57"/>
    </row>
    <row r="2429" s="1" customFormat="true" spans="1:20">
      <c r="A2429" s="107"/>
      <c r="D2429" s="107"/>
      <c r="F2429" s="107"/>
      <c r="J2429" s="107"/>
      <c r="K2429" s="86"/>
      <c r="L2429" s="86"/>
      <c r="R2429" s="57"/>
      <c r="S2429" s="60"/>
      <c r="T2429" s="57"/>
    </row>
    <row r="2430" s="1" customFormat="true" spans="1:20">
      <c r="A2430" s="107"/>
      <c r="D2430" s="107"/>
      <c r="F2430" s="107"/>
      <c r="J2430" s="107"/>
      <c r="K2430" s="86"/>
      <c r="L2430" s="86"/>
      <c r="R2430" s="57"/>
      <c r="S2430" s="60"/>
      <c r="T2430" s="57"/>
    </row>
    <row r="2431" s="1" customFormat="true" spans="1:20">
      <c r="A2431" s="107"/>
      <c r="D2431" s="107"/>
      <c r="F2431" s="107"/>
      <c r="J2431" s="107"/>
      <c r="K2431" s="86"/>
      <c r="L2431" s="86"/>
      <c r="R2431" s="57"/>
      <c r="S2431" s="60"/>
      <c r="T2431" s="57"/>
    </row>
    <row r="2432" s="1" customFormat="true" spans="1:20">
      <c r="A2432" s="107"/>
      <c r="D2432" s="107"/>
      <c r="F2432" s="107"/>
      <c r="J2432" s="107"/>
      <c r="K2432" s="86"/>
      <c r="L2432" s="86"/>
      <c r="R2432" s="57"/>
      <c r="S2432" s="60"/>
      <c r="T2432" s="57"/>
    </row>
    <row r="2433" s="1" customFormat="true" spans="1:20">
      <c r="A2433" s="107"/>
      <c r="D2433" s="107"/>
      <c r="F2433" s="107"/>
      <c r="J2433" s="107"/>
      <c r="K2433" s="86"/>
      <c r="L2433" s="86"/>
      <c r="R2433" s="57"/>
      <c r="S2433" s="60"/>
      <c r="T2433" s="57"/>
    </row>
    <row r="2434" s="1" customFormat="true" spans="1:20">
      <c r="A2434" s="107"/>
      <c r="D2434" s="107"/>
      <c r="F2434" s="107"/>
      <c r="J2434" s="107"/>
      <c r="K2434" s="86"/>
      <c r="L2434" s="86"/>
      <c r="R2434" s="57"/>
      <c r="S2434" s="60"/>
      <c r="T2434" s="57"/>
    </row>
    <row r="2435" s="1" customFormat="true" spans="1:20">
      <c r="A2435" s="107"/>
      <c r="D2435" s="107"/>
      <c r="F2435" s="107"/>
      <c r="J2435" s="107"/>
      <c r="K2435" s="86"/>
      <c r="L2435" s="86"/>
      <c r="R2435" s="57"/>
      <c r="S2435" s="60"/>
      <c r="T2435" s="57"/>
    </row>
    <row r="2436" s="1" customFormat="true" spans="1:20">
      <c r="A2436" s="107"/>
      <c r="D2436" s="107"/>
      <c r="F2436" s="107"/>
      <c r="J2436" s="107"/>
      <c r="K2436" s="86"/>
      <c r="L2436" s="86"/>
      <c r="R2436" s="57"/>
      <c r="S2436" s="60"/>
      <c r="T2436" s="57"/>
    </row>
    <row r="2437" s="1" customFormat="true" spans="1:20">
      <c r="A2437" s="107"/>
      <c r="D2437" s="107"/>
      <c r="F2437" s="107"/>
      <c r="J2437" s="107"/>
      <c r="K2437" s="86"/>
      <c r="L2437" s="86"/>
      <c r="R2437" s="57"/>
      <c r="S2437" s="60"/>
      <c r="T2437" s="57"/>
    </row>
    <row r="2438" s="1" customFormat="true" spans="1:20">
      <c r="A2438" s="107"/>
      <c r="D2438" s="107"/>
      <c r="F2438" s="107"/>
      <c r="J2438" s="107"/>
      <c r="K2438" s="86"/>
      <c r="L2438" s="86"/>
      <c r="R2438" s="57"/>
      <c r="S2438" s="60"/>
      <c r="T2438" s="57"/>
    </row>
    <row r="2439" s="1" customFormat="true" spans="1:20">
      <c r="A2439" s="107"/>
      <c r="D2439" s="107"/>
      <c r="F2439" s="107"/>
      <c r="J2439" s="107"/>
      <c r="K2439" s="86"/>
      <c r="L2439" s="86"/>
      <c r="R2439" s="57"/>
      <c r="S2439" s="60"/>
      <c r="T2439" s="57"/>
    </row>
    <row r="2440" s="1" customFormat="true" spans="1:20">
      <c r="A2440" s="107"/>
      <c r="D2440" s="107"/>
      <c r="F2440" s="107"/>
      <c r="J2440" s="107"/>
      <c r="K2440" s="86"/>
      <c r="L2440" s="86"/>
      <c r="R2440" s="57"/>
      <c r="S2440" s="60"/>
      <c r="T2440" s="57"/>
    </row>
    <row r="2441" s="1" customFormat="true" spans="1:20">
      <c r="A2441" s="107"/>
      <c r="D2441" s="107"/>
      <c r="F2441" s="107"/>
      <c r="J2441" s="107"/>
      <c r="K2441" s="86"/>
      <c r="L2441" s="86"/>
      <c r="R2441" s="57"/>
      <c r="S2441" s="60"/>
      <c r="T2441" s="57"/>
    </row>
    <row r="2442" s="1" customFormat="true" spans="1:20">
      <c r="A2442" s="107"/>
      <c r="D2442" s="107"/>
      <c r="F2442" s="107"/>
      <c r="J2442" s="107"/>
      <c r="K2442" s="86"/>
      <c r="L2442" s="86"/>
      <c r="R2442" s="57"/>
      <c r="S2442" s="60"/>
      <c r="T2442" s="57"/>
    </row>
    <row r="2443" s="1" customFormat="true" spans="1:20">
      <c r="A2443" s="107"/>
      <c r="D2443" s="107"/>
      <c r="F2443" s="107"/>
      <c r="J2443" s="107"/>
      <c r="K2443" s="86"/>
      <c r="L2443" s="86"/>
      <c r="R2443" s="57"/>
      <c r="S2443" s="60"/>
      <c r="T2443" s="57"/>
    </row>
    <row r="2444" s="1" customFormat="true" spans="1:20">
      <c r="A2444" s="107"/>
      <c r="D2444" s="107"/>
      <c r="F2444" s="107"/>
      <c r="J2444" s="107"/>
      <c r="K2444" s="86"/>
      <c r="L2444" s="86"/>
      <c r="R2444" s="57"/>
      <c r="S2444" s="60"/>
      <c r="T2444" s="57"/>
    </row>
    <row r="2445" s="1" customFormat="true" spans="1:20">
      <c r="A2445" s="107"/>
      <c r="D2445" s="107"/>
      <c r="F2445" s="107"/>
      <c r="J2445" s="107"/>
      <c r="K2445" s="86"/>
      <c r="L2445" s="86"/>
      <c r="R2445" s="57"/>
      <c r="S2445" s="60"/>
      <c r="T2445" s="57"/>
    </row>
    <row r="2446" s="1" customFormat="true" spans="1:20">
      <c r="A2446" s="107"/>
      <c r="D2446" s="107"/>
      <c r="F2446" s="107"/>
      <c r="J2446" s="107"/>
      <c r="K2446" s="86"/>
      <c r="L2446" s="86"/>
      <c r="R2446" s="57"/>
      <c r="S2446" s="60"/>
      <c r="T2446" s="57"/>
    </row>
    <row r="2447" s="1" customFormat="true" spans="1:20">
      <c r="A2447" s="107"/>
      <c r="D2447" s="107"/>
      <c r="F2447" s="107"/>
      <c r="J2447" s="107"/>
      <c r="K2447" s="86"/>
      <c r="L2447" s="86"/>
      <c r="R2447" s="57"/>
      <c r="S2447" s="60"/>
      <c r="T2447" s="57"/>
    </row>
    <row r="2448" s="1" customFormat="true" spans="1:20">
      <c r="A2448" s="107"/>
      <c r="D2448" s="107"/>
      <c r="F2448" s="107"/>
      <c r="J2448" s="107"/>
      <c r="K2448" s="86"/>
      <c r="L2448" s="86"/>
      <c r="R2448" s="57"/>
      <c r="S2448" s="60"/>
      <c r="T2448" s="57"/>
    </row>
    <row r="2449" s="1" customFormat="true" spans="1:20">
      <c r="A2449" s="107"/>
      <c r="D2449" s="107"/>
      <c r="F2449" s="107"/>
      <c r="J2449" s="107"/>
      <c r="K2449" s="86"/>
      <c r="L2449" s="86"/>
      <c r="R2449" s="57"/>
      <c r="S2449" s="60"/>
      <c r="T2449" s="57"/>
    </row>
    <row r="2450" s="1" customFormat="true" spans="1:20">
      <c r="A2450" s="107"/>
      <c r="D2450" s="107"/>
      <c r="F2450" s="107"/>
      <c r="J2450" s="107"/>
      <c r="K2450" s="86"/>
      <c r="L2450" s="86"/>
      <c r="R2450" s="57"/>
      <c r="S2450" s="60"/>
      <c r="T2450" s="57"/>
    </row>
    <row r="2451" s="1" customFormat="true" spans="1:20">
      <c r="A2451" s="107"/>
      <c r="D2451" s="107"/>
      <c r="F2451" s="107"/>
      <c r="J2451" s="107"/>
      <c r="K2451" s="86"/>
      <c r="L2451" s="86"/>
      <c r="R2451" s="57"/>
      <c r="S2451" s="60"/>
      <c r="T2451" s="57"/>
    </row>
    <row r="2452" s="1" customFormat="true" spans="1:20">
      <c r="A2452" s="107"/>
      <c r="D2452" s="107"/>
      <c r="F2452" s="107"/>
      <c r="J2452" s="107"/>
      <c r="K2452" s="86"/>
      <c r="L2452" s="86"/>
      <c r="R2452" s="57"/>
      <c r="S2452" s="60"/>
      <c r="T2452" s="57"/>
    </row>
    <row r="2453" s="1" customFormat="true" spans="1:20">
      <c r="A2453" s="107"/>
      <c r="D2453" s="107"/>
      <c r="F2453" s="107"/>
      <c r="J2453" s="107"/>
      <c r="K2453" s="86"/>
      <c r="L2453" s="86"/>
      <c r="R2453" s="57"/>
      <c r="S2453" s="60"/>
      <c r="T2453" s="57"/>
    </row>
    <row r="2454" s="1" customFormat="true" spans="1:20">
      <c r="A2454" s="107"/>
      <c r="D2454" s="107"/>
      <c r="F2454" s="107"/>
      <c r="J2454" s="107"/>
      <c r="K2454" s="86"/>
      <c r="L2454" s="86"/>
      <c r="R2454" s="57"/>
      <c r="S2454" s="60"/>
      <c r="T2454" s="57"/>
    </row>
    <row r="2455" s="1" customFormat="true" spans="1:20">
      <c r="A2455" s="107"/>
      <c r="D2455" s="107"/>
      <c r="F2455" s="107"/>
      <c r="J2455" s="107"/>
      <c r="K2455" s="86"/>
      <c r="L2455" s="86"/>
      <c r="R2455" s="57"/>
      <c r="S2455" s="60"/>
      <c r="T2455" s="57"/>
    </row>
    <row r="2456" s="1" customFormat="true" spans="1:20">
      <c r="A2456" s="107"/>
      <c r="D2456" s="107"/>
      <c r="F2456" s="107"/>
      <c r="J2456" s="107"/>
      <c r="K2456" s="86"/>
      <c r="L2456" s="86"/>
      <c r="R2456" s="57"/>
      <c r="S2456" s="60"/>
      <c r="T2456" s="57"/>
    </row>
    <row r="2457" s="1" customFormat="true" spans="1:20">
      <c r="A2457" s="107"/>
      <c r="D2457" s="107"/>
      <c r="F2457" s="107"/>
      <c r="J2457" s="107"/>
      <c r="K2457" s="86"/>
      <c r="L2457" s="86"/>
      <c r="R2457" s="57"/>
      <c r="S2457" s="60"/>
      <c r="T2457" s="57"/>
    </row>
    <row r="2458" s="1" customFormat="true" spans="1:20">
      <c r="A2458" s="107"/>
      <c r="D2458" s="107"/>
      <c r="F2458" s="107"/>
      <c r="J2458" s="107"/>
      <c r="K2458" s="86"/>
      <c r="L2458" s="86"/>
      <c r="R2458" s="57"/>
      <c r="S2458" s="60"/>
      <c r="T2458" s="57"/>
    </row>
    <row r="2459" s="1" customFormat="true" spans="1:20">
      <c r="A2459" s="107"/>
      <c r="D2459" s="107"/>
      <c r="F2459" s="107"/>
      <c r="J2459" s="107"/>
      <c r="K2459" s="86"/>
      <c r="L2459" s="86"/>
      <c r="R2459" s="57"/>
      <c r="S2459" s="60"/>
      <c r="T2459" s="57"/>
    </row>
    <row r="2460" s="1" customFormat="true" spans="1:20">
      <c r="A2460" s="107"/>
      <c r="D2460" s="107"/>
      <c r="F2460" s="107"/>
      <c r="J2460" s="107"/>
      <c r="K2460" s="86"/>
      <c r="L2460" s="86"/>
      <c r="R2460" s="57"/>
      <c r="S2460" s="60"/>
      <c r="T2460" s="57"/>
    </row>
    <row r="2461" s="1" customFormat="true" spans="1:20">
      <c r="A2461" s="107"/>
      <c r="D2461" s="107"/>
      <c r="F2461" s="107"/>
      <c r="J2461" s="107"/>
      <c r="K2461" s="86"/>
      <c r="L2461" s="86"/>
      <c r="R2461" s="57"/>
      <c r="S2461" s="60"/>
      <c r="T2461" s="57"/>
    </row>
    <row r="2462" s="1" customFormat="true" spans="1:20">
      <c r="A2462" s="107"/>
      <c r="D2462" s="107"/>
      <c r="F2462" s="107"/>
      <c r="J2462" s="107"/>
      <c r="K2462" s="86"/>
      <c r="L2462" s="86"/>
      <c r="R2462" s="57"/>
      <c r="S2462" s="60"/>
      <c r="T2462" s="57"/>
    </row>
    <row r="2463" s="1" customFormat="true" spans="1:20">
      <c r="A2463" s="107"/>
      <c r="D2463" s="107"/>
      <c r="F2463" s="107"/>
      <c r="J2463" s="107"/>
      <c r="K2463" s="86"/>
      <c r="L2463" s="86"/>
      <c r="R2463" s="57"/>
      <c r="S2463" s="60"/>
      <c r="T2463" s="57"/>
    </row>
    <row r="2464" s="1" customFormat="true" spans="1:20">
      <c r="A2464" s="107"/>
      <c r="D2464" s="107"/>
      <c r="F2464" s="107"/>
      <c r="J2464" s="107"/>
      <c r="K2464" s="86"/>
      <c r="L2464" s="86"/>
      <c r="R2464" s="57"/>
      <c r="S2464" s="60"/>
      <c r="T2464" s="57"/>
    </row>
    <row r="2465" s="1" customFormat="true" spans="1:20">
      <c r="A2465" s="107"/>
      <c r="D2465" s="107"/>
      <c r="F2465" s="107"/>
      <c r="J2465" s="107"/>
      <c r="K2465" s="86"/>
      <c r="L2465" s="86"/>
      <c r="R2465" s="57"/>
      <c r="S2465" s="60"/>
      <c r="T2465" s="57"/>
    </row>
    <row r="2466" s="1" customFormat="true" spans="1:20">
      <c r="A2466" s="107"/>
      <c r="D2466" s="107"/>
      <c r="F2466" s="107"/>
      <c r="J2466" s="107"/>
      <c r="K2466" s="86"/>
      <c r="L2466" s="86"/>
      <c r="R2466" s="57"/>
      <c r="S2466" s="60"/>
      <c r="T2466" s="57"/>
    </row>
    <row r="2467" s="1" customFormat="true" spans="1:20">
      <c r="A2467" s="107"/>
      <c r="D2467" s="107"/>
      <c r="F2467" s="107"/>
      <c r="J2467" s="107"/>
      <c r="K2467" s="86"/>
      <c r="L2467" s="86"/>
      <c r="R2467" s="57"/>
      <c r="S2467" s="60"/>
      <c r="T2467" s="57"/>
    </row>
    <row r="2468" s="1" customFormat="true" spans="1:20">
      <c r="A2468" s="107"/>
      <c r="D2468" s="107"/>
      <c r="F2468" s="107"/>
      <c r="J2468" s="107"/>
      <c r="K2468" s="86"/>
      <c r="L2468" s="86"/>
      <c r="R2468" s="57"/>
      <c r="S2468" s="60"/>
      <c r="T2468" s="57"/>
    </row>
    <row r="2469" s="1" customFormat="true" spans="1:20">
      <c r="A2469" s="107"/>
      <c r="D2469" s="107"/>
      <c r="F2469" s="107"/>
      <c r="J2469" s="107"/>
      <c r="K2469" s="86"/>
      <c r="L2469" s="86"/>
      <c r="R2469" s="57"/>
      <c r="S2469" s="60"/>
      <c r="T2469" s="57"/>
    </row>
    <row r="2470" s="1" customFormat="true" spans="1:20">
      <c r="A2470" s="107"/>
      <c r="D2470" s="107"/>
      <c r="F2470" s="107"/>
      <c r="J2470" s="107"/>
      <c r="K2470" s="86"/>
      <c r="L2470" s="86"/>
      <c r="R2470" s="57"/>
      <c r="S2470" s="60"/>
      <c r="T2470" s="57"/>
    </row>
    <row r="2471" s="1" customFormat="true" spans="1:20">
      <c r="A2471" s="107"/>
      <c r="D2471" s="107"/>
      <c r="F2471" s="107"/>
      <c r="J2471" s="107"/>
      <c r="K2471" s="86"/>
      <c r="L2471" s="86"/>
      <c r="R2471" s="57"/>
      <c r="S2471" s="60"/>
      <c r="T2471" s="57"/>
    </row>
    <row r="2472" s="1" customFormat="true" spans="1:20">
      <c r="A2472" s="107"/>
      <c r="D2472" s="107"/>
      <c r="F2472" s="107"/>
      <c r="J2472" s="107"/>
      <c r="K2472" s="86"/>
      <c r="L2472" s="86"/>
      <c r="R2472" s="57"/>
      <c r="S2472" s="60"/>
      <c r="T2472" s="57"/>
    </row>
    <row r="2473" s="1" customFormat="true" spans="1:20">
      <c r="A2473" s="107"/>
      <c r="D2473" s="107"/>
      <c r="F2473" s="107"/>
      <c r="J2473" s="107"/>
      <c r="K2473" s="86"/>
      <c r="L2473" s="86"/>
      <c r="R2473" s="57"/>
      <c r="S2473" s="60"/>
      <c r="T2473" s="57"/>
    </row>
    <row r="2474" s="1" customFormat="true" spans="1:20">
      <c r="A2474" s="107"/>
      <c r="D2474" s="107"/>
      <c r="F2474" s="107"/>
      <c r="J2474" s="107"/>
      <c r="K2474" s="86"/>
      <c r="L2474" s="86"/>
      <c r="R2474" s="57"/>
      <c r="S2474" s="60"/>
      <c r="T2474" s="57"/>
    </row>
    <row r="2475" s="1" customFormat="true" spans="1:20">
      <c r="A2475" s="107"/>
      <c r="D2475" s="107"/>
      <c r="F2475" s="107"/>
      <c r="J2475" s="107"/>
      <c r="K2475" s="86"/>
      <c r="L2475" s="86"/>
      <c r="R2475" s="57"/>
      <c r="S2475" s="60"/>
      <c r="T2475" s="57"/>
    </row>
    <row r="2476" s="1" customFormat="true" spans="1:20">
      <c r="A2476" s="107"/>
      <c r="D2476" s="107"/>
      <c r="F2476" s="107"/>
      <c r="J2476" s="107"/>
      <c r="K2476" s="86"/>
      <c r="L2476" s="86"/>
      <c r="R2476" s="57"/>
      <c r="S2476" s="60"/>
      <c r="T2476" s="57"/>
    </row>
    <row r="2477" s="1" customFormat="true" spans="1:20">
      <c r="A2477" s="107"/>
      <c r="D2477" s="107"/>
      <c r="F2477" s="107"/>
      <c r="J2477" s="107"/>
      <c r="K2477" s="86"/>
      <c r="L2477" s="86"/>
      <c r="R2477" s="57"/>
      <c r="S2477" s="60"/>
      <c r="T2477" s="57"/>
    </row>
    <row r="2478" s="1" customFormat="true" spans="1:20">
      <c r="A2478" s="107"/>
      <c r="D2478" s="107"/>
      <c r="F2478" s="107"/>
      <c r="J2478" s="107"/>
      <c r="K2478" s="86"/>
      <c r="L2478" s="86"/>
      <c r="R2478" s="57"/>
      <c r="S2478" s="60"/>
      <c r="T2478" s="57"/>
    </row>
    <row r="2479" s="1" customFormat="true" spans="1:20">
      <c r="A2479" s="107"/>
      <c r="D2479" s="107"/>
      <c r="F2479" s="107"/>
      <c r="J2479" s="107"/>
      <c r="K2479" s="86"/>
      <c r="L2479" s="86"/>
      <c r="R2479" s="57"/>
      <c r="S2479" s="60"/>
      <c r="T2479" s="57"/>
    </row>
    <row r="2480" s="1" customFormat="true" spans="1:20">
      <c r="A2480" s="107"/>
      <c r="D2480" s="107"/>
      <c r="F2480" s="107"/>
      <c r="J2480" s="107"/>
      <c r="K2480" s="86"/>
      <c r="L2480" s="86"/>
      <c r="R2480" s="57"/>
      <c r="S2480" s="60"/>
      <c r="T2480" s="57"/>
    </row>
    <row r="2481" s="1" customFormat="true" spans="1:20">
      <c r="A2481" s="107"/>
      <c r="D2481" s="107"/>
      <c r="F2481" s="107"/>
      <c r="J2481" s="107"/>
      <c r="K2481" s="86"/>
      <c r="L2481" s="86"/>
      <c r="R2481" s="57"/>
      <c r="S2481" s="60"/>
      <c r="T2481" s="57"/>
    </row>
    <row r="2482" s="1" customFormat="true" spans="1:20">
      <c r="A2482" s="107"/>
      <c r="D2482" s="107"/>
      <c r="F2482" s="107"/>
      <c r="J2482" s="107"/>
      <c r="K2482" s="86"/>
      <c r="L2482" s="86"/>
      <c r="R2482" s="57"/>
      <c r="S2482" s="60"/>
      <c r="T2482" s="57"/>
    </row>
    <row r="2483" s="1" customFormat="true" spans="1:20">
      <c r="A2483" s="107"/>
      <c r="D2483" s="107"/>
      <c r="F2483" s="107"/>
      <c r="J2483" s="107"/>
      <c r="K2483" s="86"/>
      <c r="L2483" s="86"/>
      <c r="R2483" s="57"/>
      <c r="S2483" s="60"/>
      <c r="T2483" s="57"/>
    </row>
    <row r="2484" s="1" customFormat="true" spans="1:20">
      <c r="A2484" s="107"/>
      <c r="D2484" s="107"/>
      <c r="F2484" s="107"/>
      <c r="J2484" s="107"/>
      <c r="K2484" s="86"/>
      <c r="L2484" s="86"/>
      <c r="R2484" s="57"/>
      <c r="S2484" s="60"/>
      <c r="T2484" s="57"/>
    </row>
    <row r="2485" s="1" customFormat="true" spans="1:20">
      <c r="A2485" s="107"/>
      <c r="D2485" s="107"/>
      <c r="F2485" s="107"/>
      <c r="J2485" s="107"/>
      <c r="K2485" s="86"/>
      <c r="L2485" s="86"/>
      <c r="R2485" s="57"/>
      <c r="S2485" s="60"/>
      <c r="T2485" s="57"/>
    </row>
    <row r="2486" s="1" customFormat="true" spans="1:20">
      <c r="A2486" s="107"/>
      <c r="D2486" s="107"/>
      <c r="F2486" s="107"/>
      <c r="J2486" s="107"/>
      <c r="K2486" s="86"/>
      <c r="L2486" s="86"/>
      <c r="R2486" s="57"/>
      <c r="S2486" s="60"/>
      <c r="T2486" s="57"/>
    </row>
    <row r="2487" s="1" customFormat="true" spans="1:20">
      <c r="A2487" s="107"/>
      <c r="D2487" s="107"/>
      <c r="F2487" s="107"/>
      <c r="J2487" s="107"/>
      <c r="K2487" s="86"/>
      <c r="L2487" s="86"/>
      <c r="R2487" s="57"/>
      <c r="S2487" s="60"/>
      <c r="T2487" s="57"/>
    </row>
    <row r="2488" s="1" customFormat="true" spans="1:20">
      <c r="A2488" s="107"/>
      <c r="D2488" s="107"/>
      <c r="F2488" s="107"/>
      <c r="J2488" s="107"/>
      <c r="K2488" s="86"/>
      <c r="L2488" s="86"/>
      <c r="R2488" s="57"/>
      <c r="S2488" s="60"/>
      <c r="T2488" s="57"/>
    </row>
    <row r="2489" s="1" customFormat="true" spans="1:20">
      <c r="A2489" s="107"/>
      <c r="D2489" s="107"/>
      <c r="F2489" s="107"/>
      <c r="J2489" s="107"/>
      <c r="K2489" s="86"/>
      <c r="L2489" s="86"/>
      <c r="R2489" s="57"/>
      <c r="S2489" s="60"/>
      <c r="T2489" s="57"/>
    </row>
    <row r="2490" s="1" customFormat="true" spans="1:20">
      <c r="A2490" s="107"/>
      <c r="D2490" s="107"/>
      <c r="F2490" s="107"/>
      <c r="J2490" s="107"/>
      <c r="K2490" s="86"/>
      <c r="L2490" s="86"/>
      <c r="R2490" s="57"/>
      <c r="S2490" s="60"/>
      <c r="T2490" s="57"/>
    </row>
    <row r="2491" s="1" customFormat="true" spans="1:20">
      <c r="A2491" s="107"/>
      <c r="D2491" s="107"/>
      <c r="F2491" s="107"/>
      <c r="J2491" s="107"/>
      <c r="K2491" s="86"/>
      <c r="L2491" s="86"/>
      <c r="R2491" s="57"/>
      <c r="S2491" s="60"/>
      <c r="T2491" s="57"/>
    </row>
    <row r="2492" s="1" customFormat="true" spans="1:20">
      <c r="A2492" s="107"/>
      <c r="D2492" s="107"/>
      <c r="F2492" s="107"/>
      <c r="J2492" s="107"/>
      <c r="K2492" s="86"/>
      <c r="L2492" s="86"/>
      <c r="R2492" s="57"/>
      <c r="S2492" s="60"/>
      <c r="T2492" s="57"/>
    </row>
    <row r="2493" s="1" customFormat="true" spans="1:20">
      <c r="A2493" s="107"/>
      <c r="D2493" s="107"/>
      <c r="F2493" s="107"/>
      <c r="J2493" s="107"/>
      <c r="K2493" s="86"/>
      <c r="L2493" s="86"/>
      <c r="R2493" s="57"/>
      <c r="S2493" s="60"/>
      <c r="T2493" s="57"/>
    </row>
    <row r="2494" s="1" customFormat="true" spans="1:20">
      <c r="A2494" s="107"/>
      <c r="D2494" s="107"/>
      <c r="F2494" s="107"/>
      <c r="J2494" s="107"/>
      <c r="K2494" s="86"/>
      <c r="L2494" s="86"/>
      <c r="R2494" s="57"/>
      <c r="S2494" s="60"/>
      <c r="T2494" s="57"/>
    </row>
    <row r="2495" s="1" customFormat="true" spans="1:20">
      <c r="A2495" s="107"/>
      <c r="D2495" s="107"/>
      <c r="F2495" s="107"/>
      <c r="J2495" s="107"/>
      <c r="K2495" s="86"/>
      <c r="L2495" s="86"/>
      <c r="R2495" s="57"/>
      <c r="S2495" s="60"/>
      <c r="T2495" s="57"/>
    </row>
    <row r="2496" s="1" customFormat="true" spans="1:20">
      <c r="A2496" s="107"/>
      <c r="D2496" s="107"/>
      <c r="F2496" s="107"/>
      <c r="J2496" s="107"/>
      <c r="K2496" s="86"/>
      <c r="L2496" s="86"/>
      <c r="R2496" s="57"/>
      <c r="S2496" s="60"/>
      <c r="T2496" s="57"/>
    </row>
    <row r="2497" s="1" customFormat="true" spans="1:20">
      <c r="A2497" s="107"/>
      <c r="D2497" s="107"/>
      <c r="F2497" s="107"/>
      <c r="J2497" s="107"/>
      <c r="K2497" s="86"/>
      <c r="L2497" s="86"/>
      <c r="R2497" s="57"/>
      <c r="S2497" s="60"/>
      <c r="T2497" s="57"/>
    </row>
    <row r="2498" s="1" customFormat="true" spans="1:20">
      <c r="A2498" s="107"/>
      <c r="D2498" s="107"/>
      <c r="F2498" s="107"/>
      <c r="J2498" s="107"/>
      <c r="K2498" s="86"/>
      <c r="L2498" s="86"/>
      <c r="R2498" s="57"/>
      <c r="S2498" s="60"/>
      <c r="T2498" s="57"/>
    </row>
    <row r="2499" s="1" customFormat="true" spans="1:20">
      <c r="A2499" s="107"/>
      <c r="D2499" s="107"/>
      <c r="F2499" s="107"/>
      <c r="J2499" s="107"/>
      <c r="K2499" s="86"/>
      <c r="L2499" s="86"/>
      <c r="R2499" s="57"/>
      <c r="S2499" s="60"/>
      <c r="T2499" s="57"/>
    </row>
    <row r="2500" s="1" customFormat="true" spans="1:20">
      <c r="A2500" s="107"/>
      <c r="D2500" s="107"/>
      <c r="F2500" s="107"/>
      <c r="J2500" s="107"/>
      <c r="K2500" s="86"/>
      <c r="L2500" s="86"/>
      <c r="R2500" s="57"/>
      <c r="S2500" s="60"/>
      <c r="T2500" s="57"/>
    </row>
    <row r="2501" s="1" customFormat="true" spans="1:20">
      <c r="A2501" s="107"/>
      <c r="D2501" s="107"/>
      <c r="F2501" s="107"/>
      <c r="J2501" s="107"/>
      <c r="K2501" s="86"/>
      <c r="L2501" s="86"/>
      <c r="R2501" s="57"/>
      <c r="S2501" s="60"/>
      <c r="T2501" s="57"/>
    </row>
    <row r="2502" s="1" customFormat="true" spans="1:20">
      <c r="A2502" s="107"/>
      <c r="D2502" s="107"/>
      <c r="F2502" s="107"/>
      <c r="J2502" s="107"/>
      <c r="K2502" s="86"/>
      <c r="L2502" s="86"/>
      <c r="R2502" s="57"/>
      <c r="S2502" s="60"/>
      <c r="T2502" s="57"/>
    </row>
    <row r="2503" s="1" customFormat="true" spans="1:20">
      <c r="A2503" s="107"/>
      <c r="D2503" s="107"/>
      <c r="F2503" s="107"/>
      <c r="J2503" s="107"/>
      <c r="K2503" s="86"/>
      <c r="L2503" s="86"/>
      <c r="R2503" s="57"/>
      <c r="S2503" s="60"/>
      <c r="T2503" s="57"/>
    </row>
    <row r="2504" s="1" customFormat="true" spans="1:20">
      <c r="A2504" s="107"/>
      <c r="D2504" s="107"/>
      <c r="F2504" s="107"/>
      <c r="J2504" s="107"/>
      <c r="K2504" s="86"/>
      <c r="L2504" s="86"/>
      <c r="R2504" s="57"/>
      <c r="S2504" s="60"/>
      <c r="T2504" s="57"/>
    </row>
    <row r="2505" s="1" customFormat="true" spans="1:20">
      <c r="A2505" s="107"/>
      <c r="D2505" s="107"/>
      <c r="F2505" s="107"/>
      <c r="J2505" s="107"/>
      <c r="K2505" s="86"/>
      <c r="L2505" s="86"/>
      <c r="R2505" s="57"/>
      <c r="S2505" s="60"/>
      <c r="T2505" s="57"/>
    </row>
    <row r="2506" s="1" customFormat="true" spans="1:20">
      <c r="A2506" s="107"/>
      <c r="D2506" s="107"/>
      <c r="F2506" s="107"/>
      <c r="J2506" s="107"/>
      <c r="K2506" s="86"/>
      <c r="L2506" s="86"/>
      <c r="R2506" s="57"/>
      <c r="S2506" s="60"/>
      <c r="T2506" s="57"/>
    </row>
    <row r="2507" s="1" customFormat="true" spans="1:20">
      <c r="A2507" s="107"/>
      <c r="D2507" s="107"/>
      <c r="F2507" s="107"/>
      <c r="J2507" s="107"/>
      <c r="K2507" s="86"/>
      <c r="L2507" s="86"/>
      <c r="R2507" s="57"/>
      <c r="S2507" s="60"/>
      <c r="T2507" s="57"/>
    </row>
    <row r="2508" s="1" customFormat="true" spans="1:20">
      <c r="A2508" s="107"/>
      <c r="D2508" s="107"/>
      <c r="F2508" s="107"/>
      <c r="J2508" s="107"/>
      <c r="K2508" s="86"/>
      <c r="L2508" s="86"/>
      <c r="R2508" s="57"/>
      <c r="S2508" s="60"/>
      <c r="T2508" s="57"/>
    </row>
    <row r="2509" s="1" customFormat="true" spans="1:20">
      <c r="A2509" s="107"/>
      <c r="D2509" s="107"/>
      <c r="F2509" s="107"/>
      <c r="J2509" s="107"/>
      <c r="K2509" s="86"/>
      <c r="L2509" s="86"/>
      <c r="R2509" s="57"/>
      <c r="S2509" s="60"/>
      <c r="T2509" s="57"/>
    </row>
    <row r="2510" s="1" customFormat="true" spans="1:20">
      <c r="A2510" s="107"/>
      <c r="D2510" s="107"/>
      <c r="F2510" s="107"/>
      <c r="J2510" s="107"/>
      <c r="K2510" s="86"/>
      <c r="L2510" s="86"/>
      <c r="R2510" s="57"/>
      <c r="S2510" s="60"/>
      <c r="T2510" s="57"/>
    </row>
    <row r="2511" s="1" customFormat="true" spans="1:20">
      <c r="A2511" s="107"/>
      <c r="D2511" s="107"/>
      <c r="F2511" s="107"/>
      <c r="J2511" s="107"/>
      <c r="K2511" s="86"/>
      <c r="L2511" s="86"/>
      <c r="R2511" s="57"/>
      <c r="S2511" s="60"/>
      <c r="T2511" s="57"/>
    </row>
    <row r="2512" s="1" customFormat="true" spans="1:20">
      <c r="A2512" s="107"/>
      <c r="D2512" s="107"/>
      <c r="F2512" s="107"/>
      <c r="J2512" s="107"/>
      <c r="K2512" s="86"/>
      <c r="L2512" s="86"/>
      <c r="R2512" s="57"/>
      <c r="S2512" s="60"/>
      <c r="T2512" s="57"/>
    </row>
    <row r="2513" s="1" customFormat="true" spans="1:20">
      <c r="A2513" s="107"/>
      <c r="D2513" s="107"/>
      <c r="F2513" s="107"/>
      <c r="J2513" s="107"/>
      <c r="K2513" s="86"/>
      <c r="L2513" s="86"/>
      <c r="R2513" s="57"/>
      <c r="S2513" s="60"/>
      <c r="T2513" s="57"/>
    </row>
    <row r="2514" s="1" customFormat="true" spans="1:20">
      <c r="A2514" s="107"/>
      <c r="D2514" s="107"/>
      <c r="F2514" s="107"/>
      <c r="J2514" s="107"/>
      <c r="K2514" s="86"/>
      <c r="L2514" s="86"/>
      <c r="R2514" s="57"/>
      <c r="S2514" s="60"/>
      <c r="T2514" s="57"/>
    </row>
    <row r="2515" s="1" customFormat="true" spans="1:20">
      <c r="A2515" s="107"/>
      <c r="D2515" s="107"/>
      <c r="F2515" s="107"/>
      <c r="J2515" s="107"/>
      <c r="K2515" s="86"/>
      <c r="L2515" s="86"/>
      <c r="R2515" s="57"/>
      <c r="S2515" s="60"/>
      <c r="T2515" s="57"/>
    </row>
    <row r="2516" s="1" customFormat="true" spans="1:20">
      <c r="A2516" s="107"/>
      <c r="D2516" s="107"/>
      <c r="F2516" s="107"/>
      <c r="J2516" s="107"/>
      <c r="K2516" s="86"/>
      <c r="L2516" s="86"/>
      <c r="R2516" s="57"/>
      <c r="S2516" s="60"/>
      <c r="T2516" s="57"/>
    </row>
    <row r="2517" s="1" customFormat="true" spans="1:20">
      <c r="A2517" s="107"/>
      <c r="D2517" s="107"/>
      <c r="F2517" s="107"/>
      <c r="J2517" s="107"/>
      <c r="K2517" s="86"/>
      <c r="L2517" s="86"/>
      <c r="R2517" s="57"/>
      <c r="S2517" s="60"/>
      <c r="T2517" s="57"/>
    </row>
    <row r="2518" s="1" customFormat="true" spans="1:20">
      <c r="A2518" s="107"/>
      <c r="D2518" s="107"/>
      <c r="F2518" s="107"/>
      <c r="J2518" s="107"/>
      <c r="K2518" s="86"/>
      <c r="L2518" s="86"/>
      <c r="R2518" s="57"/>
      <c r="S2518" s="60"/>
      <c r="T2518" s="57"/>
    </row>
    <row r="2519" s="1" customFormat="true" spans="1:20">
      <c r="A2519" s="107"/>
      <c r="D2519" s="107"/>
      <c r="F2519" s="107"/>
      <c r="J2519" s="107"/>
      <c r="K2519" s="86"/>
      <c r="L2519" s="86"/>
      <c r="R2519" s="57"/>
      <c r="S2519" s="60"/>
      <c r="T2519" s="57"/>
    </row>
    <row r="2520" s="1" customFormat="true" spans="1:20">
      <c r="A2520" s="107"/>
      <c r="D2520" s="107"/>
      <c r="F2520" s="107"/>
      <c r="J2520" s="107"/>
      <c r="K2520" s="86"/>
      <c r="L2520" s="86"/>
      <c r="R2520" s="57"/>
      <c r="S2520" s="60"/>
      <c r="T2520" s="57"/>
    </row>
    <row r="2521" s="1" customFormat="true" spans="1:20">
      <c r="A2521" s="107"/>
      <c r="D2521" s="107"/>
      <c r="F2521" s="107"/>
      <c r="J2521" s="107"/>
      <c r="K2521" s="86"/>
      <c r="L2521" s="86"/>
      <c r="R2521" s="57"/>
      <c r="S2521" s="60"/>
      <c r="T2521" s="57"/>
    </row>
    <row r="2522" s="1" customFormat="true" spans="1:20">
      <c r="A2522" s="107"/>
      <c r="D2522" s="107"/>
      <c r="F2522" s="107"/>
      <c r="J2522" s="107"/>
      <c r="K2522" s="86"/>
      <c r="L2522" s="86"/>
      <c r="R2522" s="57"/>
      <c r="S2522" s="60"/>
      <c r="T2522" s="57"/>
    </row>
    <row r="2523" s="1" customFormat="true" spans="1:20">
      <c r="A2523" s="107"/>
      <c r="D2523" s="107"/>
      <c r="F2523" s="107"/>
      <c r="J2523" s="107"/>
      <c r="K2523" s="86"/>
      <c r="L2523" s="86"/>
      <c r="R2523" s="57"/>
      <c r="S2523" s="60"/>
      <c r="T2523" s="57"/>
    </row>
    <row r="2524" s="1" customFormat="true" spans="1:20">
      <c r="A2524" s="107"/>
      <c r="D2524" s="107"/>
      <c r="F2524" s="107"/>
      <c r="J2524" s="107"/>
      <c r="K2524" s="86"/>
      <c r="L2524" s="86"/>
      <c r="R2524" s="57"/>
      <c r="S2524" s="60"/>
      <c r="T2524" s="57"/>
    </row>
    <row r="2525" s="1" customFormat="true" spans="1:20">
      <c r="A2525" s="107"/>
      <c r="D2525" s="107"/>
      <c r="F2525" s="107"/>
      <c r="J2525" s="107"/>
      <c r="K2525" s="86"/>
      <c r="L2525" s="86"/>
      <c r="R2525" s="57"/>
      <c r="S2525" s="60"/>
      <c r="T2525" s="57"/>
    </row>
    <row r="2526" s="1" customFormat="true" spans="1:20">
      <c r="A2526" s="107"/>
      <c r="D2526" s="107"/>
      <c r="F2526" s="107"/>
      <c r="J2526" s="107"/>
      <c r="K2526" s="86"/>
      <c r="L2526" s="86"/>
      <c r="R2526" s="57"/>
      <c r="S2526" s="60"/>
      <c r="T2526" s="57"/>
    </row>
    <row r="2527" s="1" customFormat="true" spans="1:20">
      <c r="A2527" s="107"/>
      <c r="D2527" s="107"/>
      <c r="F2527" s="107"/>
      <c r="J2527" s="107"/>
      <c r="K2527" s="86"/>
      <c r="L2527" s="86"/>
      <c r="R2527" s="57"/>
      <c r="S2527" s="60"/>
      <c r="T2527" s="57"/>
    </row>
    <row r="2528" s="1" customFormat="true" spans="1:20">
      <c r="A2528" s="107"/>
      <c r="D2528" s="107"/>
      <c r="F2528" s="107"/>
      <c r="J2528" s="107"/>
      <c r="K2528" s="86"/>
      <c r="L2528" s="86"/>
      <c r="R2528" s="57"/>
      <c r="S2528" s="60"/>
      <c r="T2528" s="57"/>
    </row>
    <row r="2529" s="1" customFormat="true" spans="1:20">
      <c r="A2529" s="107"/>
      <c r="D2529" s="107"/>
      <c r="F2529" s="107"/>
      <c r="J2529" s="107"/>
      <c r="K2529" s="86"/>
      <c r="L2529" s="86"/>
      <c r="R2529" s="57"/>
      <c r="S2529" s="60"/>
      <c r="T2529" s="57"/>
    </row>
    <row r="2530" s="1" customFormat="true" spans="1:20">
      <c r="A2530" s="107"/>
      <c r="D2530" s="107"/>
      <c r="F2530" s="107"/>
      <c r="J2530" s="107"/>
      <c r="K2530" s="86"/>
      <c r="L2530" s="86"/>
      <c r="R2530" s="57"/>
      <c r="S2530" s="60"/>
      <c r="T2530" s="57"/>
    </row>
    <row r="2531" s="1" customFormat="true" spans="1:20">
      <c r="A2531" s="107"/>
      <c r="D2531" s="107"/>
      <c r="F2531" s="107"/>
      <c r="J2531" s="107"/>
      <c r="K2531" s="86"/>
      <c r="L2531" s="86"/>
      <c r="R2531" s="57"/>
      <c r="S2531" s="60"/>
      <c r="T2531" s="57"/>
    </row>
    <row r="2532" s="1" customFormat="true" spans="1:20">
      <c r="A2532" s="107"/>
      <c r="D2532" s="107"/>
      <c r="F2532" s="107"/>
      <c r="J2532" s="107"/>
      <c r="K2532" s="86"/>
      <c r="L2532" s="86"/>
      <c r="R2532" s="57"/>
      <c r="S2532" s="60"/>
      <c r="T2532" s="57"/>
    </row>
    <row r="2533" s="1" customFormat="true" spans="1:20">
      <c r="A2533" s="107"/>
      <c r="D2533" s="107"/>
      <c r="F2533" s="107"/>
      <c r="J2533" s="107"/>
      <c r="K2533" s="86"/>
      <c r="L2533" s="86"/>
      <c r="R2533" s="57"/>
      <c r="S2533" s="60"/>
      <c r="T2533" s="57"/>
    </row>
    <row r="2534" s="1" customFormat="true" spans="1:20">
      <c r="A2534" s="107"/>
      <c r="D2534" s="107"/>
      <c r="F2534" s="107"/>
      <c r="J2534" s="107"/>
      <c r="K2534" s="86"/>
      <c r="L2534" s="86"/>
      <c r="R2534" s="57"/>
      <c r="S2534" s="60"/>
      <c r="T2534" s="57"/>
    </row>
    <row r="2535" s="1" customFormat="true" spans="1:20">
      <c r="A2535" s="107"/>
      <c r="D2535" s="107"/>
      <c r="F2535" s="107"/>
      <c r="J2535" s="107"/>
      <c r="K2535" s="86"/>
      <c r="L2535" s="86"/>
      <c r="R2535" s="57"/>
      <c r="S2535" s="60"/>
      <c r="T2535" s="57"/>
    </row>
    <row r="2536" s="1" customFormat="true" spans="1:20">
      <c r="A2536" s="107"/>
      <c r="D2536" s="107"/>
      <c r="F2536" s="107"/>
      <c r="J2536" s="107"/>
      <c r="K2536" s="86"/>
      <c r="L2536" s="86"/>
      <c r="R2536" s="57"/>
      <c r="S2536" s="60"/>
      <c r="T2536" s="57"/>
    </row>
    <row r="2537" s="1" customFormat="true" spans="1:20">
      <c r="A2537" s="107"/>
      <c r="D2537" s="107"/>
      <c r="F2537" s="107"/>
      <c r="J2537" s="107"/>
      <c r="K2537" s="86"/>
      <c r="L2537" s="86"/>
      <c r="R2537" s="57"/>
      <c r="S2537" s="60"/>
      <c r="T2537" s="57"/>
    </row>
    <row r="2538" s="1" customFormat="true" spans="1:20">
      <c r="A2538" s="107"/>
      <c r="D2538" s="107"/>
      <c r="F2538" s="107"/>
      <c r="J2538" s="107"/>
      <c r="K2538" s="86"/>
      <c r="L2538" s="86"/>
      <c r="R2538" s="57"/>
      <c r="S2538" s="60"/>
      <c r="T2538" s="57"/>
    </row>
    <row r="2539" s="1" customFormat="true" spans="1:20">
      <c r="A2539" s="107"/>
      <c r="D2539" s="107"/>
      <c r="F2539" s="107"/>
      <c r="J2539" s="107"/>
      <c r="K2539" s="86"/>
      <c r="L2539" s="86"/>
      <c r="R2539" s="57"/>
      <c r="S2539" s="60"/>
      <c r="T2539" s="57"/>
    </row>
    <row r="2540" s="1" customFormat="true" spans="1:20">
      <c r="A2540" s="107"/>
      <c r="D2540" s="107"/>
      <c r="F2540" s="107"/>
      <c r="J2540" s="107"/>
      <c r="K2540" s="86"/>
      <c r="L2540" s="86"/>
      <c r="R2540" s="57"/>
      <c r="S2540" s="60"/>
      <c r="T2540" s="57"/>
    </row>
    <row r="2541" s="1" customFormat="true" spans="1:20">
      <c r="A2541" s="107"/>
      <c r="D2541" s="107"/>
      <c r="F2541" s="107"/>
      <c r="J2541" s="107"/>
      <c r="K2541" s="86"/>
      <c r="L2541" s="86"/>
      <c r="R2541" s="57"/>
      <c r="S2541" s="60"/>
      <c r="T2541" s="57"/>
    </row>
    <row r="2542" s="1" customFormat="true" spans="1:20">
      <c r="A2542" s="107"/>
      <c r="D2542" s="107"/>
      <c r="F2542" s="107"/>
      <c r="J2542" s="107"/>
      <c r="K2542" s="86"/>
      <c r="L2542" s="86"/>
      <c r="R2542" s="57"/>
      <c r="S2542" s="60"/>
      <c r="T2542" s="57"/>
    </row>
    <row r="2543" s="1" customFormat="true" spans="1:20">
      <c r="A2543" s="107"/>
      <c r="D2543" s="107"/>
      <c r="F2543" s="107"/>
      <c r="J2543" s="107"/>
      <c r="K2543" s="86"/>
      <c r="L2543" s="86"/>
      <c r="R2543" s="57"/>
      <c r="S2543" s="60"/>
      <c r="T2543" s="57"/>
    </row>
    <row r="2544" s="1" customFormat="true" spans="1:20">
      <c r="A2544" s="107"/>
      <c r="D2544" s="107"/>
      <c r="F2544" s="107"/>
      <c r="J2544" s="107"/>
      <c r="K2544" s="86"/>
      <c r="L2544" s="86"/>
      <c r="R2544" s="57"/>
      <c r="S2544" s="60"/>
      <c r="T2544" s="57"/>
    </row>
    <row r="2545" s="1" customFormat="true" spans="1:20">
      <c r="A2545" s="107"/>
      <c r="D2545" s="107"/>
      <c r="F2545" s="107"/>
      <c r="J2545" s="107"/>
      <c r="K2545" s="86"/>
      <c r="L2545" s="86"/>
      <c r="R2545" s="57"/>
      <c r="S2545" s="60"/>
      <c r="T2545" s="57"/>
    </row>
    <row r="2546" s="1" customFormat="true" spans="1:20">
      <c r="A2546" s="107"/>
      <c r="D2546" s="107"/>
      <c r="F2546" s="107"/>
      <c r="J2546" s="107"/>
      <c r="K2546" s="86"/>
      <c r="L2546" s="86"/>
      <c r="R2546" s="57"/>
      <c r="S2546" s="60"/>
      <c r="T2546" s="57"/>
    </row>
    <row r="2547" s="1" customFormat="true" spans="1:20">
      <c r="A2547" s="107"/>
      <c r="D2547" s="107"/>
      <c r="F2547" s="107"/>
      <c r="J2547" s="107"/>
      <c r="K2547" s="86"/>
      <c r="L2547" s="86"/>
      <c r="R2547" s="57"/>
      <c r="S2547" s="60"/>
      <c r="T2547" s="57"/>
    </row>
    <row r="2548" s="1" customFormat="true" spans="1:20">
      <c r="A2548" s="107"/>
      <c r="D2548" s="107"/>
      <c r="F2548" s="107"/>
      <c r="J2548" s="107"/>
      <c r="K2548" s="86"/>
      <c r="L2548" s="86"/>
      <c r="R2548" s="57"/>
      <c r="S2548" s="60"/>
      <c r="T2548" s="57"/>
    </row>
    <row r="2549" s="1" customFormat="true" spans="1:20">
      <c r="A2549" s="107"/>
      <c r="D2549" s="107"/>
      <c r="F2549" s="107"/>
      <c r="J2549" s="107"/>
      <c r="K2549" s="86"/>
      <c r="L2549" s="86"/>
      <c r="R2549" s="57"/>
      <c r="S2549" s="60"/>
      <c r="T2549" s="57"/>
    </row>
    <row r="2550" s="1" customFormat="true" spans="1:20">
      <c r="A2550" s="107"/>
      <c r="D2550" s="107"/>
      <c r="F2550" s="107"/>
      <c r="J2550" s="107"/>
      <c r="K2550" s="86"/>
      <c r="L2550" s="86"/>
      <c r="R2550" s="57"/>
      <c r="S2550" s="60"/>
      <c r="T2550" s="57"/>
    </row>
    <row r="2551" s="1" customFormat="true" spans="1:20">
      <c r="A2551" s="107"/>
      <c r="D2551" s="107"/>
      <c r="F2551" s="107"/>
      <c r="J2551" s="107"/>
      <c r="K2551" s="86"/>
      <c r="L2551" s="86"/>
      <c r="R2551" s="57"/>
      <c r="S2551" s="60"/>
      <c r="T2551" s="57"/>
    </row>
    <row r="2552" s="1" customFormat="true" spans="1:20">
      <c r="A2552" s="107"/>
      <c r="D2552" s="107"/>
      <c r="F2552" s="107"/>
      <c r="J2552" s="107"/>
      <c r="K2552" s="86"/>
      <c r="L2552" s="86"/>
      <c r="R2552" s="57"/>
      <c r="S2552" s="60"/>
      <c r="T2552" s="57"/>
    </row>
    <row r="2553" s="1" customFormat="true" spans="1:20">
      <c r="A2553" s="107"/>
      <c r="D2553" s="107"/>
      <c r="F2553" s="107"/>
      <c r="J2553" s="107"/>
      <c r="K2553" s="86"/>
      <c r="L2553" s="86"/>
      <c r="R2553" s="57"/>
      <c r="S2553" s="60"/>
      <c r="T2553" s="57"/>
    </row>
    <row r="2554" s="1" customFormat="true" spans="1:20">
      <c r="A2554" s="107"/>
      <c r="D2554" s="107"/>
      <c r="F2554" s="107"/>
      <c r="J2554" s="107"/>
      <c r="K2554" s="86"/>
      <c r="L2554" s="86"/>
      <c r="R2554" s="57"/>
      <c r="S2554" s="60"/>
      <c r="T2554" s="57"/>
    </row>
    <row r="2555" s="1" customFormat="true" spans="1:20">
      <c r="A2555" s="107"/>
      <c r="D2555" s="107"/>
      <c r="F2555" s="107"/>
      <c r="J2555" s="107"/>
      <c r="K2555" s="86"/>
      <c r="L2555" s="86"/>
      <c r="R2555" s="57"/>
      <c r="S2555" s="60"/>
      <c r="T2555" s="57"/>
    </row>
    <row r="2556" s="1" customFormat="true" spans="1:20">
      <c r="A2556" s="107"/>
      <c r="D2556" s="107"/>
      <c r="F2556" s="107"/>
      <c r="J2556" s="107"/>
      <c r="K2556" s="86"/>
      <c r="L2556" s="86"/>
      <c r="R2556" s="57"/>
      <c r="S2556" s="60"/>
      <c r="T2556" s="57"/>
    </row>
    <row r="2557" s="1" customFormat="true" spans="1:20">
      <c r="A2557" s="107"/>
      <c r="D2557" s="107"/>
      <c r="F2557" s="107"/>
      <c r="J2557" s="107"/>
      <c r="K2557" s="86"/>
      <c r="L2557" s="86"/>
      <c r="R2557" s="57"/>
      <c r="S2557" s="60"/>
      <c r="T2557" s="57"/>
    </row>
    <row r="2558" s="1" customFormat="true" spans="1:20">
      <c r="A2558" s="107"/>
      <c r="D2558" s="107"/>
      <c r="F2558" s="107"/>
      <c r="J2558" s="107"/>
      <c r="K2558" s="86"/>
      <c r="L2558" s="86"/>
      <c r="R2558" s="57"/>
      <c r="S2558" s="60"/>
      <c r="T2558" s="57"/>
    </row>
    <row r="2559" s="1" customFormat="true" spans="1:20">
      <c r="A2559" s="107"/>
      <c r="D2559" s="107"/>
      <c r="F2559" s="107"/>
      <c r="J2559" s="107"/>
      <c r="K2559" s="86"/>
      <c r="L2559" s="86"/>
      <c r="R2559" s="57"/>
      <c r="S2559" s="60"/>
      <c r="T2559" s="57"/>
    </row>
    <row r="2560" s="1" customFormat="true" spans="1:20">
      <c r="A2560" s="107"/>
      <c r="D2560" s="107"/>
      <c r="F2560" s="107"/>
      <c r="J2560" s="107"/>
      <c r="K2560" s="86"/>
      <c r="L2560" s="86"/>
      <c r="R2560" s="57"/>
      <c r="S2560" s="60"/>
      <c r="T2560" s="57"/>
    </row>
    <row r="2561" s="1" customFormat="true" spans="1:20">
      <c r="A2561" s="107"/>
      <c r="D2561" s="107"/>
      <c r="F2561" s="107"/>
      <c r="J2561" s="107"/>
      <c r="K2561" s="86"/>
      <c r="L2561" s="86"/>
      <c r="R2561" s="57"/>
      <c r="S2561" s="60"/>
      <c r="T2561" s="57"/>
    </row>
    <row r="2562" s="1" customFormat="true" spans="1:20">
      <c r="A2562" s="107"/>
      <c r="D2562" s="107"/>
      <c r="F2562" s="107"/>
      <c r="J2562" s="107"/>
      <c r="K2562" s="86"/>
      <c r="L2562" s="86"/>
      <c r="R2562" s="57"/>
      <c r="S2562" s="60"/>
      <c r="T2562" s="57"/>
    </row>
    <row r="2563" s="1" customFormat="true" spans="1:20">
      <c r="A2563" s="107"/>
      <c r="D2563" s="107"/>
      <c r="F2563" s="107"/>
      <c r="J2563" s="107"/>
      <c r="K2563" s="86"/>
      <c r="L2563" s="86"/>
      <c r="R2563" s="57"/>
      <c r="S2563" s="60"/>
      <c r="T2563" s="57"/>
    </row>
    <row r="2564" s="1" customFormat="true" spans="1:20">
      <c r="A2564" s="107"/>
      <c r="D2564" s="107"/>
      <c r="F2564" s="107"/>
      <c r="J2564" s="107"/>
      <c r="K2564" s="86"/>
      <c r="L2564" s="86"/>
      <c r="R2564" s="57"/>
      <c r="S2564" s="60"/>
      <c r="T2564" s="57"/>
    </row>
    <row r="2565" s="1" customFormat="true" spans="1:20">
      <c r="A2565" s="107"/>
      <c r="D2565" s="107"/>
      <c r="F2565" s="107"/>
      <c r="J2565" s="107"/>
      <c r="K2565" s="86"/>
      <c r="L2565" s="86"/>
      <c r="R2565" s="57"/>
      <c r="S2565" s="60"/>
      <c r="T2565" s="57"/>
    </row>
    <row r="2566" s="1" customFormat="true" spans="1:20">
      <c r="A2566" s="107"/>
      <c r="D2566" s="107"/>
      <c r="F2566" s="107"/>
      <c r="J2566" s="107"/>
      <c r="K2566" s="86"/>
      <c r="L2566" s="86"/>
      <c r="R2566" s="57"/>
      <c r="S2566" s="60"/>
      <c r="T2566" s="57"/>
    </row>
    <row r="2567" s="1" customFormat="true" spans="1:20">
      <c r="A2567" s="107"/>
      <c r="D2567" s="107"/>
      <c r="F2567" s="107"/>
      <c r="J2567" s="107"/>
      <c r="K2567" s="86"/>
      <c r="L2567" s="86"/>
      <c r="R2567" s="57"/>
      <c r="S2567" s="60"/>
      <c r="T2567" s="57"/>
    </row>
    <row r="2568" s="1" customFormat="true" spans="1:20">
      <c r="A2568" s="107"/>
      <c r="D2568" s="107"/>
      <c r="F2568" s="107"/>
      <c r="J2568" s="107"/>
      <c r="K2568" s="86"/>
      <c r="L2568" s="86"/>
      <c r="R2568" s="57"/>
      <c r="S2568" s="60"/>
      <c r="T2568" s="57"/>
    </row>
    <row r="2569" s="1" customFormat="true" spans="1:20">
      <c r="A2569" s="107"/>
      <c r="D2569" s="107"/>
      <c r="F2569" s="107"/>
      <c r="J2569" s="107"/>
      <c r="K2569" s="86"/>
      <c r="L2569" s="86"/>
      <c r="R2569" s="57"/>
      <c r="S2569" s="60"/>
      <c r="T2569" s="57"/>
    </row>
    <row r="2570" s="1" customFormat="true" spans="1:20">
      <c r="A2570" s="107"/>
      <c r="D2570" s="107"/>
      <c r="F2570" s="107"/>
      <c r="J2570" s="107"/>
      <c r="K2570" s="86"/>
      <c r="L2570" s="86"/>
      <c r="R2570" s="57"/>
      <c r="S2570" s="60"/>
      <c r="T2570" s="57"/>
    </row>
    <row r="2571" s="1" customFormat="true" spans="1:20">
      <c r="A2571" s="107"/>
      <c r="D2571" s="107"/>
      <c r="F2571" s="107"/>
      <c r="J2571" s="107"/>
      <c r="K2571" s="86"/>
      <c r="L2571" s="86"/>
      <c r="R2571" s="57"/>
      <c r="S2571" s="60"/>
      <c r="T2571" s="57"/>
    </row>
    <row r="2572" s="1" customFormat="true" spans="1:20">
      <c r="A2572" s="107"/>
      <c r="D2572" s="107"/>
      <c r="F2572" s="107"/>
      <c r="J2572" s="107"/>
      <c r="K2572" s="86"/>
      <c r="L2572" s="86"/>
      <c r="R2572" s="57"/>
      <c r="S2572" s="60"/>
      <c r="T2572" s="57"/>
    </row>
    <row r="2573" s="1" customFormat="true" spans="1:20">
      <c r="A2573" s="107"/>
      <c r="D2573" s="107"/>
      <c r="F2573" s="107"/>
      <c r="J2573" s="107"/>
      <c r="K2573" s="86"/>
      <c r="L2573" s="86"/>
      <c r="R2573" s="57"/>
      <c r="S2573" s="60"/>
      <c r="T2573" s="57"/>
    </row>
    <row r="2574" s="1" customFormat="true" spans="1:20">
      <c r="A2574" s="107"/>
      <c r="D2574" s="107"/>
      <c r="F2574" s="107"/>
      <c r="J2574" s="107"/>
      <c r="K2574" s="86"/>
      <c r="L2574" s="86"/>
      <c r="R2574" s="57"/>
      <c r="S2574" s="60"/>
      <c r="T2574" s="57"/>
    </row>
    <row r="2575" s="1" customFormat="true" spans="1:20">
      <c r="A2575" s="107"/>
      <c r="D2575" s="107"/>
      <c r="F2575" s="107"/>
      <c r="J2575" s="107"/>
      <c r="K2575" s="86"/>
      <c r="L2575" s="86"/>
      <c r="R2575" s="57"/>
      <c r="S2575" s="60"/>
      <c r="T2575" s="57"/>
    </row>
    <row r="2576" s="1" customFormat="true" spans="1:20">
      <c r="A2576" s="107"/>
      <c r="D2576" s="107"/>
      <c r="F2576" s="107"/>
      <c r="J2576" s="107"/>
      <c r="K2576" s="86"/>
      <c r="L2576" s="86"/>
      <c r="R2576" s="57"/>
      <c r="S2576" s="60"/>
      <c r="T2576" s="57"/>
    </row>
    <row r="2577" s="1" customFormat="true" spans="1:20">
      <c r="A2577" s="107"/>
      <c r="D2577" s="107"/>
      <c r="F2577" s="107"/>
      <c r="J2577" s="107"/>
      <c r="K2577" s="86"/>
      <c r="L2577" s="86"/>
      <c r="R2577" s="57"/>
      <c r="S2577" s="60"/>
      <c r="T2577" s="57"/>
    </row>
    <row r="2578" s="1" customFormat="true" spans="1:20">
      <c r="A2578" s="107"/>
      <c r="D2578" s="107"/>
      <c r="F2578" s="107"/>
      <c r="J2578" s="107"/>
      <c r="K2578" s="86"/>
      <c r="L2578" s="86"/>
      <c r="R2578" s="57"/>
      <c r="S2578" s="60"/>
      <c r="T2578" s="57"/>
    </row>
    <row r="2579" s="1" customFormat="true" spans="1:20">
      <c r="A2579" s="107"/>
      <c r="D2579" s="107"/>
      <c r="F2579" s="107"/>
      <c r="J2579" s="107"/>
      <c r="K2579" s="86"/>
      <c r="L2579" s="86"/>
      <c r="R2579" s="57"/>
      <c r="S2579" s="60"/>
      <c r="T2579" s="57"/>
    </row>
    <row r="2580" s="1" customFormat="true" spans="1:20">
      <c r="A2580" s="107"/>
      <c r="D2580" s="107"/>
      <c r="F2580" s="107"/>
      <c r="J2580" s="107"/>
      <c r="K2580" s="86"/>
      <c r="L2580" s="86"/>
      <c r="R2580" s="57"/>
      <c r="S2580" s="60"/>
      <c r="T2580" s="57"/>
    </row>
    <row r="2581" s="1" customFormat="true" spans="1:20">
      <c r="A2581" s="107"/>
      <c r="D2581" s="107"/>
      <c r="F2581" s="107"/>
      <c r="J2581" s="107"/>
      <c r="K2581" s="86"/>
      <c r="L2581" s="86"/>
      <c r="R2581" s="57"/>
      <c r="S2581" s="60"/>
      <c r="T2581" s="57"/>
    </row>
    <row r="2582" s="1" customFormat="true" spans="1:20">
      <c r="A2582" s="107"/>
      <c r="D2582" s="107"/>
      <c r="F2582" s="107"/>
      <c r="J2582" s="107"/>
      <c r="K2582" s="86"/>
      <c r="L2582" s="86"/>
      <c r="R2582" s="57"/>
      <c r="S2582" s="60"/>
      <c r="T2582" s="57"/>
    </row>
    <row r="2583" s="1" customFormat="true" spans="1:20">
      <c r="A2583" s="107"/>
      <c r="D2583" s="107"/>
      <c r="F2583" s="107"/>
      <c r="J2583" s="107"/>
      <c r="K2583" s="86"/>
      <c r="L2583" s="86"/>
      <c r="R2583" s="57"/>
      <c r="S2583" s="60"/>
      <c r="T2583" s="57"/>
    </row>
    <row r="2584" s="1" customFormat="true" spans="1:20">
      <c r="A2584" s="107"/>
      <c r="D2584" s="107"/>
      <c r="F2584" s="107"/>
      <c r="J2584" s="107"/>
      <c r="K2584" s="86"/>
      <c r="L2584" s="86"/>
      <c r="R2584" s="57"/>
      <c r="S2584" s="60"/>
      <c r="T2584" s="57"/>
    </row>
    <row r="2585" s="1" customFormat="true" spans="1:20">
      <c r="A2585" s="107"/>
      <c r="D2585" s="107"/>
      <c r="F2585" s="107"/>
      <c r="J2585" s="107"/>
      <c r="K2585" s="86"/>
      <c r="L2585" s="86"/>
      <c r="R2585" s="57"/>
      <c r="S2585" s="60"/>
      <c r="T2585" s="57"/>
    </row>
    <row r="2586" s="1" customFormat="true" spans="1:20">
      <c r="A2586" s="107"/>
      <c r="D2586" s="107"/>
      <c r="F2586" s="107"/>
      <c r="J2586" s="107"/>
      <c r="K2586" s="86"/>
      <c r="L2586" s="86"/>
      <c r="R2586" s="57"/>
      <c r="S2586" s="60"/>
      <c r="T2586" s="57"/>
    </row>
    <row r="2587" s="1" customFormat="true" spans="1:20">
      <c r="A2587" s="107"/>
      <c r="D2587" s="107"/>
      <c r="F2587" s="107"/>
      <c r="J2587" s="107"/>
      <c r="K2587" s="86"/>
      <c r="L2587" s="86"/>
      <c r="R2587" s="57"/>
      <c r="S2587" s="60"/>
      <c r="T2587" s="57"/>
    </row>
    <row r="2588" s="1" customFormat="true" spans="1:20">
      <c r="A2588" s="107"/>
      <c r="D2588" s="107"/>
      <c r="F2588" s="107"/>
      <c r="J2588" s="107"/>
      <c r="K2588" s="86"/>
      <c r="L2588" s="86"/>
      <c r="R2588" s="57"/>
      <c r="S2588" s="60"/>
      <c r="T2588" s="57"/>
    </row>
    <row r="2589" s="1" customFormat="true" spans="1:20">
      <c r="A2589" s="107"/>
      <c r="D2589" s="107"/>
      <c r="F2589" s="107"/>
      <c r="J2589" s="107"/>
      <c r="K2589" s="86"/>
      <c r="L2589" s="86"/>
      <c r="R2589" s="57"/>
      <c r="S2589" s="60"/>
      <c r="T2589" s="57"/>
    </row>
    <row r="2590" s="1" customFormat="true" spans="1:20">
      <c r="A2590" s="107"/>
      <c r="D2590" s="107"/>
      <c r="F2590" s="107"/>
      <c r="J2590" s="107"/>
      <c r="K2590" s="86"/>
      <c r="L2590" s="86"/>
      <c r="R2590" s="57"/>
      <c r="S2590" s="60"/>
      <c r="T2590" s="57"/>
    </row>
    <row r="2591" s="1" customFormat="true" spans="1:20">
      <c r="A2591" s="107"/>
      <c r="D2591" s="107"/>
      <c r="F2591" s="107"/>
      <c r="J2591" s="107"/>
      <c r="K2591" s="86"/>
      <c r="L2591" s="86"/>
      <c r="R2591" s="57"/>
      <c r="S2591" s="60"/>
      <c r="T2591" s="57"/>
    </row>
    <row r="2592" s="1" customFormat="true" spans="1:20">
      <c r="A2592" s="107"/>
      <c r="D2592" s="107"/>
      <c r="F2592" s="107"/>
      <c r="J2592" s="107"/>
      <c r="K2592" s="86"/>
      <c r="L2592" s="86"/>
      <c r="R2592" s="57"/>
      <c r="S2592" s="60"/>
      <c r="T2592" s="57"/>
    </row>
    <row r="2593" s="1" customFormat="true" spans="1:20">
      <c r="A2593" s="107"/>
      <c r="D2593" s="107"/>
      <c r="F2593" s="107"/>
      <c r="J2593" s="107"/>
      <c r="K2593" s="86"/>
      <c r="L2593" s="86"/>
      <c r="R2593" s="57"/>
      <c r="S2593" s="60"/>
      <c r="T2593" s="57"/>
    </row>
    <row r="2594" s="1" customFormat="true" spans="1:20">
      <c r="A2594" s="107"/>
      <c r="D2594" s="107"/>
      <c r="F2594" s="107"/>
      <c r="J2594" s="107"/>
      <c r="K2594" s="86"/>
      <c r="L2594" s="86"/>
      <c r="R2594" s="57"/>
      <c r="S2594" s="60"/>
      <c r="T2594" s="57"/>
    </row>
    <row r="2595" s="1" customFormat="true" spans="1:20">
      <c r="A2595" s="107"/>
      <c r="D2595" s="107"/>
      <c r="F2595" s="107"/>
      <c r="J2595" s="107"/>
      <c r="K2595" s="86"/>
      <c r="L2595" s="86"/>
      <c r="R2595" s="57"/>
      <c r="S2595" s="60"/>
      <c r="T2595" s="57"/>
    </row>
    <row r="2596" s="1" customFormat="true" spans="1:20">
      <c r="A2596" s="107"/>
      <c r="D2596" s="107"/>
      <c r="F2596" s="107"/>
      <c r="J2596" s="107"/>
      <c r="K2596" s="86"/>
      <c r="L2596" s="86"/>
      <c r="R2596" s="57"/>
      <c r="S2596" s="60"/>
      <c r="T2596" s="57"/>
    </row>
    <row r="2597" s="1" customFormat="true" spans="1:20">
      <c r="A2597" s="107"/>
      <c r="D2597" s="107"/>
      <c r="F2597" s="107"/>
      <c r="J2597" s="107"/>
      <c r="K2597" s="86"/>
      <c r="L2597" s="86"/>
      <c r="R2597" s="57"/>
      <c r="S2597" s="60"/>
      <c r="T2597" s="57"/>
    </row>
    <row r="2598" s="1" customFormat="true" spans="1:20">
      <c r="A2598" s="107"/>
      <c r="D2598" s="107"/>
      <c r="F2598" s="107"/>
      <c r="J2598" s="107"/>
      <c r="K2598" s="86"/>
      <c r="L2598" s="86"/>
      <c r="R2598" s="57"/>
      <c r="S2598" s="60"/>
      <c r="T2598" s="57"/>
    </row>
    <row r="2599" s="1" customFormat="true" spans="1:20">
      <c r="A2599" s="107"/>
      <c r="D2599" s="107"/>
      <c r="F2599" s="107"/>
      <c r="J2599" s="107"/>
      <c r="K2599" s="86"/>
      <c r="L2599" s="86"/>
      <c r="R2599" s="57"/>
      <c r="S2599" s="60"/>
      <c r="T2599" s="57"/>
    </row>
    <row r="2600" s="1" customFormat="true" spans="1:20">
      <c r="A2600" s="107"/>
      <c r="D2600" s="107"/>
      <c r="F2600" s="107"/>
      <c r="J2600" s="107"/>
      <c r="K2600" s="86"/>
      <c r="L2600" s="86"/>
      <c r="R2600" s="57"/>
      <c r="S2600" s="60"/>
      <c r="T2600" s="57"/>
    </row>
    <row r="2601" s="1" customFormat="true" spans="1:20">
      <c r="A2601" s="107"/>
      <c r="D2601" s="107"/>
      <c r="F2601" s="107"/>
      <c r="J2601" s="107"/>
      <c r="K2601" s="86"/>
      <c r="L2601" s="86"/>
      <c r="R2601" s="57"/>
      <c r="S2601" s="60"/>
      <c r="T2601" s="57"/>
    </row>
    <row r="2602" s="1" customFormat="true" spans="1:20">
      <c r="A2602" s="107"/>
      <c r="D2602" s="107"/>
      <c r="F2602" s="107"/>
      <c r="J2602" s="107"/>
      <c r="K2602" s="86"/>
      <c r="L2602" s="86"/>
      <c r="R2602" s="57"/>
      <c r="S2602" s="60"/>
      <c r="T2602" s="57"/>
    </row>
    <row r="2603" s="1" customFormat="true" spans="1:20">
      <c r="A2603" s="107"/>
      <c r="D2603" s="107"/>
      <c r="F2603" s="107"/>
      <c r="J2603" s="107"/>
      <c r="K2603" s="86"/>
      <c r="L2603" s="86"/>
      <c r="R2603" s="57"/>
      <c r="S2603" s="60"/>
      <c r="T2603" s="57"/>
    </row>
    <row r="2604" s="1" customFormat="true" spans="1:20">
      <c r="A2604" s="107"/>
      <c r="D2604" s="107"/>
      <c r="F2604" s="107"/>
      <c r="J2604" s="107"/>
      <c r="K2604" s="86"/>
      <c r="L2604" s="86"/>
      <c r="R2604" s="57"/>
      <c r="S2604" s="60"/>
      <c r="T2604" s="57"/>
    </row>
    <row r="2605" s="1" customFormat="true" spans="1:20">
      <c r="A2605" s="107"/>
      <c r="D2605" s="107"/>
      <c r="F2605" s="107"/>
      <c r="J2605" s="107"/>
      <c r="K2605" s="86"/>
      <c r="L2605" s="86"/>
      <c r="R2605" s="57"/>
      <c r="S2605" s="60"/>
      <c r="T2605" s="57"/>
    </row>
    <row r="2606" s="1" customFormat="true" spans="1:20">
      <c r="A2606" s="107"/>
      <c r="D2606" s="107"/>
      <c r="F2606" s="107"/>
      <c r="J2606" s="107"/>
      <c r="K2606" s="86"/>
      <c r="L2606" s="86"/>
      <c r="R2606" s="57"/>
      <c r="S2606" s="60"/>
      <c r="T2606" s="57"/>
    </row>
    <row r="2607" s="1" customFormat="true" spans="1:20">
      <c r="A2607" s="107"/>
      <c r="D2607" s="107"/>
      <c r="F2607" s="107"/>
      <c r="J2607" s="107"/>
      <c r="K2607" s="86"/>
      <c r="L2607" s="86"/>
      <c r="R2607" s="57"/>
      <c r="S2607" s="60"/>
      <c r="T2607" s="57"/>
    </row>
    <row r="2608" s="1" customFormat="true" spans="1:20">
      <c r="A2608" s="107"/>
      <c r="D2608" s="107"/>
      <c r="F2608" s="107"/>
      <c r="J2608" s="107"/>
      <c r="K2608" s="86"/>
      <c r="L2608" s="86"/>
      <c r="R2608" s="57"/>
      <c r="S2608" s="60"/>
      <c r="T2608" s="57"/>
    </row>
    <row r="2609" s="1" customFormat="true" spans="1:20">
      <c r="A2609" s="107"/>
      <c r="D2609" s="107"/>
      <c r="F2609" s="107"/>
      <c r="J2609" s="107"/>
      <c r="K2609" s="86"/>
      <c r="L2609" s="86"/>
      <c r="R2609" s="57"/>
      <c r="S2609" s="60"/>
      <c r="T2609" s="57"/>
    </row>
    <row r="2610" s="1" customFormat="true" spans="1:20">
      <c r="A2610" s="107"/>
      <c r="D2610" s="107"/>
      <c r="F2610" s="107"/>
      <c r="J2610" s="107"/>
      <c r="K2610" s="86"/>
      <c r="L2610" s="86"/>
      <c r="R2610" s="57"/>
      <c r="S2610" s="60"/>
      <c r="T2610" s="57"/>
    </row>
    <row r="2611" s="1" customFormat="true" spans="1:20">
      <c r="A2611" s="107"/>
      <c r="D2611" s="107"/>
      <c r="F2611" s="107"/>
      <c r="J2611" s="107"/>
      <c r="K2611" s="86"/>
      <c r="L2611" s="86"/>
      <c r="R2611" s="57"/>
      <c r="S2611" s="60"/>
      <c r="T2611" s="57"/>
    </row>
    <row r="2612" s="1" customFormat="true" spans="1:20">
      <c r="A2612" s="107"/>
      <c r="D2612" s="107"/>
      <c r="F2612" s="107"/>
      <c r="J2612" s="107"/>
      <c r="K2612" s="86"/>
      <c r="L2612" s="86"/>
      <c r="R2612" s="57"/>
      <c r="S2612" s="60"/>
      <c r="T2612" s="57"/>
    </row>
    <row r="2613" s="1" customFormat="true" spans="1:20">
      <c r="A2613" s="107"/>
      <c r="D2613" s="107"/>
      <c r="F2613" s="107"/>
      <c r="J2613" s="107"/>
      <c r="K2613" s="86"/>
      <c r="L2613" s="86"/>
      <c r="R2613" s="57"/>
      <c r="S2613" s="60"/>
      <c r="T2613" s="57"/>
    </row>
    <row r="2614" s="1" customFormat="true" spans="1:20">
      <c r="A2614" s="107"/>
      <c r="D2614" s="107"/>
      <c r="F2614" s="107"/>
      <c r="J2614" s="107"/>
      <c r="K2614" s="86"/>
      <c r="L2614" s="86"/>
      <c r="R2614" s="57"/>
      <c r="S2614" s="60"/>
      <c r="T2614" s="57"/>
    </row>
    <row r="2615" s="1" customFormat="true" spans="1:20">
      <c r="A2615" s="107"/>
      <c r="D2615" s="107"/>
      <c r="F2615" s="107"/>
      <c r="J2615" s="107"/>
      <c r="K2615" s="86"/>
      <c r="L2615" s="86"/>
      <c r="R2615" s="57"/>
      <c r="S2615" s="60"/>
      <c r="T2615" s="57"/>
    </row>
    <row r="2616" s="1" customFormat="true" spans="1:20">
      <c r="A2616" s="107"/>
      <c r="D2616" s="107"/>
      <c r="F2616" s="107"/>
      <c r="J2616" s="107"/>
      <c r="K2616" s="86"/>
      <c r="L2616" s="86"/>
      <c r="R2616" s="57"/>
      <c r="S2616" s="60"/>
      <c r="T2616" s="57"/>
    </row>
    <row r="2617" s="1" customFormat="true" spans="1:20">
      <c r="A2617" s="107"/>
      <c r="D2617" s="107"/>
      <c r="F2617" s="107"/>
      <c r="J2617" s="107"/>
      <c r="K2617" s="86"/>
      <c r="L2617" s="86"/>
      <c r="R2617" s="57"/>
      <c r="S2617" s="60"/>
      <c r="T2617" s="57"/>
    </row>
    <row r="2618" s="1" customFormat="true" spans="1:20">
      <c r="A2618" s="107"/>
      <c r="D2618" s="107"/>
      <c r="F2618" s="107"/>
      <c r="J2618" s="107"/>
      <c r="K2618" s="86"/>
      <c r="L2618" s="86"/>
      <c r="R2618" s="57"/>
      <c r="S2618" s="60"/>
      <c r="T2618" s="57"/>
    </row>
    <row r="2619" s="1" customFormat="true" spans="1:20">
      <c r="A2619" s="107"/>
      <c r="D2619" s="107"/>
      <c r="F2619" s="107"/>
      <c r="J2619" s="107"/>
      <c r="K2619" s="86"/>
      <c r="L2619" s="86"/>
      <c r="R2619" s="57"/>
      <c r="S2619" s="60"/>
      <c r="T2619" s="57"/>
    </row>
    <row r="2620" s="1" customFormat="true" spans="1:20">
      <c r="A2620" s="107"/>
      <c r="D2620" s="107"/>
      <c r="F2620" s="107"/>
      <c r="J2620" s="107"/>
      <c r="K2620" s="86"/>
      <c r="L2620" s="86"/>
      <c r="R2620" s="57"/>
      <c r="S2620" s="60"/>
      <c r="T2620" s="57"/>
    </row>
    <row r="2621" s="1" customFormat="true" spans="1:20">
      <c r="A2621" s="107"/>
      <c r="D2621" s="107"/>
      <c r="F2621" s="107"/>
      <c r="J2621" s="107"/>
      <c r="K2621" s="86"/>
      <c r="L2621" s="86"/>
      <c r="R2621" s="57"/>
      <c r="S2621" s="60"/>
      <c r="T2621" s="57"/>
    </row>
    <row r="2622" s="1" customFormat="true" spans="1:20">
      <c r="A2622" s="107"/>
      <c r="D2622" s="107"/>
      <c r="F2622" s="107"/>
      <c r="J2622" s="107"/>
      <c r="K2622" s="86"/>
      <c r="L2622" s="86"/>
      <c r="R2622" s="57"/>
      <c r="S2622" s="60"/>
      <c r="T2622" s="57"/>
    </row>
    <row r="2623" s="1" customFormat="true" spans="1:20">
      <c r="A2623" s="107"/>
      <c r="D2623" s="107"/>
      <c r="F2623" s="107"/>
      <c r="J2623" s="107"/>
      <c r="K2623" s="86"/>
      <c r="L2623" s="86"/>
      <c r="R2623" s="57"/>
      <c r="S2623" s="60"/>
      <c r="T2623" s="57"/>
    </row>
    <row r="2624" s="1" customFormat="true" spans="1:20">
      <c r="A2624" s="107"/>
      <c r="D2624" s="107"/>
      <c r="F2624" s="107"/>
      <c r="J2624" s="107"/>
      <c r="K2624" s="86"/>
      <c r="L2624" s="86"/>
      <c r="R2624" s="57"/>
      <c r="S2624" s="60"/>
      <c r="T2624" s="57"/>
    </row>
    <row r="2625" s="1" customFormat="true" spans="1:20">
      <c r="A2625" s="107"/>
      <c r="D2625" s="107"/>
      <c r="F2625" s="107"/>
      <c r="J2625" s="107"/>
      <c r="K2625" s="86"/>
      <c r="L2625" s="86"/>
      <c r="R2625" s="57"/>
      <c r="S2625" s="60"/>
      <c r="T2625" s="57"/>
    </row>
    <row r="2626" s="1" customFormat="true" spans="1:20">
      <c r="A2626" s="107"/>
      <c r="D2626" s="107"/>
      <c r="F2626" s="107"/>
      <c r="J2626" s="107"/>
      <c r="K2626" s="86"/>
      <c r="L2626" s="86"/>
      <c r="R2626" s="57"/>
      <c r="S2626" s="60"/>
      <c r="T2626" s="57"/>
    </row>
    <row r="2627" s="1" customFormat="true" spans="1:20">
      <c r="A2627" s="107"/>
      <c r="D2627" s="107"/>
      <c r="F2627" s="107"/>
      <c r="J2627" s="107"/>
      <c r="K2627" s="86"/>
      <c r="L2627" s="86"/>
      <c r="R2627" s="57"/>
      <c r="S2627" s="60"/>
      <c r="T2627" s="57"/>
    </row>
    <row r="2628" s="1" customFormat="true" spans="1:20">
      <c r="A2628" s="107"/>
      <c r="D2628" s="107"/>
      <c r="F2628" s="107"/>
      <c r="J2628" s="107"/>
      <c r="K2628" s="86"/>
      <c r="L2628" s="86"/>
      <c r="R2628" s="57"/>
      <c r="S2628" s="60"/>
      <c r="T2628" s="57"/>
    </row>
    <row r="2629" s="1" customFormat="true" spans="1:20">
      <c r="A2629" s="107"/>
      <c r="D2629" s="107"/>
      <c r="F2629" s="107"/>
      <c r="J2629" s="107"/>
      <c r="K2629" s="86"/>
      <c r="L2629" s="86"/>
      <c r="R2629" s="57"/>
      <c r="S2629" s="60"/>
      <c r="T2629" s="57"/>
    </row>
    <row r="2630" s="1" customFormat="true" spans="1:20">
      <c r="A2630" s="107"/>
      <c r="D2630" s="107"/>
      <c r="F2630" s="107"/>
      <c r="J2630" s="107"/>
      <c r="K2630" s="86"/>
      <c r="L2630" s="86"/>
      <c r="R2630" s="57"/>
      <c r="S2630" s="60"/>
      <c r="T2630" s="57"/>
    </row>
    <row r="2631" s="1" customFormat="true" spans="1:20">
      <c r="A2631" s="107"/>
      <c r="D2631" s="107"/>
      <c r="F2631" s="107"/>
      <c r="J2631" s="107"/>
      <c r="K2631" s="86"/>
      <c r="L2631" s="86"/>
      <c r="R2631" s="57"/>
      <c r="S2631" s="60"/>
      <c r="T2631" s="57"/>
    </row>
    <row r="2632" s="1" customFormat="true" spans="1:20">
      <c r="A2632" s="107"/>
      <c r="D2632" s="107"/>
      <c r="F2632" s="107"/>
      <c r="J2632" s="107"/>
      <c r="K2632" s="86"/>
      <c r="L2632" s="86"/>
      <c r="R2632" s="57"/>
      <c r="S2632" s="60"/>
      <c r="T2632" s="57"/>
    </row>
    <row r="2633" s="1" customFormat="true" spans="1:20">
      <c r="A2633" s="107"/>
      <c r="D2633" s="107"/>
      <c r="F2633" s="107"/>
      <c r="J2633" s="107"/>
      <c r="K2633" s="86"/>
      <c r="L2633" s="86"/>
      <c r="R2633" s="57"/>
      <c r="S2633" s="60"/>
      <c r="T2633" s="57"/>
    </row>
    <row r="2634" s="1" customFormat="true" spans="1:20">
      <c r="A2634" s="107"/>
      <c r="D2634" s="107"/>
      <c r="F2634" s="107"/>
      <c r="J2634" s="107"/>
      <c r="K2634" s="86"/>
      <c r="L2634" s="86"/>
      <c r="R2634" s="57"/>
      <c r="S2634" s="60"/>
      <c r="T2634" s="57"/>
    </row>
    <row r="2635" s="1" customFormat="true" spans="1:20">
      <c r="A2635" s="107"/>
      <c r="D2635" s="107"/>
      <c r="F2635" s="107"/>
      <c r="J2635" s="107"/>
      <c r="K2635" s="86"/>
      <c r="L2635" s="86"/>
      <c r="R2635" s="57"/>
      <c r="S2635" s="60"/>
      <c r="T2635" s="57"/>
    </row>
    <row r="2636" s="1" customFormat="true" spans="1:20">
      <c r="A2636" s="107"/>
      <c r="D2636" s="107"/>
      <c r="F2636" s="107"/>
      <c r="J2636" s="107"/>
      <c r="K2636" s="86"/>
      <c r="L2636" s="86"/>
      <c r="R2636" s="57"/>
      <c r="S2636" s="60"/>
      <c r="T2636" s="57"/>
    </row>
    <row r="2637" s="1" customFormat="true" spans="1:20">
      <c r="A2637" s="107"/>
      <c r="D2637" s="107"/>
      <c r="F2637" s="107"/>
      <c r="J2637" s="107"/>
      <c r="K2637" s="86"/>
      <c r="L2637" s="86"/>
      <c r="R2637" s="57"/>
      <c r="S2637" s="60"/>
      <c r="T2637" s="57"/>
    </row>
    <row r="2638" s="1" customFormat="true" spans="1:20">
      <c r="A2638" s="107"/>
      <c r="D2638" s="107"/>
      <c r="F2638" s="107"/>
      <c r="J2638" s="107"/>
      <c r="K2638" s="86"/>
      <c r="L2638" s="86"/>
      <c r="R2638" s="57"/>
      <c r="S2638" s="60"/>
      <c r="T2638" s="57"/>
    </row>
    <row r="2639" s="1" customFormat="true" spans="1:20">
      <c r="A2639" s="107"/>
      <c r="D2639" s="107"/>
      <c r="F2639" s="107"/>
      <c r="J2639" s="107"/>
      <c r="K2639" s="86"/>
      <c r="L2639" s="86"/>
      <c r="R2639" s="57"/>
      <c r="S2639" s="60"/>
      <c r="T2639" s="57"/>
    </row>
    <row r="2640" s="1" customFormat="true" spans="1:20">
      <c r="A2640" s="107"/>
      <c r="D2640" s="107"/>
      <c r="F2640" s="107"/>
      <c r="J2640" s="107"/>
      <c r="K2640" s="86"/>
      <c r="L2640" s="86"/>
      <c r="R2640" s="57"/>
      <c r="S2640" s="60"/>
      <c r="T2640" s="57"/>
    </row>
    <row r="2641" s="1" customFormat="true" spans="1:20">
      <c r="A2641" s="107"/>
      <c r="D2641" s="107"/>
      <c r="F2641" s="107"/>
      <c r="J2641" s="107"/>
      <c r="K2641" s="86"/>
      <c r="L2641" s="86"/>
      <c r="R2641" s="57"/>
      <c r="S2641" s="60"/>
      <c r="T2641" s="57"/>
    </row>
    <row r="2642" s="1" customFormat="true" spans="1:20">
      <c r="A2642" s="107"/>
      <c r="D2642" s="107"/>
      <c r="F2642" s="107"/>
      <c r="J2642" s="107"/>
      <c r="K2642" s="86"/>
      <c r="L2642" s="86"/>
      <c r="R2642" s="57"/>
      <c r="S2642" s="60"/>
      <c r="T2642" s="57"/>
    </row>
    <row r="2643" s="1" customFormat="true" spans="1:20">
      <c r="A2643" s="107"/>
      <c r="D2643" s="107"/>
      <c r="F2643" s="107"/>
      <c r="J2643" s="107"/>
      <c r="K2643" s="86"/>
      <c r="L2643" s="86"/>
      <c r="R2643" s="57"/>
      <c r="S2643" s="60"/>
      <c r="T2643" s="57"/>
    </row>
    <row r="2644" s="1" customFormat="true" spans="1:20">
      <c r="A2644" s="107"/>
      <c r="D2644" s="107"/>
      <c r="F2644" s="107"/>
      <c r="J2644" s="107"/>
      <c r="K2644" s="86"/>
      <c r="L2644" s="86"/>
      <c r="R2644" s="57"/>
      <c r="S2644" s="60"/>
      <c r="T2644" s="57"/>
    </row>
    <row r="2645" s="1" customFormat="true" spans="1:20">
      <c r="A2645" s="107"/>
      <c r="D2645" s="107"/>
      <c r="F2645" s="107"/>
      <c r="J2645" s="107"/>
      <c r="K2645" s="86"/>
      <c r="L2645" s="86"/>
      <c r="R2645" s="57"/>
      <c r="S2645" s="60"/>
      <c r="T2645" s="57"/>
    </row>
    <row r="2646" s="1" customFormat="true" spans="1:20">
      <c r="A2646" s="107"/>
      <c r="D2646" s="107"/>
      <c r="F2646" s="107"/>
      <c r="J2646" s="107"/>
      <c r="K2646" s="86"/>
      <c r="L2646" s="86"/>
      <c r="R2646" s="57"/>
      <c r="S2646" s="60"/>
      <c r="T2646" s="57"/>
    </row>
    <row r="2647" s="1" customFormat="true" spans="1:20">
      <c r="A2647" s="107"/>
      <c r="D2647" s="107"/>
      <c r="F2647" s="107"/>
      <c r="J2647" s="107"/>
      <c r="K2647" s="86"/>
      <c r="L2647" s="86"/>
      <c r="R2647" s="57"/>
      <c r="S2647" s="60"/>
      <c r="T2647" s="57"/>
    </row>
    <row r="2648" s="1" customFormat="true" spans="1:20">
      <c r="A2648" s="107"/>
      <c r="D2648" s="107"/>
      <c r="F2648" s="107"/>
      <c r="J2648" s="107"/>
      <c r="K2648" s="86"/>
      <c r="L2648" s="86"/>
      <c r="R2648" s="57"/>
      <c r="S2648" s="60"/>
      <c r="T2648" s="57"/>
    </row>
    <row r="2649" s="1" customFormat="true" spans="1:20">
      <c r="A2649" s="107"/>
      <c r="D2649" s="107"/>
      <c r="F2649" s="107"/>
      <c r="J2649" s="107"/>
      <c r="K2649" s="86"/>
      <c r="L2649" s="86"/>
      <c r="R2649" s="57"/>
      <c r="S2649" s="60"/>
      <c r="T2649" s="57"/>
    </row>
    <row r="2650" s="1" customFormat="true" spans="1:20">
      <c r="A2650" s="107"/>
      <c r="D2650" s="107"/>
      <c r="F2650" s="107"/>
      <c r="J2650" s="107"/>
      <c r="K2650" s="86"/>
      <c r="L2650" s="86"/>
      <c r="R2650" s="57"/>
      <c r="S2650" s="60"/>
      <c r="T2650" s="57"/>
    </row>
    <row r="2651" s="1" customFormat="true" spans="1:20">
      <c r="A2651" s="107"/>
      <c r="D2651" s="107"/>
      <c r="F2651" s="107"/>
      <c r="J2651" s="107"/>
      <c r="K2651" s="86"/>
      <c r="L2651" s="86"/>
      <c r="R2651" s="57"/>
      <c r="S2651" s="60"/>
      <c r="T2651" s="57"/>
    </row>
    <row r="2652" s="1" customFormat="true" spans="1:20">
      <c r="A2652" s="107"/>
      <c r="D2652" s="107"/>
      <c r="F2652" s="107"/>
      <c r="J2652" s="107"/>
      <c r="K2652" s="86"/>
      <c r="L2652" s="86"/>
      <c r="R2652" s="57"/>
      <c r="S2652" s="60"/>
      <c r="T2652" s="57"/>
    </row>
    <row r="2653" s="1" customFormat="true" spans="1:20">
      <c r="A2653" s="107"/>
      <c r="D2653" s="107"/>
      <c r="F2653" s="107"/>
      <c r="J2653" s="107"/>
      <c r="K2653" s="86"/>
      <c r="L2653" s="86"/>
      <c r="R2653" s="57"/>
      <c r="S2653" s="60"/>
      <c r="T2653" s="57"/>
    </row>
    <row r="2654" s="1" customFormat="true" spans="1:20">
      <c r="A2654" s="107"/>
      <c r="D2654" s="107"/>
      <c r="F2654" s="107"/>
      <c r="J2654" s="107"/>
      <c r="K2654" s="86"/>
      <c r="L2654" s="86"/>
      <c r="R2654" s="57"/>
      <c r="S2654" s="60"/>
      <c r="T2654" s="57"/>
    </row>
    <row r="2655" s="1" customFormat="true" spans="1:20">
      <c r="A2655" s="107"/>
      <c r="D2655" s="107"/>
      <c r="F2655" s="107"/>
      <c r="J2655" s="107"/>
      <c r="K2655" s="86"/>
      <c r="L2655" s="86"/>
      <c r="R2655" s="57"/>
      <c r="S2655" s="60"/>
      <c r="T2655" s="57"/>
    </row>
    <row r="2656" s="1" customFormat="true" spans="1:20">
      <c r="A2656" s="107"/>
      <c r="D2656" s="107"/>
      <c r="F2656" s="107"/>
      <c r="J2656" s="107"/>
      <c r="K2656" s="86"/>
      <c r="L2656" s="86"/>
      <c r="R2656" s="57"/>
      <c r="S2656" s="60"/>
      <c r="T2656" s="57"/>
    </row>
    <row r="2657" s="1" customFormat="true" spans="1:20">
      <c r="A2657" s="107"/>
      <c r="D2657" s="107"/>
      <c r="F2657" s="107"/>
      <c r="J2657" s="107"/>
      <c r="K2657" s="86"/>
      <c r="L2657" s="86"/>
      <c r="R2657" s="57"/>
      <c r="S2657" s="60"/>
      <c r="T2657" s="57"/>
    </row>
    <row r="2658" s="1" customFormat="true" spans="1:20">
      <c r="A2658" s="107"/>
      <c r="D2658" s="107"/>
      <c r="F2658" s="107"/>
      <c r="J2658" s="107"/>
      <c r="K2658" s="86"/>
      <c r="L2658" s="86"/>
      <c r="R2658" s="57"/>
      <c r="S2658" s="60"/>
      <c r="T2658" s="57"/>
    </row>
    <row r="2659" s="1" customFormat="true" spans="1:20">
      <c r="A2659" s="107"/>
      <c r="D2659" s="107"/>
      <c r="F2659" s="107"/>
      <c r="J2659" s="107"/>
      <c r="K2659" s="86"/>
      <c r="L2659" s="86"/>
      <c r="R2659" s="57"/>
      <c r="S2659" s="60"/>
      <c r="T2659" s="57"/>
    </row>
    <row r="2660" s="1" customFormat="true" spans="1:20">
      <c r="A2660" s="107"/>
      <c r="D2660" s="107"/>
      <c r="F2660" s="107"/>
      <c r="J2660" s="107"/>
      <c r="K2660" s="86"/>
      <c r="L2660" s="86"/>
      <c r="R2660" s="57"/>
      <c r="S2660" s="60"/>
      <c r="T2660" s="57"/>
    </row>
    <row r="2661" s="1" customFormat="true" spans="1:20">
      <c r="A2661" s="107"/>
      <c r="D2661" s="107"/>
      <c r="F2661" s="107"/>
      <c r="J2661" s="107"/>
      <c r="K2661" s="86"/>
      <c r="L2661" s="86"/>
      <c r="R2661" s="57"/>
      <c r="S2661" s="60"/>
      <c r="T2661" s="57"/>
    </row>
    <row r="2662" s="1" customFormat="true" spans="1:20">
      <c r="A2662" s="107"/>
      <c r="D2662" s="107"/>
      <c r="F2662" s="107"/>
      <c r="J2662" s="107"/>
      <c r="K2662" s="86"/>
      <c r="L2662" s="86"/>
      <c r="R2662" s="57"/>
      <c r="S2662" s="60"/>
      <c r="T2662" s="57"/>
    </row>
    <row r="2663" s="1" customFormat="true" spans="1:20">
      <c r="A2663" s="107"/>
      <c r="D2663" s="107"/>
      <c r="F2663" s="107"/>
      <c r="J2663" s="107"/>
      <c r="K2663" s="86"/>
      <c r="L2663" s="86"/>
      <c r="R2663" s="57"/>
      <c r="S2663" s="60"/>
      <c r="T2663" s="57"/>
    </row>
    <row r="2664" s="1" customFormat="true" spans="1:20">
      <c r="A2664" s="107"/>
      <c r="D2664" s="107"/>
      <c r="F2664" s="107"/>
      <c r="J2664" s="107"/>
      <c r="K2664" s="86"/>
      <c r="L2664" s="86"/>
      <c r="R2664" s="57"/>
      <c r="S2664" s="60"/>
      <c r="T2664" s="57"/>
    </row>
    <row r="2665" s="1" customFormat="true" spans="1:20">
      <c r="A2665" s="107"/>
      <c r="D2665" s="107"/>
      <c r="F2665" s="107"/>
      <c r="J2665" s="107"/>
      <c r="K2665" s="86"/>
      <c r="L2665" s="86"/>
      <c r="R2665" s="57"/>
      <c r="S2665" s="60"/>
      <c r="T2665" s="57"/>
    </row>
    <row r="2666" s="1" customFormat="true" spans="1:20">
      <c r="A2666" s="107"/>
      <c r="D2666" s="107"/>
      <c r="F2666" s="107"/>
      <c r="J2666" s="107"/>
      <c r="K2666" s="86"/>
      <c r="L2666" s="86"/>
      <c r="R2666" s="57"/>
      <c r="S2666" s="60"/>
      <c r="T2666" s="57"/>
    </row>
    <row r="2667" s="1" customFormat="true" spans="1:20">
      <c r="A2667" s="107"/>
      <c r="D2667" s="107"/>
      <c r="F2667" s="107"/>
      <c r="J2667" s="107"/>
      <c r="K2667" s="86"/>
      <c r="L2667" s="86"/>
      <c r="R2667" s="57"/>
      <c r="S2667" s="60"/>
      <c r="T2667" s="57"/>
    </row>
    <row r="2668" s="1" customFormat="true" spans="1:20">
      <c r="A2668" s="107"/>
      <c r="D2668" s="107"/>
      <c r="F2668" s="107"/>
      <c r="J2668" s="107"/>
      <c r="K2668" s="86"/>
      <c r="L2668" s="86"/>
      <c r="R2668" s="57"/>
      <c r="S2668" s="60"/>
      <c r="T2668" s="57"/>
    </row>
    <row r="2669" s="1" customFormat="true" spans="1:20">
      <c r="A2669" s="107"/>
      <c r="D2669" s="107"/>
      <c r="F2669" s="107"/>
      <c r="J2669" s="107"/>
      <c r="K2669" s="86"/>
      <c r="L2669" s="86"/>
      <c r="R2669" s="57"/>
      <c r="S2669" s="60"/>
      <c r="T2669" s="57"/>
    </row>
    <row r="2670" s="1" customFormat="true" spans="1:20">
      <c r="A2670" s="107"/>
      <c r="D2670" s="107"/>
      <c r="F2670" s="107"/>
      <c r="J2670" s="107"/>
      <c r="K2670" s="86"/>
      <c r="L2670" s="86"/>
      <c r="R2670" s="57"/>
      <c r="S2670" s="60"/>
      <c r="T2670" s="57"/>
    </row>
    <row r="2671" s="1" customFormat="true" spans="1:20">
      <c r="A2671" s="107"/>
      <c r="D2671" s="107"/>
      <c r="F2671" s="107"/>
      <c r="J2671" s="107"/>
      <c r="K2671" s="86"/>
      <c r="L2671" s="86"/>
      <c r="R2671" s="57"/>
      <c r="S2671" s="60"/>
      <c r="T2671" s="57"/>
    </row>
    <row r="2672" s="1" customFormat="true" spans="1:20">
      <c r="A2672" s="107"/>
      <c r="D2672" s="107"/>
      <c r="F2672" s="107"/>
      <c r="J2672" s="107"/>
      <c r="K2672" s="86"/>
      <c r="L2672" s="86"/>
      <c r="R2672" s="57"/>
      <c r="S2672" s="60"/>
      <c r="T2672" s="57"/>
    </row>
    <row r="2673" s="1" customFormat="true" spans="1:20">
      <c r="A2673" s="107"/>
      <c r="D2673" s="107"/>
      <c r="F2673" s="107"/>
      <c r="J2673" s="107"/>
      <c r="K2673" s="86"/>
      <c r="L2673" s="86"/>
      <c r="R2673" s="57"/>
      <c r="S2673" s="60"/>
      <c r="T2673" s="57"/>
    </row>
    <row r="2674" s="1" customFormat="true" spans="1:20">
      <c r="A2674" s="107"/>
      <c r="D2674" s="107"/>
      <c r="F2674" s="107"/>
      <c r="J2674" s="107"/>
      <c r="K2674" s="86"/>
      <c r="L2674" s="86"/>
      <c r="R2674" s="57"/>
      <c r="S2674" s="60"/>
      <c r="T2674" s="57"/>
    </row>
    <row r="2675" s="1" customFormat="true" spans="1:20">
      <c r="A2675" s="107"/>
      <c r="D2675" s="107"/>
      <c r="F2675" s="107"/>
      <c r="J2675" s="107"/>
      <c r="K2675" s="86"/>
      <c r="L2675" s="86"/>
      <c r="R2675" s="57"/>
      <c r="S2675" s="60"/>
      <c r="T2675" s="57"/>
    </row>
    <row r="2676" s="1" customFormat="true" spans="1:20">
      <c r="A2676" s="107"/>
      <c r="D2676" s="107"/>
      <c r="F2676" s="107"/>
      <c r="J2676" s="107"/>
      <c r="K2676" s="86"/>
      <c r="L2676" s="86"/>
      <c r="R2676" s="57"/>
      <c r="S2676" s="60"/>
      <c r="T2676" s="57"/>
    </row>
    <row r="2677" s="1" customFormat="true" spans="1:20">
      <c r="A2677" s="107"/>
      <c r="D2677" s="107"/>
      <c r="F2677" s="107"/>
      <c r="J2677" s="107"/>
      <c r="K2677" s="86"/>
      <c r="L2677" s="86"/>
      <c r="R2677" s="57"/>
      <c r="S2677" s="60"/>
      <c r="T2677" s="57"/>
    </row>
    <row r="2678" s="1" customFormat="true" spans="1:20">
      <c r="A2678" s="107"/>
      <c r="D2678" s="107"/>
      <c r="F2678" s="107"/>
      <c r="J2678" s="107"/>
      <c r="K2678" s="86"/>
      <c r="L2678" s="86"/>
      <c r="R2678" s="57"/>
      <c r="S2678" s="60"/>
      <c r="T2678" s="57"/>
    </row>
    <row r="2679" s="1" customFormat="true" spans="1:20">
      <c r="A2679" s="107"/>
      <c r="D2679" s="107"/>
      <c r="F2679" s="107"/>
      <c r="J2679" s="107"/>
      <c r="K2679" s="86"/>
      <c r="L2679" s="86"/>
      <c r="R2679" s="57"/>
      <c r="S2679" s="60"/>
      <c r="T2679" s="57"/>
    </row>
    <row r="2680" s="1" customFormat="true" spans="1:20">
      <c r="A2680" s="107"/>
      <c r="D2680" s="107"/>
      <c r="F2680" s="107"/>
      <c r="J2680" s="107"/>
      <c r="K2680" s="86"/>
      <c r="L2680" s="86"/>
      <c r="R2680" s="57"/>
      <c r="S2680" s="60"/>
      <c r="T2680" s="57"/>
    </row>
    <row r="2681" s="1" customFormat="true" spans="1:20">
      <c r="A2681" s="107"/>
      <c r="D2681" s="107"/>
      <c r="F2681" s="107"/>
      <c r="J2681" s="107"/>
      <c r="K2681" s="86"/>
      <c r="L2681" s="86"/>
      <c r="R2681" s="57"/>
      <c r="S2681" s="60"/>
      <c r="T2681" s="57"/>
    </row>
    <row r="2682" s="1" customFormat="true" spans="1:20">
      <c r="A2682" s="107"/>
      <c r="D2682" s="107"/>
      <c r="F2682" s="107"/>
      <c r="J2682" s="107"/>
      <c r="K2682" s="86"/>
      <c r="L2682" s="86"/>
      <c r="R2682" s="57"/>
      <c r="S2682" s="60"/>
      <c r="T2682" s="57"/>
    </row>
    <row r="2683" s="1" customFormat="true" spans="1:20">
      <c r="A2683" s="107"/>
      <c r="D2683" s="107"/>
      <c r="F2683" s="107"/>
      <c r="J2683" s="107"/>
      <c r="K2683" s="86"/>
      <c r="L2683" s="86"/>
      <c r="R2683" s="57"/>
      <c r="S2683" s="60"/>
      <c r="T2683" s="57"/>
    </row>
    <row r="2684" s="1" customFormat="true" spans="1:20">
      <c r="A2684" s="107"/>
      <c r="D2684" s="107"/>
      <c r="F2684" s="107"/>
      <c r="J2684" s="107"/>
      <c r="K2684" s="86"/>
      <c r="L2684" s="86"/>
      <c r="R2684" s="57"/>
      <c r="S2684" s="60"/>
      <c r="T2684" s="57"/>
    </row>
    <row r="2685" s="1" customFormat="true" spans="1:20">
      <c r="A2685" s="107"/>
      <c r="D2685" s="107"/>
      <c r="F2685" s="107"/>
      <c r="J2685" s="107"/>
      <c r="K2685" s="86"/>
      <c r="L2685" s="86"/>
      <c r="R2685" s="57"/>
      <c r="S2685" s="60"/>
      <c r="T2685" s="57"/>
    </row>
    <row r="2686" s="1" customFormat="true" spans="1:20">
      <c r="A2686" s="107"/>
      <c r="D2686" s="107"/>
      <c r="F2686" s="107"/>
      <c r="J2686" s="107"/>
      <c r="K2686" s="86"/>
      <c r="L2686" s="86"/>
      <c r="R2686" s="57"/>
      <c r="S2686" s="60"/>
      <c r="T2686" s="57"/>
    </row>
    <row r="2687" s="1" customFormat="true" spans="1:20">
      <c r="A2687" s="107"/>
      <c r="D2687" s="107"/>
      <c r="F2687" s="107"/>
      <c r="J2687" s="107"/>
      <c r="K2687" s="86"/>
      <c r="L2687" s="86"/>
      <c r="R2687" s="57"/>
      <c r="S2687" s="60"/>
      <c r="T2687" s="57"/>
    </row>
    <row r="2688" s="1" customFormat="true" spans="1:20">
      <c r="A2688" s="107"/>
      <c r="D2688" s="107"/>
      <c r="F2688" s="107"/>
      <c r="J2688" s="107"/>
      <c r="K2688" s="86"/>
      <c r="L2688" s="86"/>
      <c r="R2688" s="57"/>
      <c r="S2688" s="60"/>
      <c r="T2688" s="57"/>
    </row>
    <row r="2689" s="1" customFormat="true" spans="1:20">
      <c r="A2689" s="107"/>
      <c r="D2689" s="107"/>
      <c r="F2689" s="107"/>
      <c r="J2689" s="107"/>
      <c r="K2689" s="86"/>
      <c r="L2689" s="86"/>
      <c r="R2689" s="57"/>
      <c r="S2689" s="60"/>
      <c r="T2689" s="57"/>
    </row>
    <row r="2690" s="1" customFormat="true" spans="1:20">
      <c r="A2690" s="107"/>
      <c r="D2690" s="107"/>
      <c r="F2690" s="107"/>
      <c r="J2690" s="107"/>
      <c r="K2690" s="86"/>
      <c r="L2690" s="86"/>
      <c r="R2690" s="57"/>
      <c r="S2690" s="60"/>
      <c r="T2690" s="57"/>
    </row>
    <row r="2691" s="1" customFormat="true" spans="1:20">
      <c r="A2691" s="107"/>
      <c r="D2691" s="107"/>
      <c r="F2691" s="107"/>
      <c r="J2691" s="107"/>
      <c r="K2691" s="86"/>
      <c r="L2691" s="86"/>
      <c r="R2691" s="57"/>
      <c r="S2691" s="60"/>
      <c r="T2691" s="57"/>
    </row>
    <row r="2692" s="1" customFormat="true" spans="1:20">
      <c r="A2692" s="107"/>
      <c r="D2692" s="107"/>
      <c r="F2692" s="107"/>
      <c r="J2692" s="107"/>
      <c r="K2692" s="86"/>
      <c r="L2692" s="86"/>
      <c r="R2692" s="57"/>
      <c r="S2692" s="60"/>
      <c r="T2692" s="57"/>
    </row>
    <row r="2693" s="1" customFormat="true" spans="1:20">
      <c r="A2693" s="107"/>
      <c r="D2693" s="107"/>
      <c r="F2693" s="107"/>
      <c r="J2693" s="107"/>
      <c r="K2693" s="86"/>
      <c r="L2693" s="86"/>
      <c r="R2693" s="57"/>
      <c r="S2693" s="60"/>
      <c r="T2693" s="57"/>
    </row>
    <row r="2694" s="1" customFormat="true" spans="1:20">
      <c r="A2694" s="107"/>
      <c r="D2694" s="107"/>
      <c r="F2694" s="107"/>
      <c r="J2694" s="107"/>
      <c r="K2694" s="86"/>
      <c r="L2694" s="86"/>
      <c r="R2694" s="57"/>
      <c r="S2694" s="60"/>
      <c r="T2694" s="57"/>
    </row>
    <row r="2695" s="1" customFormat="true" spans="1:20">
      <c r="A2695" s="107"/>
      <c r="D2695" s="107"/>
      <c r="F2695" s="107"/>
      <c r="J2695" s="107"/>
      <c r="K2695" s="86"/>
      <c r="L2695" s="86"/>
      <c r="R2695" s="57"/>
      <c r="S2695" s="60"/>
      <c r="T2695" s="57"/>
    </row>
    <row r="2696" s="1" customFormat="true" spans="1:20">
      <c r="A2696" s="107"/>
      <c r="D2696" s="107"/>
      <c r="F2696" s="107"/>
      <c r="J2696" s="107"/>
      <c r="K2696" s="86"/>
      <c r="L2696" s="86"/>
      <c r="R2696" s="57"/>
      <c r="S2696" s="60"/>
      <c r="T2696" s="57"/>
    </row>
    <row r="2697" s="1" customFormat="true" spans="1:20">
      <c r="A2697" s="107"/>
      <c r="D2697" s="107"/>
      <c r="F2697" s="107"/>
      <c r="J2697" s="107"/>
      <c r="K2697" s="86"/>
      <c r="L2697" s="86"/>
      <c r="R2697" s="57"/>
      <c r="S2697" s="60"/>
      <c r="T2697" s="57"/>
    </row>
    <row r="2698" s="1" customFormat="true" spans="1:20">
      <c r="A2698" s="107"/>
      <c r="D2698" s="107"/>
      <c r="F2698" s="107"/>
      <c r="J2698" s="107"/>
      <c r="K2698" s="86"/>
      <c r="L2698" s="86"/>
      <c r="R2698" s="57"/>
      <c r="S2698" s="60"/>
      <c r="T2698" s="57"/>
    </row>
    <row r="2699" s="1" customFormat="true" spans="1:20">
      <c r="A2699" s="107"/>
      <c r="D2699" s="107"/>
      <c r="F2699" s="107"/>
      <c r="J2699" s="107"/>
      <c r="K2699" s="86"/>
      <c r="L2699" s="86"/>
      <c r="R2699" s="57"/>
      <c r="S2699" s="60"/>
      <c r="T2699" s="57"/>
    </row>
    <row r="2700" s="1" customFormat="true" spans="1:20">
      <c r="A2700" s="107"/>
      <c r="D2700" s="107"/>
      <c r="F2700" s="107"/>
      <c r="J2700" s="107"/>
      <c r="K2700" s="86"/>
      <c r="L2700" s="86"/>
      <c r="R2700" s="57"/>
      <c r="S2700" s="60"/>
      <c r="T2700" s="57"/>
    </row>
    <row r="2701" s="1" customFormat="true" spans="1:20">
      <c r="A2701" s="107"/>
      <c r="D2701" s="107"/>
      <c r="F2701" s="107"/>
      <c r="J2701" s="107"/>
      <c r="K2701" s="86"/>
      <c r="L2701" s="86"/>
      <c r="R2701" s="57"/>
      <c r="S2701" s="60"/>
      <c r="T2701" s="57"/>
    </row>
    <row r="2702" s="1" customFormat="true" spans="1:20">
      <c r="A2702" s="107"/>
      <c r="D2702" s="107"/>
      <c r="F2702" s="107"/>
      <c r="J2702" s="107"/>
      <c r="K2702" s="86"/>
      <c r="L2702" s="86"/>
      <c r="R2702" s="57"/>
      <c r="S2702" s="60"/>
      <c r="T2702" s="57"/>
    </row>
    <row r="2703" s="1" customFormat="true" spans="1:20">
      <c r="A2703" s="107"/>
      <c r="D2703" s="107"/>
      <c r="F2703" s="107"/>
      <c r="J2703" s="107"/>
      <c r="K2703" s="86"/>
      <c r="L2703" s="86"/>
      <c r="R2703" s="57"/>
      <c r="S2703" s="60"/>
      <c r="T2703" s="57"/>
    </row>
    <row r="2704" s="1" customFormat="true" spans="1:20">
      <c r="A2704" s="107"/>
      <c r="D2704" s="107"/>
      <c r="F2704" s="107"/>
      <c r="J2704" s="107"/>
      <c r="K2704" s="86"/>
      <c r="L2704" s="86"/>
      <c r="R2704" s="57"/>
      <c r="S2704" s="60"/>
      <c r="T2704" s="57"/>
    </row>
    <row r="2705" s="1" customFormat="true" spans="1:20">
      <c r="A2705" s="107"/>
      <c r="D2705" s="107"/>
      <c r="F2705" s="107"/>
      <c r="J2705" s="107"/>
      <c r="K2705" s="86"/>
      <c r="L2705" s="86"/>
      <c r="R2705" s="57"/>
      <c r="S2705" s="60"/>
      <c r="T2705" s="57"/>
    </row>
    <row r="2706" s="1" customFormat="true" spans="1:20">
      <c r="A2706" s="107"/>
      <c r="D2706" s="107"/>
      <c r="F2706" s="107"/>
      <c r="J2706" s="107"/>
      <c r="K2706" s="86"/>
      <c r="L2706" s="86"/>
      <c r="R2706" s="57"/>
      <c r="S2706" s="60"/>
      <c r="T2706" s="57"/>
    </row>
    <row r="2707" s="1" customFormat="true" spans="1:20">
      <c r="A2707" s="107"/>
      <c r="D2707" s="107"/>
      <c r="F2707" s="107"/>
      <c r="J2707" s="107"/>
      <c r="K2707" s="86"/>
      <c r="L2707" s="86"/>
      <c r="R2707" s="57"/>
      <c r="S2707" s="60"/>
      <c r="T2707" s="57"/>
    </row>
    <row r="2708" s="1" customFormat="true" spans="1:20">
      <c r="A2708" s="107"/>
      <c r="D2708" s="107"/>
      <c r="F2708" s="107"/>
      <c r="J2708" s="107"/>
      <c r="K2708" s="86"/>
      <c r="L2708" s="86"/>
      <c r="R2708" s="57"/>
      <c r="S2708" s="60"/>
      <c r="T2708" s="57"/>
    </row>
    <row r="2709" s="1" customFormat="true" spans="1:20">
      <c r="A2709" s="107"/>
      <c r="D2709" s="107"/>
      <c r="F2709" s="107"/>
      <c r="J2709" s="107"/>
      <c r="K2709" s="86"/>
      <c r="L2709" s="86"/>
      <c r="R2709" s="57"/>
      <c r="S2709" s="60"/>
      <c r="T2709" s="57"/>
    </row>
    <row r="2710" s="1" customFormat="true" spans="1:20">
      <c r="A2710" s="107"/>
      <c r="D2710" s="107"/>
      <c r="F2710" s="107"/>
      <c r="J2710" s="107"/>
      <c r="K2710" s="86"/>
      <c r="L2710" s="86"/>
      <c r="R2710" s="57"/>
      <c r="S2710" s="60"/>
      <c r="T2710" s="57"/>
    </row>
    <row r="2711" s="1" customFormat="true" spans="1:20">
      <c r="A2711" s="107"/>
      <c r="D2711" s="107"/>
      <c r="F2711" s="107"/>
      <c r="J2711" s="107"/>
      <c r="K2711" s="86"/>
      <c r="L2711" s="86"/>
      <c r="R2711" s="57"/>
      <c r="S2711" s="60"/>
      <c r="T2711" s="57"/>
    </row>
    <row r="2712" s="1" customFormat="true" spans="1:20">
      <c r="A2712" s="107"/>
      <c r="D2712" s="107"/>
      <c r="F2712" s="107"/>
      <c r="J2712" s="107"/>
      <c r="K2712" s="86"/>
      <c r="L2712" s="86"/>
      <c r="R2712" s="57"/>
      <c r="S2712" s="60"/>
      <c r="T2712" s="57"/>
    </row>
    <row r="2713" s="1" customFormat="true" spans="1:20">
      <c r="A2713" s="107"/>
      <c r="D2713" s="107"/>
      <c r="F2713" s="107"/>
      <c r="J2713" s="107"/>
      <c r="K2713" s="86"/>
      <c r="L2713" s="86"/>
      <c r="R2713" s="57"/>
      <c r="S2713" s="60"/>
      <c r="T2713" s="57"/>
    </row>
    <row r="2714" s="1" customFormat="true" spans="1:20">
      <c r="A2714" s="107"/>
      <c r="D2714" s="107"/>
      <c r="F2714" s="107"/>
      <c r="J2714" s="107"/>
      <c r="K2714" s="86"/>
      <c r="L2714" s="86"/>
      <c r="R2714" s="57"/>
      <c r="S2714" s="60"/>
      <c r="T2714" s="57"/>
    </row>
    <row r="2715" s="1" customFormat="true" spans="1:20">
      <c r="A2715" s="107"/>
      <c r="D2715" s="107"/>
      <c r="F2715" s="107"/>
      <c r="J2715" s="107"/>
      <c r="K2715" s="86"/>
      <c r="L2715" s="86"/>
      <c r="R2715" s="57"/>
      <c r="S2715" s="60"/>
      <c r="T2715" s="57"/>
    </row>
    <row r="2716" s="1" customFormat="true" spans="1:20">
      <c r="A2716" s="107"/>
      <c r="D2716" s="107"/>
      <c r="F2716" s="107"/>
      <c r="J2716" s="107"/>
      <c r="K2716" s="86"/>
      <c r="L2716" s="86"/>
      <c r="R2716" s="57"/>
      <c r="S2716" s="60"/>
      <c r="T2716" s="57"/>
    </row>
    <row r="2717" s="1" customFormat="true" spans="1:20">
      <c r="A2717" s="107"/>
      <c r="D2717" s="107"/>
      <c r="F2717" s="107"/>
      <c r="J2717" s="107"/>
      <c r="K2717" s="86"/>
      <c r="L2717" s="86"/>
      <c r="R2717" s="57"/>
      <c r="S2717" s="60"/>
      <c r="T2717" s="57"/>
    </row>
    <row r="2718" s="1" customFormat="true" spans="1:20">
      <c r="A2718" s="107"/>
      <c r="D2718" s="107"/>
      <c r="F2718" s="107"/>
      <c r="J2718" s="107"/>
      <c r="K2718" s="86"/>
      <c r="L2718" s="86"/>
      <c r="R2718" s="57"/>
      <c r="S2718" s="60"/>
      <c r="T2718" s="57"/>
    </row>
    <row r="2719" s="1" customFormat="true" spans="1:20">
      <c r="A2719" s="107"/>
      <c r="D2719" s="107"/>
      <c r="F2719" s="107"/>
      <c r="J2719" s="107"/>
      <c r="K2719" s="86"/>
      <c r="L2719" s="86"/>
      <c r="R2719" s="57"/>
      <c r="S2719" s="60"/>
      <c r="T2719" s="57"/>
    </row>
    <row r="2720" s="1" customFormat="true" spans="1:20">
      <c r="A2720" s="107"/>
      <c r="D2720" s="107"/>
      <c r="F2720" s="107"/>
      <c r="J2720" s="107"/>
      <c r="K2720" s="86"/>
      <c r="L2720" s="86"/>
      <c r="R2720" s="57"/>
      <c r="S2720" s="60"/>
      <c r="T2720" s="57"/>
    </row>
    <row r="2721" s="1" customFormat="true" spans="1:20">
      <c r="A2721" s="107"/>
      <c r="D2721" s="107"/>
      <c r="F2721" s="107"/>
      <c r="J2721" s="107"/>
      <c r="K2721" s="86"/>
      <c r="L2721" s="86"/>
      <c r="R2721" s="57"/>
      <c r="S2721" s="60"/>
      <c r="T2721" s="57"/>
    </row>
    <row r="2722" s="1" customFormat="true" spans="1:20">
      <c r="A2722" s="107"/>
      <c r="D2722" s="107"/>
      <c r="F2722" s="107"/>
      <c r="J2722" s="107"/>
      <c r="K2722" s="86"/>
      <c r="L2722" s="86"/>
      <c r="R2722" s="57"/>
      <c r="S2722" s="60"/>
      <c r="T2722" s="57"/>
    </row>
    <row r="2723" s="1" customFormat="true" spans="1:20">
      <c r="A2723" s="107"/>
      <c r="D2723" s="107"/>
      <c r="F2723" s="107"/>
      <c r="J2723" s="107"/>
      <c r="K2723" s="86"/>
      <c r="L2723" s="86"/>
      <c r="R2723" s="57"/>
      <c r="S2723" s="60"/>
      <c r="T2723" s="57"/>
    </row>
    <row r="2724" s="1" customFormat="true" spans="1:20">
      <c r="A2724" s="107"/>
      <c r="D2724" s="107"/>
      <c r="F2724" s="107"/>
      <c r="J2724" s="107"/>
      <c r="K2724" s="86"/>
      <c r="L2724" s="86"/>
      <c r="R2724" s="57"/>
      <c r="S2724" s="60"/>
      <c r="T2724" s="57"/>
    </row>
    <row r="2725" s="1" customFormat="true" spans="1:20">
      <c r="A2725" s="107"/>
      <c r="D2725" s="107"/>
      <c r="F2725" s="107"/>
      <c r="J2725" s="107"/>
      <c r="K2725" s="86"/>
      <c r="L2725" s="86"/>
      <c r="R2725" s="57"/>
      <c r="S2725" s="60"/>
      <c r="T2725" s="57"/>
    </row>
    <row r="2726" s="1" customFormat="true" spans="1:20">
      <c r="A2726" s="107"/>
      <c r="D2726" s="107"/>
      <c r="F2726" s="107"/>
      <c r="J2726" s="107"/>
      <c r="K2726" s="86"/>
      <c r="L2726" s="86"/>
      <c r="R2726" s="57"/>
      <c r="S2726" s="60"/>
      <c r="T2726" s="57"/>
    </row>
    <row r="2727" s="1" customFormat="true" spans="1:20">
      <c r="A2727" s="107"/>
      <c r="D2727" s="107"/>
      <c r="F2727" s="107"/>
      <c r="J2727" s="107"/>
      <c r="K2727" s="86"/>
      <c r="L2727" s="86"/>
      <c r="R2727" s="57"/>
      <c r="S2727" s="60"/>
      <c r="T2727" s="57"/>
    </row>
    <row r="2728" s="1" customFormat="true" spans="1:20">
      <c r="A2728" s="107"/>
      <c r="D2728" s="107"/>
      <c r="F2728" s="107"/>
      <c r="J2728" s="107"/>
      <c r="K2728" s="86"/>
      <c r="L2728" s="86"/>
      <c r="R2728" s="57"/>
      <c r="S2728" s="60"/>
      <c r="T2728" s="57"/>
    </row>
    <row r="2729" s="1" customFormat="true" spans="1:20">
      <c r="A2729" s="107"/>
      <c r="D2729" s="107"/>
      <c r="F2729" s="107"/>
      <c r="J2729" s="107"/>
      <c r="K2729" s="86"/>
      <c r="L2729" s="86"/>
      <c r="R2729" s="57"/>
      <c r="S2729" s="60"/>
      <c r="T2729" s="57"/>
    </row>
    <row r="2730" s="1" customFormat="true" spans="1:20">
      <c r="A2730" s="107"/>
      <c r="D2730" s="107"/>
      <c r="F2730" s="107"/>
      <c r="J2730" s="107"/>
      <c r="K2730" s="86"/>
      <c r="L2730" s="86"/>
      <c r="R2730" s="57"/>
      <c r="S2730" s="60"/>
      <c r="T2730" s="57"/>
    </row>
    <row r="2731" s="1" customFormat="true" spans="1:20">
      <c r="A2731" s="107"/>
      <c r="D2731" s="107"/>
      <c r="F2731" s="107"/>
      <c r="J2731" s="107"/>
      <c r="K2731" s="86"/>
      <c r="L2731" s="86"/>
      <c r="R2731" s="57"/>
      <c r="S2731" s="60"/>
      <c r="T2731" s="57"/>
    </row>
    <row r="2732" s="1" customFormat="true" spans="1:20">
      <c r="A2732" s="107"/>
      <c r="D2732" s="107"/>
      <c r="F2732" s="107"/>
      <c r="J2732" s="107"/>
      <c r="K2732" s="86"/>
      <c r="L2732" s="86"/>
      <c r="R2732" s="57"/>
      <c r="S2732" s="60"/>
      <c r="T2732" s="57"/>
    </row>
    <row r="2733" s="1" customFormat="true" spans="1:20">
      <c r="A2733" s="107"/>
      <c r="D2733" s="107"/>
      <c r="F2733" s="107"/>
      <c r="J2733" s="107"/>
      <c r="K2733" s="86"/>
      <c r="L2733" s="86"/>
      <c r="R2733" s="57"/>
      <c r="S2733" s="60"/>
      <c r="T2733" s="57"/>
    </row>
    <row r="2734" s="1" customFormat="true" spans="1:20">
      <c r="A2734" s="107"/>
      <c r="D2734" s="107"/>
      <c r="F2734" s="107"/>
      <c r="J2734" s="107"/>
      <c r="K2734" s="86"/>
      <c r="L2734" s="86"/>
      <c r="R2734" s="57"/>
      <c r="S2734" s="60"/>
      <c r="T2734" s="57"/>
    </row>
    <row r="2735" s="1" customFormat="true" spans="1:20">
      <c r="A2735" s="107"/>
      <c r="D2735" s="107"/>
      <c r="F2735" s="107"/>
      <c r="J2735" s="107"/>
      <c r="K2735" s="86"/>
      <c r="L2735" s="86"/>
      <c r="R2735" s="57"/>
      <c r="S2735" s="60"/>
      <c r="T2735" s="57"/>
    </row>
    <row r="2736" s="1" customFormat="true" spans="1:20">
      <c r="A2736" s="107"/>
      <c r="D2736" s="107"/>
      <c r="F2736" s="107"/>
      <c r="J2736" s="107"/>
      <c r="K2736" s="86"/>
      <c r="L2736" s="86"/>
      <c r="R2736" s="57"/>
      <c r="S2736" s="60"/>
      <c r="T2736" s="57"/>
    </row>
    <row r="2737" s="1" customFormat="true" spans="1:20">
      <c r="A2737" s="107"/>
      <c r="D2737" s="107"/>
      <c r="F2737" s="107"/>
      <c r="J2737" s="107"/>
      <c r="K2737" s="86"/>
      <c r="L2737" s="86"/>
      <c r="R2737" s="57"/>
      <c r="S2737" s="60"/>
      <c r="T2737" s="57"/>
    </row>
    <row r="2738" s="1" customFormat="true" spans="1:20">
      <c r="A2738" s="107"/>
      <c r="D2738" s="107"/>
      <c r="F2738" s="107"/>
      <c r="J2738" s="107"/>
      <c r="K2738" s="86"/>
      <c r="L2738" s="86"/>
      <c r="R2738" s="57"/>
      <c r="S2738" s="60"/>
      <c r="T2738" s="57"/>
    </row>
    <row r="2739" s="1" customFormat="true" spans="1:20">
      <c r="A2739" s="107"/>
      <c r="D2739" s="107"/>
      <c r="F2739" s="107"/>
      <c r="J2739" s="107"/>
      <c r="K2739" s="86"/>
      <c r="L2739" s="86"/>
      <c r="R2739" s="57"/>
      <c r="S2739" s="60"/>
      <c r="T2739" s="57"/>
    </row>
    <row r="2740" s="1" customFormat="true" spans="1:20">
      <c r="A2740" s="107"/>
      <c r="D2740" s="107"/>
      <c r="F2740" s="107"/>
      <c r="J2740" s="107"/>
      <c r="K2740" s="86"/>
      <c r="L2740" s="86"/>
      <c r="R2740" s="57"/>
      <c r="S2740" s="60"/>
      <c r="T2740" s="57"/>
    </row>
    <row r="2741" s="1" customFormat="true" spans="1:20">
      <c r="A2741" s="107"/>
      <c r="D2741" s="107"/>
      <c r="F2741" s="107"/>
      <c r="J2741" s="107"/>
      <c r="K2741" s="86"/>
      <c r="L2741" s="86"/>
      <c r="R2741" s="57"/>
      <c r="S2741" s="60"/>
      <c r="T2741" s="57"/>
    </row>
    <row r="2742" s="1" customFormat="true" spans="1:20">
      <c r="A2742" s="107"/>
      <c r="D2742" s="107"/>
      <c r="F2742" s="107"/>
      <c r="J2742" s="107"/>
      <c r="K2742" s="86"/>
      <c r="L2742" s="86"/>
      <c r="R2742" s="57"/>
      <c r="S2742" s="60"/>
      <c r="T2742" s="57"/>
    </row>
    <row r="2743" s="1" customFormat="true" spans="1:20">
      <c r="A2743" s="107"/>
      <c r="D2743" s="107"/>
      <c r="F2743" s="107"/>
      <c r="J2743" s="107"/>
      <c r="K2743" s="86"/>
      <c r="L2743" s="86"/>
      <c r="R2743" s="57"/>
      <c r="S2743" s="60"/>
      <c r="T2743" s="57"/>
    </row>
    <row r="2744" s="1" customFormat="true" spans="1:20">
      <c r="A2744" s="107"/>
      <c r="D2744" s="107"/>
      <c r="F2744" s="107"/>
      <c r="J2744" s="107"/>
      <c r="K2744" s="86"/>
      <c r="L2744" s="86"/>
      <c r="R2744" s="57"/>
      <c r="S2744" s="60"/>
      <c r="T2744" s="57"/>
    </row>
    <row r="2745" s="1" customFormat="true" spans="1:20">
      <c r="A2745" s="107"/>
      <c r="D2745" s="107"/>
      <c r="F2745" s="107"/>
      <c r="J2745" s="107"/>
      <c r="K2745" s="86"/>
      <c r="L2745" s="86"/>
      <c r="R2745" s="57"/>
      <c r="S2745" s="60"/>
      <c r="T2745" s="57"/>
    </row>
    <row r="2746" s="1" customFormat="true" spans="1:20">
      <c r="A2746" s="107"/>
      <c r="D2746" s="107"/>
      <c r="F2746" s="107"/>
      <c r="J2746" s="107"/>
      <c r="K2746" s="86"/>
      <c r="L2746" s="86"/>
      <c r="R2746" s="57"/>
      <c r="S2746" s="60"/>
      <c r="T2746" s="57"/>
    </row>
    <row r="2747" s="1" customFormat="true" spans="1:20">
      <c r="A2747" s="107"/>
      <c r="D2747" s="107"/>
      <c r="F2747" s="107"/>
      <c r="J2747" s="107"/>
      <c r="K2747" s="86"/>
      <c r="L2747" s="86"/>
      <c r="R2747" s="57"/>
      <c r="S2747" s="60"/>
      <c r="T2747" s="57"/>
    </row>
    <row r="2748" s="1" customFormat="true" spans="1:20">
      <c r="A2748" s="107"/>
      <c r="D2748" s="107"/>
      <c r="F2748" s="107"/>
      <c r="J2748" s="107"/>
      <c r="K2748" s="86"/>
      <c r="L2748" s="86"/>
      <c r="R2748" s="57"/>
      <c r="S2748" s="60"/>
      <c r="T2748" s="57"/>
    </row>
    <row r="2749" s="1" customFormat="true" spans="1:20">
      <c r="A2749" s="107"/>
      <c r="D2749" s="107"/>
      <c r="F2749" s="107"/>
      <c r="J2749" s="107"/>
      <c r="K2749" s="86"/>
      <c r="L2749" s="86"/>
      <c r="R2749" s="57"/>
      <c r="S2749" s="60"/>
      <c r="T2749" s="57"/>
    </row>
    <row r="2750" s="1" customFormat="true" spans="1:20">
      <c r="A2750" s="107"/>
      <c r="D2750" s="107"/>
      <c r="F2750" s="107"/>
      <c r="J2750" s="107"/>
      <c r="K2750" s="86"/>
      <c r="L2750" s="86"/>
      <c r="R2750" s="57"/>
      <c r="S2750" s="60"/>
      <c r="T2750" s="57"/>
    </row>
    <row r="2751" s="1" customFormat="true" spans="1:20">
      <c r="A2751" s="107"/>
      <c r="D2751" s="107"/>
      <c r="F2751" s="107"/>
      <c r="J2751" s="107"/>
      <c r="K2751" s="86"/>
      <c r="L2751" s="86"/>
      <c r="R2751" s="57"/>
      <c r="S2751" s="60"/>
      <c r="T2751" s="57"/>
    </row>
    <row r="2752" s="1" customFormat="true" spans="1:20">
      <c r="A2752" s="107"/>
      <c r="D2752" s="107"/>
      <c r="F2752" s="107"/>
      <c r="J2752" s="107"/>
      <c r="K2752" s="86"/>
      <c r="L2752" s="86"/>
      <c r="R2752" s="57"/>
      <c r="S2752" s="60"/>
      <c r="T2752" s="57"/>
    </row>
    <row r="2753" s="1" customFormat="true" spans="1:20">
      <c r="A2753" s="107"/>
      <c r="D2753" s="107"/>
      <c r="F2753" s="107"/>
      <c r="J2753" s="107"/>
      <c r="K2753" s="86"/>
      <c r="L2753" s="86"/>
      <c r="R2753" s="57"/>
      <c r="S2753" s="60"/>
      <c r="T2753" s="57"/>
    </row>
    <row r="2754" s="1" customFormat="true" spans="1:20">
      <c r="A2754" s="107"/>
      <c r="D2754" s="107"/>
      <c r="F2754" s="107"/>
      <c r="J2754" s="107"/>
      <c r="K2754" s="86"/>
      <c r="L2754" s="86"/>
      <c r="R2754" s="57"/>
      <c r="S2754" s="60"/>
      <c r="T2754" s="57"/>
    </row>
    <row r="2755" s="1" customFormat="true" spans="1:20">
      <c r="A2755" s="107"/>
      <c r="D2755" s="107"/>
      <c r="F2755" s="107"/>
      <c r="J2755" s="107"/>
      <c r="K2755" s="86"/>
      <c r="L2755" s="86"/>
      <c r="R2755" s="57"/>
      <c r="S2755" s="60"/>
      <c r="T2755" s="57"/>
    </row>
    <row r="2756" s="1" customFormat="true" spans="1:20">
      <c r="A2756" s="107"/>
      <c r="D2756" s="107"/>
      <c r="F2756" s="107"/>
      <c r="J2756" s="107"/>
      <c r="K2756" s="86"/>
      <c r="L2756" s="86"/>
      <c r="R2756" s="57"/>
      <c r="S2756" s="60"/>
      <c r="T2756" s="57"/>
    </row>
    <row r="2757" s="1" customFormat="true" spans="1:20">
      <c r="A2757" s="107"/>
      <c r="D2757" s="107"/>
      <c r="F2757" s="107"/>
      <c r="J2757" s="107"/>
      <c r="K2757" s="86"/>
      <c r="L2757" s="86"/>
      <c r="R2757" s="57"/>
      <c r="S2757" s="60"/>
      <c r="T2757" s="57"/>
    </row>
    <row r="2758" s="1" customFormat="true" spans="1:20">
      <c r="A2758" s="107"/>
      <c r="D2758" s="107"/>
      <c r="F2758" s="107"/>
      <c r="J2758" s="107"/>
      <c r="K2758" s="86"/>
      <c r="L2758" s="86"/>
      <c r="R2758" s="57"/>
      <c r="S2758" s="60"/>
      <c r="T2758" s="57"/>
    </row>
    <row r="2759" s="1" customFormat="true" spans="1:20">
      <c r="A2759" s="107"/>
      <c r="D2759" s="107"/>
      <c r="F2759" s="107"/>
      <c r="J2759" s="107"/>
      <c r="K2759" s="86"/>
      <c r="L2759" s="86"/>
      <c r="R2759" s="57"/>
      <c r="S2759" s="60"/>
      <c r="T2759" s="57"/>
    </row>
    <row r="2760" s="1" customFormat="true" spans="1:20">
      <c r="A2760" s="107"/>
      <c r="D2760" s="107"/>
      <c r="F2760" s="107"/>
      <c r="J2760" s="107"/>
      <c r="K2760" s="86"/>
      <c r="L2760" s="86"/>
      <c r="R2760" s="57"/>
      <c r="S2760" s="60"/>
      <c r="T2760" s="57"/>
    </row>
    <row r="2761" s="1" customFormat="true" spans="1:20">
      <c r="A2761" s="107"/>
      <c r="D2761" s="107"/>
      <c r="F2761" s="107"/>
      <c r="J2761" s="107"/>
      <c r="K2761" s="86"/>
      <c r="L2761" s="86"/>
      <c r="R2761" s="57"/>
      <c r="S2761" s="60"/>
      <c r="T2761" s="57"/>
    </row>
    <row r="2762" s="1" customFormat="true" spans="1:20">
      <c r="A2762" s="107"/>
      <c r="D2762" s="107"/>
      <c r="F2762" s="107"/>
      <c r="J2762" s="107"/>
      <c r="K2762" s="86"/>
      <c r="L2762" s="86"/>
      <c r="R2762" s="57"/>
      <c r="S2762" s="60"/>
      <c r="T2762" s="57"/>
    </row>
    <row r="2763" s="1" customFormat="true" spans="1:20">
      <c r="A2763" s="107"/>
      <c r="D2763" s="107"/>
      <c r="F2763" s="107"/>
      <c r="J2763" s="107"/>
      <c r="K2763" s="86"/>
      <c r="L2763" s="86"/>
      <c r="R2763" s="57"/>
      <c r="S2763" s="60"/>
      <c r="T2763" s="57"/>
    </row>
    <row r="2764" s="1" customFormat="true" spans="1:20">
      <c r="A2764" s="107"/>
      <c r="D2764" s="107"/>
      <c r="F2764" s="107"/>
      <c r="J2764" s="107"/>
      <c r="K2764" s="86"/>
      <c r="L2764" s="86"/>
      <c r="R2764" s="57"/>
      <c r="S2764" s="60"/>
      <c r="T2764" s="57"/>
    </row>
    <row r="2765" s="1" customFormat="true" spans="1:20">
      <c r="A2765" s="107"/>
      <c r="D2765" s="107"/>
      <c r="F2765" s="107"/>
      <c r="J2765" s="107"/>
      <c r="K2765" s="86"/>
      <c r="L2765" s="86"/>
      <c r="R2765" s="57"/>
      <c r="S2765" s="60"/>
      <c r="T2765" s="57"/>
    </row>
    <row r="2766" s="1" customFormat="true" spans="1:20">
      <c r="A2766" s="107"/>
      <c r="D2766" s="107"/>
      <c r="F2766" s="107"/>
      <c r="J2766" s="107"/>
      <c r="K2766" s="86"/>
      <c r="L2766" s="86"/>
      <c r="R2766" s="57"/>
      <c r="S2766" s="60"/>
      <c r="T2766" s="57"/>
    </row>
    <row r="2767" s="1" customFormat="true" spans="1:20">
      <c r="A2767" s="107"/>
      <c r="D2767" s="107"/>
      <c r="F2767" s="107"/>
      <c r="J2767" s="107"/>
      <c r="K2767" s="86"/>
      <c r="L2767" s="86"/>
      <c r="R2767" s="57"/>
      <c r="S2767" s="60"/>
      <c r="T2767" s="57"/>
    </row>
    <row r="2768" s="1" customFormat="true" spans="1:20">
      <c r="A2768" s="107"/>
      <c r="D2768" s="107"/>
      <c r="F2768" s="107"/>
      <c r="J2768" s="107"/>
      <c r="K2768" s="86"/>
      <c r="L2768" s="86"/>
      <c r="R2768" s="57"/>
      <c r="S2768" s="60"/>
      <c r="T2768" s="57"/>
    </row>
    <row r="2769" s="1" customFormat="true" spans="1:20">
      <c r="A2769" s="107"/>
      <c r="D2769" s="107"/>
      <c r="F2769" s="107"/>
      <c r="J2769" s="107"/>
      <c r="K2769" s="86"/>
      <c r="L2769" s="86"/>
      <c r="R2769" s="57"/>
      <c r="S2769" s="60"/>
      <c r="T2769" s="57"/>
    </row>
    <row r="2770" s="1" customFormat="true" spans="1:20">
      <c r="A2770" s="107"/>
      <c r="D2770" s="107"/>
      <c r="F2770" s="107"/>
      <c r="J2770" s="107"/>
      <c r="K2770" s="86"/>
      <c r="L2770" s="86"/>
      <c r="R2770" s="57"/>
      <c r="S2770" s="60"/>
      <c r="T2770" s="57"/>
    </row>
    <row r="2771" s="1" customFormat="true" spans="1:20">
      <c r="A2771" s="107"/>
      <c r="D2771" s="107"/>
      <c r="F2771" s="107"/>
      <c r="J2771" s="107"/>
      <c r="K2771" s="86"/>
      <c r="L2771" s="86"/>
      <c r="R2771" s="57"/>
      <c r="S2771" s="60"/>
      <c r="T2771" s="57"/>
    </row>
    <row r="2772" s="1" customFormat="true" spans="1:20">
      <c r="A2772" s="107"/>
      <c r="D2772" s="107"/>
      <c r="F2772" s="107"/>
      <c r="J2772" s="107"/>
      <c r="K2772" s="86"/>
      <c r="L2772" s="86"/>
      <c r="R2772" s="57"/>
      <c r="S2772" s="60"/>
      <c r="T2772" s="57"/>
    </row>
    <row r="2773" s="1" customFormat="true" spans="1:20">
      <c r="A2773" s="107"/>
      <c r="D2773" s="107"/>
      <c r="F2773" s="107"/>
      <c r="J2773" s="107"/>
      <c r="K2773" s="86"/>
      <c r="L2773" s="86"/>
      <c r="R2773" s="57"/>
      <c r="S2773" s="60"/>
      <c r="T2773" s="57"/>
    </row>
    <row r="2774" s="1" customFormat="true" spans="1:20">
      <c r="A2774" s="107"/>
      <c r="D2774" s="107"/>
      <c r="F2774" s="107"/>
      <c r="J2774" s="107"/>
      <c r="K2774" s="86"/>
      <c r="L2774" s="86"/>
      <c r="R2774" s="57"/>
      <c r="S2774" s="60"/>
      <c r="T2774" s="57"/>
    </row>
    <row r="2775" s="1" customFormat="true" spans="1:20">
      <c r="A2775" s="107"/>
      <c r="D2775" s="107"/>
      <c r="F2775" s="107"/>
      <c r="J2775" s="107"/>
      <c r="K2775" s="86"/>
      <c r="L2775" s="86"/>
      <c r="R2775" s="57"/>
      <c r="S2775" s="60"/>
      <c r="T2775" s="57"/>
    </row>
    <row r="2776" s="1" customFormat="true" spans="1:20">
      <c r="A2776" s="107"/>
      <c r="D2776" s="107"/>
      <c r="F2776" s="107"/>
      <c r="J2776" s="107"/>
      <c r="K2776" s="86"/>
      <c r="L2776" s="86"/>
      <c r="R2776" s="57"/>
      <c r="S2776" s="60"/>
      <c r="T2776" s="57"/>
    </row>
    <row r="2777" s="1" customFormat="true" spans="1:20">
      <c r="A2777" s="107"/>
      <c r="D2777" s="107"/>
      <c r="F2777" s="107"/>
      <c r="J2777" s="107"/>
      <c r="K2777" s="86"/>
      <c r="L2777" s="86"/>
      <c r="R2777" s="57"/>
      <c r="S2777" s="60"/>
      <c r="T2777" s="57"/>
    </row>
    <row r="2778" s="1" customFormat="true" spans="1:20">
      <c r="A2778" s="107"/>
      <c r="D2778" s="107"/>
      <c r="F2778" s="107"/>
      <c r="J2778" s="107"/>
      <c r="K2778" s="86"/>
      <c r="L2778" s="86"/>
      <c r="R2778" s="57"/>
      <c r="S2778" s="60"/>
      <c r="T2778" s="57"/>
    </row>
    <row r="2779" s="1" customFormat="true" spans="1:20">
      <c r="A2779" s="107"/>
      <c r="D2779" s="107"/>
      <c r="F2779" s="107"/>
      <c r="J2779" s="107"/>
      <c r="K2779" s="86"/>
      <c r="L2779" s="86"/>
      <c r="R2779" s="57"/>
      <c r="S2779" s="60"/>
      <c r="T2779" s="57"/>
    </row>
    <row r="2780" s="1" customFormat="true" spans="1:20">
      <c r="A2780" s="107"/>
      <c r="D2780" s="107"/>
      <c r="F2780" s="107"/>
      <c r="J2780" s="107"/>
      <c r="K2780" s="86"/>
      <c r="L2780" s="86"/>
      <c r="R2780" s="57"/>
      <c r="S2780" s="60"/>
      <c r="T2780" s="57"/>
    </row>
    <row r="2781" s="1" customFormat="true" spans="1:20">
      <c r="A2781" s="107"/>
      <c r="D2781" s="107"/>
      <c r="F2781" s="107"/>
      <c r="J2781" s="107"/>
      <c r="K2781" s="86"/>
      <c r="L2781" s="86"/>
      <c r="R2781" s="57"/>
      <c r="S2781" s="60"/>
      <c r="T2781" s="57"/>
    </row>
    <row r="2782" s="1" customFormat="true" spans="1:20">
      <c r="A2782" s="107"/>
      <c r="D2782" s="107"/>
      <c r="F2782" s="107"/>
      <c r="J2782" s="107"/>
      <c r="K2782" s="86"/>
      <c r="L2782" s="86"/>
      <c r="R2782" s="57"/>
      <c r="S2782" s="60"/>
      <c r="T2782" s="57"/>
    </row>
    <row r="2783" s="1" customFormat="true" spans="1:20">
      <c r="A2783" s="107"/>
      <c r="D2783" s="107"/>
      <c r="F2783" s="107"/>
      <c r="J2783" s="107"/>
      <c r="K2783" s="86"/>
      <c r="L2783" s="86"/>
      <c r="R2783" s="57"/>
      <c r="S2783" s="60"/>
      <c r="T2783" s="57"/>
    </row>
    <row r="2784" s="1" customFormat="true" spans="1:20">
      <c r="A2784" s="107"/>
      <c r="D2784" s="107"/>
      <c r="F2784" s="107"/>
      <c r="J2784" s="107"/>
      <c r="K2784" s="86"/>
      <c r="L2784" s="86"/>
      <c r="R2784" s="57"/>
      <c r="S2784" s="60"/>
      <c r="T2784" s="57"/>
    </row>
    <row r="2785" s="1" customFormat="true" spans="1:20">
      <c r="A2785" s="107"/>
      <c r="D2785" s="107"/>
      <c r="F2785" s="107"/>
      <c r="J2785" s="107"/>
      <c r="K2785" s="86"/>
      <c r="L2785" s="86"/>
      <c r="R2785" s="57"/>
      <c r="S2785" s="60"/>
      <c r="T2785" s="57"/>
    </row>
    <row r="2786" s="1" customFormat="true" spans="1:20">
      <c r="A2786" s="107"/>
      <c r="D2786" s="107"/>
      <c r="F2786" s="107"/>
      <c r="J2786" s="107"/>
      <c r="K2786" s="86"/>
      <c r="L2786" s="86"/>
      <c r="R2786" s="57"/>
      <c r="S2786" s="60"/>
      <c r="T2786" s="57"/>
    </row>
    <row r="2787" s="1" customFormat="true" spans="1:20">
      <c r="A2787" s="107"/>
      <c r="D2787" s="107"/>
      <c r="F2787" s="107"/>
      <c r="J2787" s="107"/>
      <c r="K2787" s="86"/>
      <c r="L2787" s="86"/>
      <c r="R2787" s="57"/>
      <c r="S2787" s="60"/>
      <c r="T2787" s="57"/>
    </row>
    <row r="2788" s="1" customFormat="true" spans="1:20">
      <c r="A2788" s="107"/>
      <c r="D2788" s="107"/>
      <c r="F2788" s="107"/>
      <c r="J2788" s="107"/>
      <c r="K2788" s="86"/>
      <c r="L2788" s="86"/>
      <c r="R2788" s="57"/>
      <c r="S2788" s="60"/>
      <c r="T2788" s="57"/>
    </row>
    <row r="2789" s="1" customFormat="true" spans="1:20">
      <c r="A2789" s="107"/>
      <c r="D2789" s="107"/>
      <c r="F2789" s="107"/>
      <c r="J2789" s="107"/>
      <c r="K2789" s="86"/>
      <c r="L2789" s="86"/>
      <c r="R2789" s="57"/>
      <c r="S2789" s="60"/>
      <c r="T2789" s="57"/>
    </row>
    <row r="2790" s="1" customFormat="true" spans="1:20">
      <c r="A2790" s="107"/>
      <c r="D2790" s="107"/>
      <c r="F2790" s="107"/>
      <c r="J2790" s="107"/>
      <c r="K2790" s="86"/>
      <c r="L2790" s="86"/>
      <c r="R2790" s="57"/>
      <c r="S2790" s="60"/>
      <c r="T2790" s="57"/>
    </row>
    <row r="2791" s="1" customFormat="true" spans="1:20">
      <c r="A2791" s="107"/>
      <c r="D2791" s="107"/>
      <c r="F2791" s="107"/>
      <c r="J2791" s="107"/>
      <c r="K2791" s="86"/>
      <c r="L2791" s="86"/>
      <c r="R2791" s="57"/>
      <c r="S2791" s="60"/>
      <c r="T2791" s="57"/>
    </row>
    <row r="2792" s="1" customFormat="true" spans="1:20">
      <c r="A2792" s="107"/>
      <c r="D2792" s="107"/>
      <c r="F2792" s="107"/>
      <c r="J2792" s="107"/>
      <c r="K2792" s="86"/>
      <c r="L2792" s="86"/>
      <c r="R2792" s="57"/>
      <c r="S2792" s="60"/>
      <c r="T2792" s="57"/>
    </row>
    <row r="2793" s="1" customFormat="true" spans="1:20">
      <c r="A2793" s="107"/>
      <c r="D2793" s="107"/>
      <c r="F2793" s="107"/>
      <c r="J2793" s="107"/>
      <c r="K2793" s="86"/>
      <c r="L2793" s="86"/>
      <c r="R2793" s="57"/>
      <c r="S2793" s="60"/>
      <c r="T2793" s="57"/>
    </row>
    <row r="2794" s="1" customFormat="true" spans="1:20">
      <c r="A2794" s="107"/>
      <c r="D2794" s="107"/>
      <c r="F2794" s="107"/>
      <c r="J2794" s="107"/>
      <c r="K2794" s="86"/>
      <c r="L2794" s="86"/>
      <c r="R2794" s="57"/>
      <c r="S2794" s="60"/>
      <c r="T2794" s="57"/>
    </row>
    <row r="2795" s="1" customFormat="true" spans="1:20">
      <c r="A2795" s="107"/>
      <c r="D2795" s="107"/>
      <c r="F2795" s="107"/>
      <c r="J2795" s="107"/>
      <c r="K2795" s="86"/>
      <c r="L2795" s="86"/>
      <c r="R2795" s="57"/>
      <c r="S2795" s="60"/>
      <c r="T2795" s="57"/>
    </row>
    <row r="2796" s="1" customFormat="true" spans="1:20">
      <c r="A2796" s="107"/>
      <c r="D2796" s="107"/>
      <c r="F2796" s="107"/>
      <c r="J2796" s="107"/>
      <c r="K2796" s="86"/>
      <c r="L2796" s="86"/>
      <c r="R2796" s="57"/>
      <c r="S2796" s="60"/>
      <c r="T2796" s="57"/>
    </row>
    <row r="2797" s="1" customFormat="true" spans="1:20">
      <c r="A2797" s="107"/>
      <c r="D2797" s="107"/>
      <c r="F2797" s="107"/>
      <c r="J2797" s="107"/>
      <c r="K2797" s="86"/>
      <c r="L2797" s="86"/>
      <c r="R2797" s="57"/>
      <c r="S2797" s="60"/>
      <c r="T2797" s="57"/>
    </row>
    <row r="2798" s="1" customFormat="true" spans="1:20">
      <c r="A2798" s="107"/>
      <c r="D2798" s="107"/>
      <c r="F2798" s="107"/>
      <c r="J2798" s="107"/>
      <c r="K2798" s="86"/>
      <c r="L2798" s="86"/>
      <c r="R2798" s="57"/>
      <c r="S2798" s="60"/>
      <c r="T2798" s="57"/>
    </row>
    <row r="2799" s="1" customFormat="true" spans="1:20">
      <c r="A2799" s="107"/>
      <c r="D2799" s="107"/>
      <c r="F2799" s="107"/>
      <c r="J2799" s="107"/>
      <c r="K2799" s="86"/>
      <c r="L2799" s="86"/>
      <c r="R2799" s="57"/>
      <c r="S2799" s="60"/>
      <c r="T2799" s="57"/>
    </row>
    <row r="2800" s="1" customFormat="true" spans="1:20">
      <c r="A2800" s="107"/>
      <c r="D2800" s="107"/>
      <c r="F2800" s="107"/>
      <c r="J2800" s="107"/>
      <c r="K2800" s="86"/>
      <c r="L2800" s="86"/>
      <c r="R2800" s="57"/>
      <c r="S2800" s="60"/>
      <c r="T2800" s="57"/>
    </row>
    <row r="2801" s="1" customFormat="true" spans="1:20">
      <c r="A2801" s="107"/>
      <c r="D2801" s="107"/>
      <c r="F2801" s="107"/>
      <c r="J2801" s="107"/>
      <c r="K2801" s="86"/>
      <c r="L2801" s="86"/>
      <c r="R2801" s="57"/>
      <c r="S2801" s="60"/>
      <c r="T2801" s="57"/>
    </row>
    <row r="2802" s="1" customFormat="true" spans="1:20">
      <c r="A2802" s="107"/>
      <c r="D2802" s="107"/>
      <c r="F2802" s="107"/>
      <c r="J2802" s="107"/>
      <c r="K2802" s="86"/>
      <c r="L2802" s="86"/>
      <c r="R2802" s="57"/>
      <c r="S2802" s="60"/>
      <c r="T2802" s="57"/>
    </row>
    <row r="2803" s="1" customFormat="true" spans="1:20">
      <c r="A2803" s="107"/>
      <c r="D2803" s="107"/>
      <c r="F2803" s="107"/>
      <c r="J2803" s="107"/>
      <c r="K2803" s="86"/>
      <c r="L2803" s="86"/>
      <c r="R2803" s="57"/>
      <c r="S2803" s="60"/>
      <c r="T2803" s="57"/>
    </row>
    <row r="2804" s="1" customFormat="true" spans="1:20">
      <c r="A2804" s="107"/>
      <c r="D2804" s="107"/>
      <c r="F2804" s="107"/>
      <c r="J2804" s="107"/>
      <c r="K2804" s="86"/>
      <c r="L2804" s="86"/>
      <c r="R2804" s="57"/>
      <c r="S2804" s="60"/>
      <c r="T2804" s="57"/>
    </row>
    <row r="2805" s="1" customFormat="true" spans="1:20">
      <c r="A2805" s="107"/>
      <c r="D2805" s="107"/>
      <c r="F2805" s="107"/>
      <c r="J2805" s="107"/>
      <c r="K2805" s="86"/>
      <c r="L2805" s="86"/>
      <c r="R2805" s="57"/>
      <c r="S2805" s="60"/>
      <c r="T2805" s="57"/>
    </row>
    <row r="2806" s="1" customFormat="true" spans="1:20">
      <c r="A2806" s="107"/>
      <c r="D2806" s="107"/>
      <c r="F2806" s="107"/>
      <c r="J2806" s="107"/>
      <c r="K2806" s="86"/>
      <c r="L2806" s="86"/>
      <c r="R2806" s="57"/>
      <c r="S2806" s="60"/>
      <c r="T2806" s="57"/>
    </row>
    <row r="2807" s="1" customFormat="true" spans="1:20">
      <c r="A2807" s="107"/>
      <c r="D2807" s="107"/>
      <c r="F2807" s="107"/>
      <c r="J2807" s="107"/>
      <c r="K2807" s="86"/>
      <c r="L2807" s="86"/>
      <c r="R2807" s="57"/>
      <c r="S2807" s="60"/>
      <c r="T2807" s="57"/>
    </row>
    <row r="2808" s="1" customFormat="true" spans="1:20">
      <c r="A2808" s="107"/>
      <c r="D2808" s="107"/>
      <c r="F2808" s="107"/>
      <c r="J2808" s="107"/>
      <c r="K2808" s="86"/>
      <c r="L2808" s="86"/>
      <c r="R2808" s="57"/>
      <c r="S2808" s="60"/>
      <c r="T2808" s="57"/>
    </row>
    <row r="2809" s="1" customFormat="true" spans="1:20">
      <c r="A2809" s="107"/>
      <c r="D2809" s="107"/>
      <c r="F2809" s="107"/>
      <c r="J2809" s="107"/>
      <c r="K2809" s="86"/>
      <c r="L2809" s="86"/>
      <c r="R2809" s="57"/>
      <c r="S2809" s="60"/>
      <c r="T2809" s="57"/>
    </row>
    <row r="2810" s="1" customFormat="true" spans="1:20">
      <c r="A2810" s="107"/>
      <c r="D2810" s="107"/>
      <c r="F2810" s="107"/>
      <c r="J2810" s="107"/>
      <c r="K2810" s="86"/>
      <c r="L2810" s="86"/>
      <c r="R2810" s="57"/>
      <c r="S2810" s="60"/>
      <c r="T2810" s="57"/>
    </row>
    <row r="2811" s="1" customFormat="true" spans="1:20">
      <c r="A2811" s="107"/>
      <c r="D2811" s="107"/>
      <c r="F2811" s="107"/>
      <c r="J2811" s="107"/>
      <c r="K2811" s="86"/>
      <c r="L2811" s="86"/>
      <c r="R2811" s="57"/>
      <c r="S2811" s="60"/>
      <c r="T2811" s="57"/>
    </row>
    <row r="2812" s="1" customFormat="true" spans="1:20">
      <c r="A2812" s="107"/>
      <c r="D2812" s="107"/>
      <c r="F2812" s="107"/>
      <c r="J2812" s="107"/>
      <c r="K2812" s="86"/>
      <c r="L2812" s="86"/>
      <c r="R2812" s="57"/>
      <c r="S2812" s="60"/>
      <c r="T2812" s="57"/>
    </row>
    <row r="2813" s="1" customFormat="true" spans="1:20">
      <c r="A2813" s="107"/>
      <c r="D2813" s="107"/>
      <c r="F2813" s="107"/>
      <c r="J2813" s="107"/>
      <c r="K2813" s="86"/>
      <c r="L2813" s="86"/>
      <c r="R2813" s="57"/>
      <c r="S2813" s="60"/>
      <c r="T2813" s="57"/>
    </row>
    <row r="2814" s="1" customFormat="true" spans="1:20">
      <c r="A2814" s="107"/>
      <c r="D2814" s="107"/>
      <c r="F2814" s="107"/>
      <c r="J2814" s="107"/>
      <c r="K2814" s="86"/>
      <c r="L2814" s="86"/>
      <c r="R2814" s="57"/>
      <c r="S2814" s="60"/>
      <c r="T2814" s="57"/>
    </row>
    <row r="2815" s="1" customFormat="true" spans="1:20">
      <c r="A2815" s="107"/>
      <c r="D2815" s="107"/>
      <c r="F2815" s="107"/>
      <c r="J2815" s="107"/>
      <c r="K2815" s="86"/>
      <c r="L2815" s="86"/>
      <c r="R2815" s="57"/>
      <c r="S2815" s="60"/>
      <c r="T2815" s="57"/>
    </row>
    <row r="2816" s="1" customFormat="true" spans="1:20">
      <c r="A2816" s="107"/>
      <c r="D2816" s="107"/>
      <c r="F2816" s="107"/>
      <c r="J2816" s="107"/>
      <c r="K2816" s="86"/>
      <c r="L2816" s="86"/>
      <c r="R2816" s="57"/>
      <c r="S2816" s="60"/>
      <c r="T2816" s="57"/>
    </row>
    <row r="2817" s="1" customFormat="true" spans="1:20">
      <c r="A2817" s="107"/>
      <c r="D2817" s="107"/>
      <c r="F2817" s="107"/>
      <c r="J2817" s="107"/>
      <c r="K2817" s="86"/>
      <c r="L2817" s="86"/>
      <c r="R2817" s="57"/>
      <c r="S2817" s="60"/>
      <c r="T2817" s="57"/>
    </row>
    <row r="2818" s="1" customFormat="true" spans="1:20">
      <c r="A2818" s="107"/>
      <c r="D2818" s="107"/>
      <c r="F2818" s="107"/>
      <c r="J2818" s="107"/>
      <c r="K2818" s="86"/>
      <c r="L2818" s="86"/>
      <c r="R2818" s="57"/>
      <c r="S2818" s="60"/>
      <c r="T2818" s="57"/>
    </row>
    <row r="2819" s="1" customFormat="true" spans="1:20">
      <c r="A2819" s="107"/>
      <c r="D2819" s="107"/>
      <c r="F2819" s="107"/>
      <c r="J2819" s="107"/>
      <c r="K2819" s="86"/>
      <c r="L2819" s="86"/>
      <c r="R2819" s="57"/>
      <c r="S2819" s="60"/>
      <c r="T2819" s="57"/>
    </row>
    <row r="2820" s="1" customFormat="true" spans="1:20">
      <c r="A2820" s="107"/>
      <c r="D2820" s="107"/>
      <c r="F2820" s="107"/>
      <c r="J2820" s="107"/>
      <c r="K2820" s="86"/>
      <c r="L2820" s="86"/>
      <c r="R2820" s="57"/>
      <c r="S2820" s="60"/>
      <c r="T2820" s="57"/>
    </row>
    <row r="2821" s="1" customFormat="true" spans="1:20">
      <c r="A2821" s="107"/>
      <c r="D2821" s="107"/>
      <c r="F2821" s="107"/>
      <c r="J2821" s="107"/>
      <c r="K2821" s="86"/>
      <c r="L2821" s="86"/>
      <c r="R2821" s="57"/>
      <c r="S2821" s="60"/>
      <c r="T2821" s="57"/>
    </row>
    <row r="2822" s="1" customFormat="true" spans="1:20">
      <c r="A2822" s="107"/>
      <c r="D2822" s="107"/>
      <c r="F2822" s="107"/>
      <c r="J2822" s="107"/>
      <c r="K2822" s="86"/>
      <c r="L2822" s="86"/>
      <c r="R2822" s="57"/>
      <c r="S2822" s="60"/>
      <c r="T2822" s="57"/>
    </row>
    <row r="2823" s="1" customFormat="true" spans="1:20">
      <c r="A2823" s="107"/>
      <c r="D2823" s="107"/>
      <c r="F2823" s="107"/>
      <c r="J2823" s="107"/>
      <c r="K2823" s="86"/>
      <c r="L2823" s="86"/>
      <c r="R2823" s="57"/>
      <c r="S2823" s="60"/>
      <c r="T2823" s="57"/>
    </row>
    <row r="2824" s="1" customFormat="true" spans="1:20">
      <c r="A2824" s="107"/>
      <c r="D2824" s="107"/>
      <c r="F2824" s="107"/>
      <c r="J2824" s="107"/>
      <c r="K2824" s="86"/>
      <c r="L2824" s="86"/>
      <c r="R2824" s="57"/>
      <c r="S2824" s="60"/>
      <c r="T2824" s="57"/>
    </row>
    <row r="2825" s="1" customFormat="true" spans="1:20">
      <c r="A2825" s="107"/>
      <c r="D2825" s="107"/>
      <c r="F2825" s="107"/>
      <c r="J2825" s="107"/>
      <c r="K2825" s="86"/>
      <c r="L2825" s="86"/>
      <c r="R2825" s="57"/>
      <c r="S2825" s="60"/>
      <c r="T2825" s="57"/>
    </row>
    <row r="2826" s="1" customFormat="true" spans="1:20">
      <c r="A2826" s="107"/>
      <c r="D2826" s="107"/>
      <c r="F2826" s="107"/>
      <c r="J2826" s="107"/>
      <c r="K2826" s="86"/>
      <c r="L2826" s="86"/>
      <c r="R2826" s="57"/>
      <c r="S2826" s="60"/>
      <c r="T2826" s="57"/>
    </row>
    <row r="2827" s="1" customFormat="true" spans="1:20">
      <c r="A2827" s="107"/>
      <c r="D2827" s="107"/>
      <c r="F2827" s="107"/>
      <c r="J2827" s="107"/>
      <c r="K2827" s="86"/>
      <c r="L2827" s="86"/>
      <c r="R2827" s="57"/>
      <c r="S2827" s="60"/>
      <c r="T2827" s="57"/>
    </row>
    <row r="2828" s="1" customFormat="true" spans="1:20">
      <c r="A2828" s="107"/>
      <c r="D2828" s="107"/>
      <c r="F2828" s="107"/>
      <c r="J2828" s="107"/>
      <c r="K2828" s="86"/>
      <c r="L2828" s="86"/>
      <c r="R2828" s="57"/>
      <c r="S2828" s="60"/>
      <c r="T2828" s="57"/>
    </row>
    <row r="2829" s="1" customFormat="true" spans="1:20">
      <c r="A2829" s="107"/>
      <c r="D2829" s="107"/>
      <c r="F2829" s="107"/>
      <c r="J2829" s="107"/>
      <c r="K2829" s="86"/>
      <c r="L2829" s="86"/>
      <c r="R2829" s="57"/>
      <c r="S2829" s="60"/>
      <c r="T2829" s="57"/>
    </row>
    <row r="2830" s="1" customFormat="true" spans="1:20">
      <c r="A2830" s="107"/>
      <c r="D2830" s="107"/>
      <c r="F2830" s="107"/>
      <c r="J2830" s="107"/>
      <c r="K2830" s="86"/>
      <c r="L2830" s="86"/>
      <c r="R2830" s="57"/>
      <c r="S2830" s="60"/>
      <c r="T2830" s="57"/>
    </row>
    <row r="2831" s="1" customFormat="true" spans="1:20">
      <c r="A2831" s="107"/>
      <c r="D2831" s="107"/>
      <c r="F2831" s="107"/>
      <c r="J2831" s="107"/>
      <c r="K2831" s="86"/>
      <c r="L2831" s="86"/>
      <c r="R2831" s="57"/>
      <c r="S2831" s="60"/>
      <c r="T2831" s="57"/>
    </row>
    <row r="2832" s="1" customFormat="true" spans="1:20">
      <c r="A2832" s="107"/>
      <c r="D2832" s="107"/>
      <c r="F2832" s="107"/>
      <c r="J2832" s="107"/>
      <c r="K2832" s="86"/>
      <c r="L2832" s="86"/>
      <c r="R2832" s="57"/>
      <c r="S2832" s="60"/>
      <c r="T2832" s="57"/>
    </row>
    <row r="2833" s="1" customFormat="true" spans="1:20">
      <c r="A2833" s="107"/>
      <c r="D2833" s="107"/>
      <c r="F2833" s="107"/>
      <c r="J2833" s="107"/>
      <c r="K2833" s="86"/>
      <c r="L2833" s="86"/>
      <c r="R2833" s="57"/>
      <c r="S2833" s="60"/>
      <c r="T2833" s="57"/>
    </row>
    <row r="2834" s="1" customFormat="true" spans="1:20">
      <c r="A2834" s="107"/>
      <c r="D2834" s="107"/>
      <c r="F2834" s="107"/>
      <c r="J2834" s="107"/>
      <c r="K2834" s="86"/>
      <c r="L2834" s="86"/>
      <c r="R2834" s="57"/>
      <c r="S2834" s="60"/>
      <c r="T2834" s="57"/>
    </row>
    <row r="2835" s="1" customFormat="true" spans="1:20">
      <c r="A2835" s="107"/>
      <c r="D2835" s="107"/>
      <c r="F2835" s="107"/>
      <c r="J2835" s="107"/>
      <c r="K2835" s="86"/>
      <c r="L2835" s="86"/>
      <c r="R2835" s="57"/>
      <c r="S2835" s="60"/>
      <c r="T2835" s="57"/>
    </row>
    <row r="2836" s="1" customFormat="true" spans="1:20">
      <c r="A2836" s="107"/>
      <c r="D2836" s="107"/>
      <c r="F2836" s="107"/>
      <c r="J2836" s="107"/>
      <c r="K2836" s="86"/>
      <c r="L2836" s="86"/>
      <c r="R2836" s="57"/>
      <c r="S2836" s="60"/>
      <c r="T2836" s="57"/>
    </row>
    <row r="2837" s="1" customFormat="true" spans="1:20">
      <c r="A2837" s="107"/>
      <c r="D2837" s="107"/>
      <c r="F2837" s="107"/>
      <c r="J2837" s="107"/>
      <c r="K2837" s="86"/>
      <c r="L2837" s="86"/>
      <c r="R2837" s="57"/>
      <c r="S2837" s="60"/>
      <c r="T2837" s="57"/>
    </row>
    <row r="2838" s="1" customFormat="true" spans="1:20">
      <c r="A2838" s="107"/>
      <c r="D2838" s="107"/>
      <c r="F2838" s="107"/>
      <c r="J2838" s="107"/>
      <c r="K2838" s="86"/>
      <c r="L2838" s="86"/>
      <c r="R2838" s="57"/>
      <c r="S2838" s="60"/>
      <c r="T2838" s="57"/>
    </row>
    <row r="2839" s="1" customFormat="true" spans="1:20">
      <c r="A2839" s="107"/>
      <c r="D2839" s="107"/>
      <c r="F2839" s="107"/>
      <c r="J2839" s="107"/>
      <c r="K2839" s="86"/>
      <c r="L2839" s="86"/>
      <c r="R2839" s="57"/>
      <c r="S2839" s="60"/>
      <c r="T2839" s="57"/>
    </row>
    <row r="2840" s="1" customFormat="true" spans="1:20">
      <c r="A2840" s="107"/>
      <c r="D2840" s="107"/>
      <c r="F2840" s="107"/>
      <c r="J2840" s="107"/>
      <c r="K2840" s="86"/>
      <c r="L2840" s="86"/>
      <c r="R2840" s="57"/>
      <c r="S2840" s="60"/>
      <c r="T2840" s="57"/>
    </row>
    <row r="2841" s="1" customFormat="true" spans="1:20">
      <c r="A2841" s="107"/>
      <c r="D2841" s="107"/>
      <c r="F2841" s="107"/>
      <c r="J2841" s="107"/>
      <c r="K2841" s="86"/>
      <c r="L2841" s="86"/>
      <c r="R2841" s="57"/>
      <c r="S2841" s="60"/>
      <c r="T2841" s="57"/>
    </row>
    <row r="2842" s="1" customFormat="true" spans="1:20">
      <c r="A2842" s="107"/>
      <c r="D2842" s="107"/>
      <c r="F2842" s="107"/>
      <c r="J2842" s="107"/>
      <c r="K2842" s="86"/>
      <c r="L2842" s="86"/>
      <c r="R2842" s="57"/>
      <c r="S2842" s="60"/>
      <c r="T2842" s="57"/>
    </row>
    <row r="2843" s="1" customFormat="true" spans="1:20">
      <c r="A2843" s="107"/>
      <c r="D2843" s="107"/>
      <c r="F2843" s="107"/>
      <c r="J2843" s="107"/>
      <c r="K2843" s="86"/>
      <c r="L2843" s="86"/>
      <c r="R2843" s="57"/>
      <c r="S2843" s="60"/>
      <c r="T2843" s="57"/>
    </row>
    <row r="2844" s="1" customFormat="true" spans="1:20">
      <c r="A2844" s="107"/>
      <c r="D2844" s="107"/>
      <c r="F2844" s="107"/>
      <c r="J2844" s="107"/>
      <c r="K2844" s="86"/>
      <c r="L2844" s="86"/>
      <c r="R2844" s="57"/>
      <c r="S2844" s="60"/>
      <c r="T2844" s="57"/>
    </row>
    <row r="2845" s="1" customFormat="true" spans="1:20">
      <c r="A2845" s="107"/>
      <c r="D2845" s="107"/>
      <c r="F2845" s="107"/>
      <c r="J2845" s="107"/>
      <c r="K2845" s="86"/>
      <c r="L2845" s="86"/>
      <c r="R2845" s="57"/>
      <c r="S2845" s="60"/>
      <c r="T2845" s="57"/>
    </row>
    <row r="2846" s="1" customFormat="true" spans="1:20">
      <c r="A2846" s="107"/>
      <c r="D2846" s="107"/>
      <c r="F2846" s="107"/>
      <c r="J2846" s="107"/>
      <c r="K2846" s="86"/>
      <c r="L2846" s="86"/>
      <c r="R2846" s="57"/>
      <c r="S2846" s="60"/>
      <c r="T2846" s="57"/>
    </row>
    <row r="2847" s="1" customFormat="true" spans="1:20">
      <c r="A2847" s="107"/>
      <c r="D2847" s="107"/>
      <c r="F2847" s="107"/>
      <c r="J2847" s="107"/>
      <c r="K2847" s="86"/>
      <c r="L2847" s="86"/>
      <c r="R2847" s="57"/>
      <c r="S2847" s="60"/>
      <c r="T2847" s="57"/>
    </row>
    <row r="2848" s="1" customFormat="true" spans="1:20">
      <c r="A2848" s="107"/>
      <c r="D2848" s="107"/>
      <c r="F2848" s="107"/>
      <c r="J2848" s="107"/>
      <c r="K2848" s="86"/>
      <c r="L2848" s="86"/>
      <c r="R2848" s="57"/>
      <c r="S2848" s="60"/>
      <c r="T2848" s="57"/>
    </row>
    <row r="2849" s="1" customFormat="true" spans="1:20">
      <c r="A2849" s="107"/>
      <c r="D2849" s="107"/>
      <c r="F2849" s="107"/>
      <c r="J2849" s="107"/>
      <c r="K2849" s="86"/>
      <c r="L2849" s="86"/>
      <c r="R2849" s="57"/>
      <c r="S2849" s="60"/>
      <c r="T2849" s="57"/>
    </row>
    <row r="2850" s="1" customFormat="true" spans="1:20">
      <c r="A2850" s="107"/>
      <c r="D2850" s="107"/>
      <c r="F2850" s="107"/>
      <c r="J2850" s="107"/>
      <c r="K2850" s="86"/>
      <c r="L2850" s="86"/>
      <c r="R2850" s="57"/>
      <c r="S2850" s="60"/>
      <c r="T2850" s="57"/>
    </row>
    <row r="2851" s="1" customFormat="true" spans="1:20">
      <c r="A2851" s="107"/>
      <c r="D2851" s="107"/>
      <c r="F2851" s="107"/>
      <c r="J2851" s="107"/>
      <c r="K2851" s="86"/>
      <c r="L2851" s="86"/>
      <c r="R2851" s="57"/>
      <c r="S2851" s="60"/>
      <c r="T2851" s="57"/>
    </row>
    <row r="2852" s="1" customFormat="true" spans="1:20">
      <c r="A2852" s="107"/>
      <c r="D2852" s="107"/>
      <c r="F2852" s="107"/>
      <c r="J2852" s="107"/>
      <c r="K2852" s="86"/>
      <c r="L2852" s="86"/>
      <c r="R2852" s="57"/>
      <c r="S2852" s="60"/>
      <c r="T2852" s="57"/>
    </row>
    <row r="2853" s="1" customFormat="true" spans="1:20">
      <c r="A2853" s="107"/>
      <c r="D2853" s="107"/>
      <c r="F2853" s="107"/>
      <c r="J2853" s="107"/>
      <c r="K2853" s="86"/>
      <c r="L2853" s="86"/>
      <c r="R2853" s="57"/>
      <c r="S2853" s="60"/>
      <c r="T2853" s="57"/>
    </row>
    <row r="2854" s="1" customFormat="true" spans="1:20">
      <c r="A2854" s="107"/>
      <c r="D2854" s="107"/>
      <c r="F2854" s="107"/>
      <c r="J2854" s="107"/>
      <c r="K2854" s="86"/>
      <c r="L2854" s="86"/>
      <c r="R2854" s="57"/>
      <c r="S2854" s="60"/>
      <c r="T2854" s="57"/>
    </row>
    <row r="2855" s="1" customFormat="true" spans="1:20">
      <c r="A2855" s="107"/>
      <c r="D2855" s="107"/>
      <c r="F2855" s="107"/>
      <c r="J2855" s="107"/>
      <c r="K2855" s="86"/>
      <c r="L2855" s="86"/>
      <c r="R2855" s="57"/>
      <c r="S2855" s="60"/>
      <c r="T2855" s="57"/>
    </row>
    <row r="2856" s="1" customFormat="true" spans="1:20">
      <c r="A2856" s="107"/>
      <c r="D2856" s="107"/>
      <c r="F2856" s="107"/>
      <c r="J2856" s="107"/>
      <c r="K2856" s="86"/>
      <c r="L2856" s="86"/>
      <c r="R2856" s="57"/>
      <c r="S2856" s="60"/>
      <c r="T2856" s="57"/>
    </row>
    <row r="2857" s="1" customFormat="true" spans="1:20">
      <c r="A2857" s="107"/>
      <c r="D2857" s="107"/>
      <c r="F2857" s="107"/>
      <c r="J2857" s="107"/>
      <c r="K2857" s="86"/>
      <c r="L2857" s="86"/>
      <c r="R2857" s="57"/>
      <c r="S2857" s="60"/>
      <c r="T2857" s="57"/>
    </row>
    <row r="2858" s="1" customFormat="true" spans="1:20">
      <c r="A2858" s="107"/>
      <c r="D2858" s="107"/>
      <c r="F2858" s="107"/>
      <c r="J2858" s="107"/>
      <c r="K2858" s="86"/>
      <c r="L2858" s="86"/>
      <c r="R2858" s="57"/>
      <c r="S2858" s="60"/>
      <c r="T2858" s="57"/>
    </row>
    <row r="2859" s="1" customFormat="true" spans="1:20">
      <c r="A2859" s="107"/>
      <c r="D2859" s="107"/>
      <c r="F2859" s="107"/>
      <c r="J2859" s="107"/>
      <c r="K2859" s="86"/>
      <c r="L2859" s="86"/>
      <c r="R2859" s="57"/>
      <c r="S2859" s="60"/>
      <c r="T2859" s="57"/>
    </row>
    <row r="2860" s="1" customFormat="true" spans="1:20">
      <c r="A2860" s="107"/>
      <c r="D2860" s="107"/>
      <c r="F2860" s="107"/>
      <c r="J2860" s="107"/>
      <c r="K2860" s="86"/>
      <c r="L2860" s="86"/>
      <c r="R2860" s="57"/>
      <c r="S2860" s="60"/>
      <c r="T2860" s="57"/>
    </row>
    <row r="2861" s="1" customFormat="true" spans="1:20">
      <c r="A2861" s="107"/>
      <c r="D2861" s="107"/>
      <c r="F2861" s="107"/>
      <c r="J2861" s="107"/>
      <c r="K2861" s="86"/>
      <c r="L2861" s="86"/>
      <c r="R2861" s="57"/>
      <c r="S2861" s="60"/>
      <c r="T2861" s="57"/>
    </row>
    <row r="2862" s="1" customFormat="true" spans="1:20">
      <c r="A2862" s="107"/>
      <c r="D2862" s="107"/>
      <c r="F2862" s="107"/>
      <c r="J2862" s="107"/>
      <c r="K2862" s="86"/>
      <c r="L2862" s="86"/>
      <c r="R2862" s="57"/>
      <c r="S2862" s="60"/>
      <c r="T2862" s="57"/>
    </row>
    <row r="2863" s="1" customFormat="true" spans="1:20">
      <c r="A2863" s="107"/>
      <c r="D2863" s="107"/>
      <c r="F2863" s="107"/>
      <c r="J2863" s="107"/>
      <c r="K2863" s="86"/>
      <c r="L2863" s="86"/>
      <c r="R2863" s="57"/>
      <c r="S2863" s="60"/>
      <c r="T2863" s="57"/>
    </row>
    <row r="2864" s="1" customFormat="true" spans="1:20">
      <c r="A2864" s="107"/>
      <c r="D2864" s="107"/>
      <c r="F2864" s="107"/>
      <c r="J2864" s="107"/>
      <c r="K2864" s="86"/>
      <c r="L2864" s="86"/>
      <c r="R2864" s="57"/>
      <c r="S2864" s="60"/>
      <c r="T2864" s="57"/>
    </row>
    <row r="2865" s="1" customFormat="true" spans="1:20">
      <c r="A2865" s="107"/>
      <c r="D2865" s="107"/>
      <c r="F2865" s="107"/>
      <c r="J2865" s="107"/>
      <c r="K2865" s="86"/>
      <c r="L2865" s="86"/>
      <c r="R2865" s="57"/>
      <c r="S2865" s="60"/>
      <c r="T2865" s="57"/>
    </row>
    <row r="2866" s="1" customFormat="true" spans="1:20">
      <c r="A2866" s="107"/>
      <c r="D2866" s="107"/>
      <c r="F2866" s="107"/>
      <c r="J2866" s="107"/>
      <c r="K2866" s="86"/>
      <c r="L2866" s="86"/>
      <c r="R2866" s="57"/>
      <c r="S2866" s="60"/>
      <c r="T2866" s="57"/>
    </row>
    <row r="2867" s="1" customFormat="true" spans="1:20">
      <c r="A2867" s="107"/>
      <c r="D2867" s="107"/>
      <c r="F2867" s="107"/>
      <c r="J2867" s="107"/>
      <c r="K2867" s="86"/>
      <c r="L2867" s="86"/>
      <c r="R2867" s="57"/>
      <c r="S2867" s="60"/>
      <c r="T2867" s="57"/>
    </row>
    <row r="2868" s="1" customFormat="true" spans="1:20">
      <c r="A2868" s="107"/>
      <c r="D2868" s="107"/>
      <c r="F2868" s="107"/>
      <c r="J2868" s="107"/>
      <c r="K2868" s="86"/>
      <c r="L2868" s="86"/>
      <c r="R2868" s="57"/>
      <c r="S2868" s="60"/>
      <c r="T2868" s="57"/>
    </row>
    <row r="2869" s="1" customFormat="true" spans="1:20">
      <c r="A2869" s="107"/>
      <c r="D2869" s="107"/>
      <c r="F2869" s="107"/>
      <c r="J2869" s="107"/>
      <c r="K2869" s="86"/>
      <c r="L2869" s="86"/>
      <c r="R2869" s="57"/>
      <c r="S2869" s="60"/>
      <c r="T2869" s="57"/>
    </row>
    <row r="2870" s="1" customFormat="true" spans="1:20">
      <c r="A2870" s="107"/>
      <c r="D2870" s="107"/>
      <c r="F2870" s="107"/>
      <c r="J2870" s="107"/>
      <c r="K2870" s="86"/>
      <c r="L2870" s="86"/>
      <c r="R2870" s="57"/>
      <c r="S2870" s="60"/>
      <c r="T2870" s="57"/>
    </row>
    <row r="2871" s="1" customFormat="true" spans="1:20">
      <c r="A2871" s="107"/>
      <c r="D2871" s="107"/>
      <c r="F2871" s="107"/>
      <c r="J2871" s="107"/>
      <c r="K2871" s="86"/>
      <c r="L2871" s="86"/>
      <c r="R2871" s="57"/>
      <c r="S2871" s="60"/>
      <c r="T2871" s="57"/>
    </row>
    <row r="2872" s="1" customFormat="true" spans="1:20">
      <c r="A2872" s="107"/>
      <c r="D2872" s="107"/>
      <c r="F2872" s="107"/>
      <c r="J2872" s="107"/>
      <c r="K2872" s="86"/>
      <c r="L2872" s="86"/>
      <c r="R2872" s="57"/>
      <c r="S2872" s="60"/>
      <c r="T2872" s="57"/>
    </row>
    <row r="2873" s="1" customFormat="true" spans="1:20">
      <c r="A2873" s="107"/>
      <c r="D2873" s="107"/>
      <c r="F2873" s="107"/>
      <c r="J2873" s="107"/>
      <c r="K2873" s="86"/>
      <c r="L2873" s="86"/>
      <c r="R2873" s="57"/>
      <c r="S2873" s="60"/>
      <c r="T2873" s="57"/>
    </row>
    <row r="2874" s="1" customFormat="true" spans="1:20">
      <c r="A2874" s="107"/>
      <c r="D2874" s="107"/>
      <c r="F2874" s="107"/>
      <c r="J2874" s="107"/>
      <c r="K2874" s="86"/>
      <c r="L2874" s="86"/>
      <c r="R2874" s="57"/>
      <c r="S2874" s="60"/>
      <c r="T2874" s="57"/>
    </row>
    <row r="2875" s="1" customFormat="true" spans="1:20">
      <c r="A2875" s="107"/>
      <c r="D2875" s="107"/>
      <c r="F2875" s="107"/>
      <c r="J2875" s="107"/>
      <c r="K2875" s="86"/>
      <c r="L2875" s="86"/>
      <c r="R2875" s="57"/>
      <c r="S2875" s="60"/>
      <c r="T2875" s="57"/>
    </row>
    <row r="2876" s="1" customFormat="true" spans="1:20">
      <c r="A2876" s="107"/>
      <c r="D2876" s="107"/>
      <c r="F2876" s="107"/>
      <c r="J2876" s="107"/>
      <c r="K2876" s="86"/>
      <c r="L2876" s="86"/>
      <c r="R2876" s="57"/>
      <c r="S2876" s="60"/>
      <c r="T2876" s="57"/>
    </row>
    <row r="2877" s="1" customFormat="true" spans="1:20">
      <c r="A2877" s="107"/>
      <c r="D2877" s="107"/>
      <c r="F2877" s="107"/>
      <c r="J2877" s="107"/>
      <c r="K2877" s="86"/>
      <c r="L2877" s="86"/>
      <c r="R2877" s="57"/>
      <c r="S2877" s="60"/>
      <c r="T2877" s="57"/>
    </row>
    <row r="2878" s="1" customFormat="true" spans="1:20">
      <c r="A2878" s="107"/>
      <c r="D2878" s="107"/>
      <c r="F2878" s="107"/>
      <c r="J2878" s="107"/>
      <c r="K2878" s="86"/>
      <c r="L2878" s="86"/>
      <c r="R2878" s="57"/>
      <c r="S2878" s="60"/>
      <c r="T2878" s="57"/>
    </row>
    <row r="2879" s="1" customFormat="true" spans="1:20">
      <c r="A2879" s="107"/>
      <c r="D2879" s="107"/>
      <c r="F2879" s="107"/>
      <c r="J2879" s="107"/>
      <c r="K2879" s="86"/>
      <c r="L2879" s="86"/>
      <c r="R2879" s="57"/>
      <c r="S2879" s="60"/>
      <c r="T2879" s="57"/>
    </row>
    <row r="2880" s="1" customFormat="true" spans="1:20">
      <c r="A2880" s="107"/>
      <c r="D2880" s="107"/>
      <c r="F2880" s="107"/>
      <c r="J2880" s="107"/>
      <c r="K2880" s="86"/>
      <c r="L2880" s="86"/>
      <c r="R2880" s="57"/>
      <c r="S2880" s="60"/>
      <c r="T2880" s="57"/>
    </row>
    <row r="2881" s="1" customFormat="true" spans="1:20">
      <c r="A2881" s="107"/>
      <c r="D2881" s="107"/>
      <c r="F2881" s="107"/>
      <c r="J2881" s="107"/>
      <c r="K2881" s="86"/>
      <c r="L2881" s="86"/>
      <c r="R2881" s="57"/>
      <c r="S2881" s="60"/>
      <c r="T2881" s="57"/>
    </row>
    <row r="2882" s="1" customFormat="true" spans="1:20">
      <c r="A2882" s="107"/>
      <c r="D2882" s="107"/>
      <c r="F2882" s="107"/>
      <c r="J2882" s="107"/>
      <c r="K2882" s="86"/>
      <c r="L2882" s="86"/>
      <c r="R2882" s="57"/>
      <c r="S2882" s="60"/>
      <c r="T2882" s="57"/>
    </row>
    <row r="2883" s="1" customFormat="true" spans="1:20">
      <c r="A2883" s="107"/>
      <c r="D2883" s="107"/>
      <c r="F2883" s="107"/>
      <c r="J2883" s="107"/>
      <c r="K2883" s="86"/>
      <c r="L2883" s="86"/>
      <c r="R2883" s="57"/>
      <c r="S2883" s="60"/>
      <c r="T2883" s="57"/>
    </row>
    <row r="2884" s="1" customFormat="true" spans="1:20">
      <c r="A2884" s="107"/>
      <c r="D2884" s="107"/>
      <c r="F2884" s="107"/>
      <c r="J2884" s="107"/>
      <c r="K2884" s="86"/>
      <c r="L2884" s="86"/>
      <c r="R2884" s="57"/>
      <c r="S2884" s="60"/>
      <c r="T2884" s="57"/>
    </row>
    <row r="2885" s="1" customFormat="true" spans="1:20">
      <c r="A2885" s="107"/>
      <c r="D2885" s="107"/>
      <c r="F2885" s="107"/>
      <c r="J2885" s="107"/>
      <c r="K2885" s="86"/>
      <c r="L2885" s="86"/>
      <c r="R2885" s="57"/>
      <c r="S2885" s="60"/>
      <c r="T2885" s="57"/>
    </row>
    <row r="2886" s="1" customFormat="true" spans="1:20">
      <c r="A2886" s="107"/>
      <c r="D2886" s="107"/>
      <c r="F2886" s="107"/>
      <c r="J2886" s="107"/>
      <c r="K2886" s="86"/>
      <c r="L2886" s="86"/>
      <c r="R2886" s="57"/>
      <c r="S2886" s="60"/>
      <c r="T2886" s="57"/>
    </row>
    <row r="2887" s="1" customFormat="true" spans="1:20">
      <c r="A2887" s="107"/>
      <c r="D2887" s="107"/>
      <c r="F2887" s="107"/>
      <c r="J2887" s="107"/>
      <c r="K2887" s="86"/>
      <c r="L2887" s="86"/>
      <c r="R2887" s="57"/>
      <c r="S2887" s="60"/>
      <c r="T2887" s="57"/>
    </row>
    <row r="2888" s="1" customFormat="true" spans="1:20">
      <c r="A2888" s="107"/>
      <c r="D2888" s="107"/>
      <c r="F2888" s="107"/>
      <c r="J2888" s="107"/>
      <c r="K2888" s="86"/>
      <c r="L2888" s="86"/>
      <c r="R2888" s="57"/>
      <c r="S2888" s="60"/>
      <c r="T2888" s="57"/>
    </row>
    <row r="2889" s="1" customFormat="true" spans="1:20">
      <c r="A2889" s="107"/>
      <c r="D2889" s="107"/>
      <c r="F2889" s="107"/>
      <c r="J2889" s="107"/>
      <c r="K2889" s="86"/>
      <c r="L2889" s="86"/>
      <c r="R2889" s="57"/>
      <c r="S2889" s="60"/>
      <c r="T2889" s="57"/>
    </row>
    <row r="2890" s="1" customFormat="true" spans="1:20">
      <c r="A2890" s="107"/>
      <c r="D2890" s="107"/>
      <c r="F2890" s="107"/>
      <c r="J2890" s="107"/>
      <c r="K2890" s="86"/>
      <c r="L2890" s="86"/>
      <c r="R2890" s="57"/>
      <c r="S2890" s="60"/>
      <c r="T2890" s="57"/>
    </row>
    <row r="2891" s="1" customFormat="true" spans="1:20">
      <c r="A2891" s="107"/>
      <c r="D2891" s="107"/>
      <c r="F2891" s="107"/>
      <c r="J2891" s="107"/>
      <c r="K2891" s="86"/>
      <c r="L2891" s="86"/>
      <c r="R2891" s="57"/>
      <c r="S2891" s="60"/>
      <c r="T2891" s="57"/>
    </row>
    <row r="2892" s="1" customFormat="true" spans="1:20">
      <c r="A2892" s="107"/>
      <c r="D2892" s="107"/>
      <c r="F2892" s="107"/>
      <c r="J2892" s="107"/>
      <c r="K2892" s="86"/>
      <c r="L2892" s="86"/>
      <c r="R2892" s="57"/>
      <c r="S2892" s="60"/>
      <c r="T2892" s="57"/>
    </row>
    <row r="2893" s="1" customFormat="true" spans="1:20">
      <c r="A2893" s="107"/>
      <c r="D2893" s="107"/>
      <c r="F2893" s="107"/>
      <c r="J2893" s="107"/>
      <c r="K2893" s="86"/>
      <c r="L2893" s="86"/>
      <c r="R2893" s="57"/>
      <c r="S2893" s="60"/>
      <c r="T2893" s="57"/>
    </row>
    <row r="2894" s="1" customFormat="true" spans="1:20">
      <c r="A2894" s="107"/>
      <c r="D2894" s="107"/>
      <c r="F2894" s="107"/>
      <c r="J2894" s="107"/>
      <c r="K2894" s="86"/>
      <c r="L2894" s="86"/>
      <c r="R2894" s="57"/>
      <c r="S2894" s="60"/>
      <c r="T2894" s="57"/>
    </row>
    <row r="2895" s="1" customFormat="true" spans="1:20">
      <c r="A2895" s="107"/>
      <c r="D2895" s="107"/>
      <c r="F2895" s="107"/>
      <c r="J2895" s="107"/>
      <c r="K2895" s="86"/>
      <c r="L2895" s="86"/>
      <c r="R2895" s="57"/>
      <c r="S2895" s="60"/>
      <c r="T2895" s="57"/>
    </row>
    <row r="2896" s="1" customFormat="true" spans="1:20">
      <c r="A2896" s="107"/>
      <c r="D2896" s="107"/>
      <c r="F2896" s="107"/>
      <c r="J2896" s="107"/>
      <c r="K2896" s="86"/>
      <c r="L2896" s="86"/>
      <c r="R2896" s="57"/>
      <c r="S2896" s="60"/>
      <c r="T2896" s="57"/>
    </row>
    <row r="2897" s="1" customFormat="true" spans="1:20">
      <c r="A2897" s="107"/>
      <c r="D2897" s="107"/>
      <c r="F2897" s="107"/>
      <c r="J2897" s="107"/>
      <c r="K2897" s="86"/>
      <c r="L2897" s="86"/>
      <c r="R2897" s="57"/>
      <c r="S2897" s="60"/>
      <c r="T2897" s="57"/>
    </row>
    <row r="2898" s="1" customFormat="true" spans="1:20">
      <c r="A2898" s="107"/>
      <c r="D2898" s="107"/>
      <c r="F2898" s="107"/>
      <c r="J2898" s="107"/>
      <c r="K2898" s="86"/>
      <c r="L2898" s="86"/>
      <c r="R2898" s="57"/>
      <c r="S2898" s="60"/>
      <c r="T2898" s="57"/>
    </row>
    <row r="2899" s="1" customFormat="true" spans="1:20">
      <c r="A2899" s="107"/>
      <c r="D2899" s="107"/>
      <c r="F2899" s="107"/>
      <c r="J2899" s="107"/>
      <c r="K2899" s="86"/>
      <c r="L2899" s="86"/>
      <c r="R2899" s="57"/>
      <c r="S2899" s="60"/>
      <c r="T2899" s="57"/>
    </row>
    <row r="2900" s="1" customFormat="true" spans="1:20">
      <c r="A2900" s="107"/>
      <c r="D2900" s="107"/>
      <c r="F2900" s="107"/>
      <c r="J2900" s="107"/>
      <c r="K2900" s="86"/>
      <c r="L2900" s="86"/>
      <c r="R2900" s="57"/>
      <c r="S2900" s="60"/>
      <c r="T2900" s="57"/>
    </row>
    <row r="2901" s="1" customFormat="true" spans="1:20">
      <c r="A2901" s="107"/>
      <c r="D2901" s="107"/>
      <c r="F2901" s="107"/>
      <c r="J2901" s="107"/>
      <c r="K2901" s="86"/>
      <c r="L2901" s="86"/>
      <c r="R2901" s="57"/>
      <c r="S2901" s="60"/>
      <c r="T2901" s="57"/>
    </row>
    <row r="2902" s="1" customFormat="true" spans="1:20">
      <c r="A2902" s="107"/>
      <c r="D2902" s="107"/>
      <c r="F2902" s="107"/>
      <c r="J2902" s="107"/>
      <c r="K2902" s="86"/>
      <c r="L2902" s="86"/>
      <c r="R2902" s="57"/>
      <c r="S2902" s="60"/>
      <c r="T2902" s="57"/>
    </row>
    <row r="2903" s="1" customFormat="true" spans="1:20">
      <c r="A2903" s="107"/>
      <c r="D2903" s="107"/>
      <c r="F2903" s="107"/>
      <c r="J2903" s="107"/>
      <c r="K2903" s="86"/>
      <c r="L2903" s="86"/>
      <c r="R2903" s="57"/>
      <c r="S2903" s="60"/>
      <c r="T2903" s="57"/>
    </row>
    <row r="2904" s="1" customFormat="true" spans="1:20">
      <c r="A2904" s="107"/>
      <c r="D2904" s="107"/>
      <c r="F2904" s="107"/>
      <c r="J2904" s="107"/>
      <c r="K2904" s="86"/>
      <c r="L2904" s="86"/>
      <c r="R2904" s="57"/>
      <c r="S2904" s="60"/>
      <c r="T2904" s="57"/>
    </row>
    <row r="2905" s="1" customFormat="true" spans="1:20">
      <c r="A2905" s="107"/>
      <c r="D2905" s="107"/>
      <c r="F2905" s="107"/>
      <c r="J2905" s="107"/>
      <c r="K2905" s="86"/>
      <c r="L2905" s="86"/>
      <c r="R2905" s="57"/>
      <c r="S2905" s="60"/>
      <c r="T2905" s="57"/>
    </row>
    <row r="2906" s="1" customFormat="true" spans="1:20">
      <c r="A2906" s="107"/>
      <c r="D2906" s="107"/>
      <c r="F2906" s="107"/>
      <c r="J2906" s="107"/>
      <c r="K2906" s="86"/>
      <c r="L2906" s="86"/>
      <c r="R2906" s="57"/>
      <c r="S2906" s="60"/>
      <c r="T2906" s="57"/>
    </row>
    <row r="2907" s="1" customFormat="true" spans="1:20">
      <c r="A2907" s="107"/>
      <c r="D2907" s="107"/>
      <c r="F2907" s="107"/>
      <c r="J2907" s="107"/>
      <c r="K2907" s="86"/>
      <c r="L2907" s="86"/>
      <c r="R2907" s="57"/>
      <c r="S2907" s="60"/>
      <c r="T2907" s="57"/>
    </row>
    <row r="2908" s="1" customFormat="true" spans="1:20">
      <c r="A2908" s="107"/>
      <c r="D2908" s="107"/>
      <c r="F2908" s="107"/>
      <c r="J2908" s="107"/>
      <c r="K2908" s="86"/>
      <c r="L2908" s="86"/>
      <c r="R2908" s="57"/>
      <c r="S2908" s="60"/>
      <c r="T2908" s="57"/>
    </row>
    <row r="2909" s="1" customFormat="true" spans="1:20">
      <c r="A2909" s="107"/>
      <c r="D2909" s="107"/>
      <c r="F2909" s="107"/>
      <c r="J2909" s="107"/>
      <c r="K2909" s="86"/>
      <c r="L2909" s="86"/>
      <c r="R2909" s="57"/>
      <c r="S2909" s="60"/>
      <c r="T2909" s="57"/>
    </row>
    <row r="2910" s="1" customFormat="true" spans="1:20">
      <c r="A2910" s="107"/>
      <c r="D2910" s="107"/>
      <c r="F2910" s="107"/>
      <c r="J2910" s="107"/>
      <c r="K2910" s="86"/>
      <c r="L2910" s="86"/>
      <c r="R2910" s="57"/>
      <c r="S2910" s="60"/>
      <c r="T2910" s="57"/>
    </row>
    <row r="2911" s="1" customFormat="true" spans="1:20">
      <c r="A2911" s="107"/>
      <c r="D2911" s="107"/>
      <c r="F2911" s="107"/>
      <c r="J2911" s="107"/>
      <c r="K2911" s="86"/>
      <c r="L2911" s="86"/>
      <c r="R2911" s="57"/>
      <c r="S2911" s="60"/>
      <c r="T2911" s="57"/>
    </row>
    <row r="2912" s="1" customFormat="true" spans="1:20">
      <c r="A2912" s="107"/>
      <c r="D2912" s="107"/>
      <c r="F2912" s="107"/>
      <c r="J2912" s="107"/>
      <c r="K2912" s="86"/>
      <c r="L2912" s="86"/>
      <c r="R2912" s="57"/>
      <c r="S2912" s="60"/>
      <c r="T2912" s="57"/>
    </row>
    <row r="2913" s="1" customFormat="true" spans="1:20">
      <c r="A2913" s="107"/>
      <c r="D2913" s="107"/>
      <c r="F2913" s="107"/>
      <c r="J2913" s="107"/>
      <c r="K2913" s="86"/>
      <c r="L2913" s="86"/>
      <c r="R2913" s="57"/>
      <c r="S2913" s="60"/>
      <c r="T2913" s="57"/>
    </row>
    <row r="2914" s="1" customFormat="true" spans="1:20">
      <c r="A2914" s="107"/>
      <c r="D2914" s="107"/>
      <c r="F2914" s="107"/>
      <c r="J2914" s="107"/>
      <c r="K2914" s="86"/>
      <c r="L2914" s="86"/>
      <c r="R2914" s="57"/>
      <c r="S2914" s="60"/>
      <c r="T2914" s="57"/>
    </row>
    <row r="2915" s="1" customFormat="true" spans="1:20">
      <c r="A2915" s="107"/>
      <c r="D2915" s="107"/>
      <c r="F2915" s="107"/>
      <c r="J2915" s="107"/>
      <c r="K2915" s="86"/>
      <c r="L2915" s="86"/>
      <c r="R2915" s="57"/>
      <c r="S2915" s="60"/>
      <c r="T2915" s="57"/>
    </row>
    <row r="2916" s="1" customFormat="true" spans="1:20">
      <c r="A2916" s="107"/>
      <c r="D2916" s="107"/>
      <c r="F2916" s="107"/>
      <c r="J2916" s="107"/>
      <c r="K2916" s="86"/>
      <c r="L2916" s="86"/>
      <c r="R2916" s="57"/>
      <c r="S2916" s="60"/>
      <c r="T2916" s="57"/>
    </row>
    <row r="2917" s="1" customFormat="true" spans="1:20">
      <c r="A2917" s="107"/>
      <c r="D2917" s="107"/>
      <c r="F2917" s="107"/>
      <c r="J2917" s="107"/>
      <c r="K2917" s="86"/>
      <c r="L2917" s="86"/>
      <c r="R2917" s="57"/>
      <c r="S2917" s="60"/>
      <c r="T2917" s="57"/>
    </row>
    <row r="2918" s="1" customFormat="true" spans="1:20">
      <c r="A2918" s="107"/>
      <c r="D2918" s="107"/>
      <c r="F2918" s="107"/>
      <c r="J2918" s="107"/>
      <c r="K2918" s="86"/>
      <c r="L2918" s="86"/>
      <c r="R2918" s="57"/>
      <c r="S2918" s="60"/>
      <c r="T2918" s="57"/>
    </row>
    <row r="2919" s="1" customFormat="true" spans="1:20">
      <c r="A2919" s="107"/>
      <c r="D2919" s="107"/>
      <c r="F2919" s="107"/>
      <c r="J2919" s="107"/>
      <c r="K2919" s="86"/>
      <c r="L2919" s="86"/>
      <c r="R2919" s="57"/>
      <c r="S2919" s="60"/>
      <c r="T2919" s="57"/>
    </row>
    <row r="2920" s="1" customFormat="true" spans="1:20">
      <c r="A2920" s="107"/>
      <c r="D2920" s="107"/>
      <c r="F2920" s="107"/>
      <c r="J2920" s="107"/>
      <c r="K2920" s="86"/>
      <c r="L2920" s="86"/>
      <c r="R2920" s="57"/>
      <c r="S2920" s="60"/>
      <c r="T2920" s="57"/>
    </row>
    <row r="2921" s="1" customFormat="true" spans="1:20">
      <c r="A2921" s="107"/>
      <c r="D2921" s="107"/>
      <c r="F2921" s="107"/>
      <c r="J2921" s="107"/>
      <c r="K2921" s="86"/>
      <c r="L2921" s="86"/>
      <c r="R2921" s="57"/>
      <c r="S2921" s="60"/>
      <c r="T2921" s="57"/>
    </row>
    <row r="2922" s="1" customFormat="true" spans="1:20">
      <c r="A2922" s="107"/>
      <c r="D2922" s="107"/>
      <c r="F2922" s="107"/>
      <c r="J2922" s="107"/>
      <c r="K2922" s="86"/>
      <c r="L2922" s="86"/>
      <c r="R2922" s="57"/>
      <c r="S2922" s="60"/>
      <c r="T2922" s="57"/>
    </row>
    <row r="2923" s="1" customFormat="true" spans="1:20">
      <c r="A2923" s="107"/>
      <c r="D2923" s="107"/>
      <c r="F2923" s="107"/>
      <c r="J2923" s="107"/>
      <c r="K2923" s="86"/>
      <c r="L2923" s="86"/>
      <c r="R2923" s="57"/>
      <c r="S2923" s="60"/>
      <c r="T2923" s="57"/>
    </row>
    <row r="2924" s="1" customFormat="true" spans="1:20">
      <c r="A2924" s="107"/>
      <c r="D2924" s="107"/>
      <c r="F2924" s="107"/>
      <c r="J2924" s="107"/>
      <c r="K2924" s="86"/>
      <c r="L2924" s="86"/>
      <c r="R2924" s="57"/>
      <c r="S2924" s="60"/>
      <c r="T2924" s="57"/>
    </row>
    <row r="2925" s="1" customFormat="true" spans="1:20">
      <c r="A2925" s="107"/>
      <c r="D2925" s="107"/>
      <c r="F2925" s="107"/>
      <c r="J2925" s="107"/>
      <c r="K2925" s="86"/>
      <c r="L2925" s="86"/>
      <c r="R2925" s="57"/>
      <c r="S2925" s="60"/>
      <c r="T2925" s="57"/>
    </row>
    <row r="2926" s="1" customFormat="true" spans="1:20">
      <c r="A2926" s="107"/>
      <c r="D2926" s="107"/>
      <c r="F2926" s="107"/>
      <c r="J2926" s="107"/>
      <c r="K2926" s="86"/>
      <c r="L2926" s="86"/>
      <c r="R2926" s="57"/>
      <c r="S2926" s="60"/>
      <c r="T2926" s="57"/>
    </row>
    <row r="2927" s="1" customFormat="true" spans="1:20">
      <c r="A2927" s="107"/>
      <c r="D2927" s="107"/>
      <c r="F2927" s="107"/>
      <c r="J2927" s="107"/>
      <c r="K2927" s="86"/>
      <c r="L2927" s="86"/>
      <c r="R2927" s="57"/>
      <c r="S2927" s="60"/>
      <c r="T2927" s="57"/>
    </row>
    <row r="2928" s="1" customFormat="true" spans="1:20">
      <c r="A2928" s="107"/>
      <c r="D2928" s="107"/>
      <c r="F2928" s="107"/>
      <c r="J2928" s="107"/>
      <c r="K2928" s="86"/>
      <c r="L2928" s="86"/>
      <c r="R2928" s="57"/>
      <c r="S2928" s="60"/>
      <c r="T2928" s="57"/>
    </row>
    <row r="2929" s="1" customFormat="true" spans="1:20">
      <c r="A2929" s="107"/>
      <c r="D2929" s="107"/>
      <c r="F2929" s="107"/>
      <c r="J2929" s="107"/>
      <c r="K2929" s="86"/>
      <c r="L2929" s="86"/>
      <c r="R2929" s="57"/>
      <c r="S2929" s="60"/>
      <c r="T2929" s="57"/>
    </row>
    <row r="2930" s="1" customFormat="true" spans="1:20">
      <c r="A2930" s="107"/>
      <c r="D2930" s="107"/>
      <c r="F2930" s="107"/>
      <c r="J2930" s="107"/>
      <c r="K2930" s="86"/>
      <c r="L2930" s="86"/>
      <c r="R2930" s="57"/>
      <c r="S2930" s="60"/>
      <c r="T2930" s="57"/>
    </row>
    <row r="2931" s="1" customFormat="true" spans="1:20">
      <c r="A2931" s="107"/>
      <c r="D2931" s="107"/>
      <c r="F2931" s="107"/>
      <c r="J2931" s="107"/>
      <c r="K2931" s="86"/>
      <c r="L2931" s="86"/>
      <c r="R2931" s="57"/>
      <c r="S2931" s="60"/>
      <c r="T2931" s="57"/>
    </row>
    <row r="2932" s="1" customFormat="true" spans="1:20">
      <c r="A2932" s="107"/>
      <c r="D2932" s="107"/>
      <c r="F2932" s="107"/>
      <c r="J2932" s="107"/>
      <c r="K2932" s="86"/>
      <c r="L2932" s="86"/>
      <c r="R2932" s="57"/>
      <c r="S2932" s="60"/>
      <c r="T2932" s="57"/>
    </row>
    <row r="2933" s="1" customFormat="true" spans="1:20">
      <c r="A2933" s="107"/>
      <c r="D2933" s="107"/>
      <c r="F2933" s="107"/>
      <c r="J2933" s="107"/>
      <c r="K2933" s="86"/>
      <c r="L2933" s="86"/>
      <c r="R2933" s="57"/>
      <c r="S2933" s="60"/>
      <c r="T2933" s="57"/>
    </row>
    <row r="2934" s="1" customFormat="true" spans="1:20">
      <c r="A2934" s="107"/>
      <c r="D2934" s="107"/>
      <c r="F2934" s="107"/>
      <c r="J2934" s="107"/>
      <c r="K2934" s="86"/>
      <c r="L2934" s="86"/>
      <c r="R2934" s="57"/>
      <c r="S2934" s="60"/>
      <c r="T2934" s="57"/>
    </row>
    <row r="2935" s="1" customFormat="true" spans="1:20">
      <c r="A2935" s="107"/>
      <c r="D2935" s="107"/>
      <c r="F2935" s="107"/>
      <c r="J2935" s="107"/>
      <c r="K2935" s="86"/>
      <c r="L2935" s="86"/>
      <c r="R2935" s="57"/>
      <c r="S2935" s="60"/>
      <c r="T2935" s="57"/>
    </row>
    <row r="2936" s="1" customFormat="true" spans="1:20">
      <c r="A2936" s="107"/>
      <c r="D2936" s="107"/>
      <c r="F2936" s="107"/>
      <c r="J2936" s="107"/>
      <c r="K2936" s="86"/>
      <c r="L2936" s="86"/>
      <c r="R2936" s="57"/>
      <c r="S2936" s="60"/>
      <c r="T2936" s="57"/>
    </row>
    <row r="2937" s="1" customFormat="true" spans="1:20">
      <c r="A2937" s="107"/>
      <c r="D2937" s="107"/>
      <c r="F2937" s="107"/>
      <c r="J2937" s="107"/>
      <c r="K2937" s="86"/>
      <c r="L2937" s="86"/>
      <c r="R2937" s="57"/>
      <c r="S2937" s="60"/>
      <c r="T2937" s="57"/>
    </row>
    <row r="2938" s="1" customFormat="true" spans="1:20">
      <c r="A2938" s="107"/>
      <c r="D2938" s="107"/>
      <c r="F2938" s="107"/>
      <c r="J2938" s="107"/>
      <c r="K2938" s="86"/>
      <c r="L2938" s="86"/>
      <c r="R2938" s="57"/>
      <c r="S2938" s="60"/>
      <c r="T2938" s="57"/>
    </row>
    <row r="2939" s="1" customFormat="true" spans="1:20">
      <c r="A2939" s="107"/>
      <c r="D2939" s="107"/>
      <c r="F2939" s="107"/>
      <c r="J2939" s="107"/>
      <c r="K2939" s="86"/>
      <c r="L2939" s="86"/>
      <c r="R2939" s="57"/>
      <c r="S2939" s="60"/>
      <c r="T2939" s="57"/>
    </row>
    <row r="2940" s="1" customFormat="true" spans="1:20">
      <c r="A2940" s="107"/>
      <c r="D2940" s="107"/>
      <c r="F2940" s="107"/>
      <c r="J2940" s="107"/>
      <c r="K2940" s="86"/>
      <c r="L2940" s="86"/>
      <c r="R2940" s="57"/>
      <c r="S2940" s="60"/>
      <c r="T2940" s="57"/>
    </row>
    <row r="2941" s="1" customFormat="true" spans="1:20">
      <c r="A2941" s="107"/>
      <c r="D2941" s="107"/>
      <c r="F2941" s="107"/>
      <c r="J2941" s="107"/>
      <c r="K2941" s="86"/>
      <c r="L2941" s="86"/>
      <c r="R2941" s="57"/>
      <c r="S2941" s="60"/>
      <c r="T2941" s="57"/>
    </row>
    <row r="2942" s="1" customFormat="true" spans="1:20">
      <c r="A2942" s="107"/>
      <c r="D2942" s="107"/>
      <c r="F2942" s="107"/>
      <c r="J2942" s="107"/>
      <c r="K2942" s="86"/>
      <c r="L2942" s="86"/>
      <c r="R2942" s="57"/>
      <c r="S2942" s="60"/>
      <c r="T2942" s="57"/>
    </row>
    <row r="2943" s="1" customFormat="true" spans="1:20">
      <c r="A2943" s="107"/>
      <c r="D2943" s="107"/>
      <c r="F2943" s="107"/>
      <c r="J2943" s="107"/>
      <c r="K2943" s="86"/>
      <c r="L2943" s="86"/>
      <c r="R2943" s="57"/>
      <c r="S2943" s="60"/>
      <c r="T2943" s="57"/>
    </row>
    <row r="2944" s="1" customFormat="true" spans="1:20">
      <c r="A2944" s="107"/>
      <c r="D2944" s="107"/>
      <c r="F2944" s="107"/>
      <c r="J2944" s="107"/>
      <c r="K2944" s="86"/>
      <c r="L2944" s="86"/>
      <c r="R2944" s="57"/>
      <c r="S2944" s="60"/>
      <c r="T2944" s="57"/>
    </row>
    <row r="2945" s="1" customFormat="true" spans="1:20">
      <c r="A2945" s="107"/>
      <c r="D2945" s="107"/>
      <c r="F2945" s="107"/>
      <c r="J2945" s="107"/>
      <c r="K2945" s="86"/>
      <c r="L2945" s="86"/>
      <c r="R2945" s="57"/>
      <c r="S2945" s="60"/>
      <c r="T2945" s="57"/>
    </row>
    <row r="2946" s="1" customFormat="true" spans="1:20">
      <c r="A2946" s="107"/>
      <c r="D2946" s="107"/>
      <c r="F2946" s="107"/>
      <c r="J2946" s="107"/>
      <c r="K2946" s="86"/>
      <c r="L2946" s="86"/>
      <c r="R2946" s="57"/>
      <c r="S2946" s="60"/>
      <c r="T2946" s="57"/>
    </row>
    <row r="2947" s="1" customFormat="true" spans="1:20">
      <c r="A2947" s="107"/>
      <c r="D2947" s="107"/>
      <c r="F2947" s="107"/>
      <c r="J2947" s="107"/>
      <c r="K2947" s="86"/>
      <c r="L2947" s="86"/>
      <c r="R2947" s="57"/>
      <c r="S2947" s="60"/>
      <c r="T2947" s="57"/>
    </row>
    <row r="2948" s="1" customFormat="true" spans="1:20">
      <c r="A2948" s="107"/>
      <c r="D2948" s="107"/>
      <c r="F2948" s="107"/>
      <c r="J2948" s="107"/>
      <c r="K2948" s="86"/>
      <c r="L2948" s="86"/>
      <c r="R2948" s="57"/>
      <c r="S2948" s="60"/>
      <c r="T2948" s="57"/>
    </row>
    <row r="2949" s="1" customFormat="true" spans="1:20">
      <c r="A2949" s="107"/>
      <c r="D2949" s="107"/>
      <c r="F2949" s="107"/>
      <c r="J2949" s="107"/>
      <c r="K2949" s="86"/>
      <c r="L2949" s="86"/>
      <c r="R2949" s="57"/>
      <c r="S2949" s="60"/>
      <c r="T2949" s="57"/>
    </row>
    <row r="2950" s="1" customFormat="true" spans="1:20">
      <c r="A2950" s="107"/>
      <c r="D2950" s="107"/>
      <c r="F2950" s="107"/>
      <c r="J2950" s="107"/>
      <c r="K2950" s="86"/>
      <c r="L2950" s="86"/>
      <c r="R2950" s="57"/>
      <c r="S2950" s="60"/>
      <c r="T2950" s="57"/>
    </row>
    <row r="2951" s="1" customFormat="true" spans="1:20">
      <c r="A2951" s="107"/>
      <c r="D2951" s="107"/>
      <c r="F2951" s="107"/>
      <c r="J2951" s="107"/>
      <c r="K2951" s="86"/>
      <c r="L2951" s="86"/>
      <c r="R2951" s="57"/>
      <c r="S2951" s="60"/>
      <c r="T2951" s="57"/>
    </row>
    <row r="2952" s="1" customFormat="true" spans="1:20">
      <c r="A2952" s="107"/>
      <c r="D2952" s="107"/>
      <c r="F2952" s="107"/>
      <c r="J2952" s="107"/>
      <c r="K2952" s="86"/>
      <c r="L2952" s="86"/>
      <c r="R2952" s="57"/>
      <c r="S2952" s="60"/>
      <c r="T2952" s="57"/>
    </row>
    <row r="2953" s="1" customFormat="true" spans="1:20">
      <c r="A2953" s="107"/>
      <c r="D2953" s="107"/>
      <c r="F2953" s="107"/>
      <c r="J2953" s="107"/>
      <c r="K2953" s="86"/>
      <c r="L2953" s="86"/>
      <c r="R2953" s="57"/>
      <c r="S2953" s="60"/>
      <c r="T2953" s="57"/>
    </row>
    <row r="2954" s="1" customFormat="true" spans="1:20">
      <c r="A2954" s="107"/>
      <c r="D2954" s="107"/>
      <c r="F2954" s="107"/>
      <c r="J2954" s="107"/>
      <c r="K2954" s="86"/>
      <c r="L2954" s="86"/>
      <c r="R2954" s="57"/>
      <c r="S2954" s="60"/>
      <c r="T2954" s="57"/>
    </row>
    <row r="2955" s="1" customFormat="true" spans="1:20">
      <c r="A2955" s="107"/>
      <c r="D2955" s="107"/>
      <c r="F2955" s="107"/>
      <c r="J2955" s="107"/>
      <c r="K2955" s="86"/>
      <c r="L2955" s="86"/>
      <c r="R2955" s="57"/>
      <c r="S2955" s="60"/>
      <c r="T2955" s="57"/>
    </row>
    <row r="2956" s="1" customFormat="true" spans="1:20">
      <c r="A2956" s="107"/>
      <c r="D2956" s="107"/>
      <c r="F2956" s="107"/>
      <c r="J2956" s="107"/>
      <c r="K2956" s="86"/>
      <c r="L2956" s="86"/>
      <c r="R2956" s="57"/>
      <c r="S2956" s="60"/>
      <c r="T2956" s="57"/>
    </row>
    <row r="2957" s="1" customFormat="true" spans="1:20">
      <c r="A2957" s="107"/>
      <c r="D2957" s="107"/>
      <c r="F2957" s="107"/>
      <c r="J2957" s="107"/>
      <c r="K2957" s="86"/>
      <c r="L2957" s="86"/>
      <c r="R2957" s="57"/>
      <c r="S2957" s="60"/>
      <c r="T2957" s="57"/>
    </row>
    <row r="2958" s="1" customFormat="true" spans="1:20">
      <c r="A2958" s="107"/>
      <c r="D2958" s="107"/>
      <c r="F2958" s="107"/>
      <c r="J2958" s="107"/>
      <c r="K2958" s="86"/>
      <c r="L2958" s="86"/>
      <c r="R2958" s="57"/>
      <c r="S2958" s="60"/>
      <c r="T2958" s="57"/>
    </row>
    <row r="2959" s="1" customFormat="true" spans="1:20">
      <c r="A2959" s="107"/>
      <c r="D2959" s="107"/>
      <c r="F2959" s="107"/>
      <c r="J2959" s="107"/>
      <c r="K2959" s="86"/>
      <c r="L2959" s="86"/>
      <c r="R2959" s="57"/>
      <c r="S2959" s="60"/>
      <c r="T2959" s="57"/>
    </row>
    <row r="2960" s="1" customFormat="true" spans="1:20">
      <c r="A2960" s="107"/>
      <c r="D2960" s="107"/>
      <c r="F2960" s="107"/>
      <c r="J2960" s="107"/>
      <c r="K2960" s="86"/>
      <c r="L2960" s="86"/>
      <c r="R2960" s="57"/>
      <c r="S2960" s="60"/>
      <c r="T2960" s="57"/>
    </row>
    <row r="2961" s="1" customFormat="true" spans="1:20">
      <c r="A2961" s="107"/>
      <c r="D2961" s="107"/>
      <c r="F2961" s="107"/>
      <c r="J2961" s="107"/>
      <c r="K2961" s="86"/>
      <c r="L2961" s="86"/>
      <c r="R2961" s="57"/>
      <c r="S2961" s="60"/>
      <c r="T2961" s="57"/>
    </row>
    <row r="2962" s="1" customFormat="true" spans="1:20">
      <c r="A2962" s="107"/>
      <c r="D2962" s="107"/>
      <c r="F2962" s="107"/>
      <c r="J2962" s="107"/>
      <c r="K2962" s="86"/>
      <c r="L2962" s="86"/>
      <c r="R2962" s="57"/>
      <c r="S2962" s="60"/>
      <c r="T2962" s="57"/>
    </row>
    <row r="2963" s="1" customFormat="true" spans="1:20">
      <c r="A2963" s="107"/>
      <c r="D2963" s="107"/>
      <c r="F2963" s="107"/>
      <c r="J2963" s="107"/>
      <c r="K2963" s="86"/>
      <c r="L2963" s="86"/>
      <c r="R2963" s="57"/>
      <c r="S2963" s="60"/>
      <c r="T2963" s="57"/>
    </row>
    <row r="2964" s="1" customFormat="true" spans="1:20">
      <c r="A2964" s="107"/>
      <c r="D2964" s="107"/>
      <c r="F2964" s="107"/>
      <c r="J2964" s="107"/>
      <c r="K2964" s="86"/>
      <c r="L2964" s="86"/>
      <c r="R2964" s="57"/>
      <c r="S2964" s="60"/>
      <c r="T2964" s="57"/>
    </row>
    <row r="2965" s="1" customFormat="true" spans="1:20">
      <c r="A2965" s="107"/>
      <c r="D2965" s="107"/>
      <c r="F2965" s="107"/>
      <c r="J2965" s="107"/>
      <c r="K2965" s="86"/>
      <c r="L2965" s="86"/>
      <c r="R2965" s="57"/>
      <c r="S2965" s="60"/>
      <c r="T2965" s="57"/>
    </row>
    <row r="2966" s="1" customFormat="true" spans="1:20">
      <c r="A2966" s="107"/>
      <c r="D2966" s="107"/>
      <c r="F2966" s="107"/>
      <c r="J2966" s="107"/>
      <c r="K2966" s="86"/>
      <c r="L2966" s="86"/>
      <c r="R2966" s="57"/>
      <c r="S2966" s="60"/>
      <c r="T2966" s="57"/>
    </row>
    <row r="2967" s="1" customFormat="true" spans="1:20">
      <c r="A2967" s="107"/>
      <c r="D2967" s="107"/>
      <c r="F2967" s="107"/>
      <c r="J2967" s="107"/>
      <c r="K2967" s="86"/>
      <c r="L2967" s="86"/>
      <c r="R2967" s="57"/>
      <c r="S2967" s="60"/>
      <c r="T2967" s="57"/>
    </row>
    <row r="2968" s="1" customFormat="true" spans="1:20">
      <c r="A2968" s="107"/>
      <c r="D2968" s="107"/>
      <c r="F2968" s="107"/>
      <c r="J2968" s="107"/>
      <c r="K2968" s="86"/>
      <c r="L2968" s="86"/>
      <c r="R2968" s="57"/>
      <c r="S2968" s="60"/>
      <c r="T2968" s="57"/>
    </row>
    <row r="2969" s="1" customFormat="true" spans="1:20">
      <c r="A2969" s="107"/>
      <c r="D2969" s="107"/>
      <c r="F2969" s="107"/>
      <c r="J2969" s="107"/>
      <c r="K2969" s="86"/>
      <c r="L2969" s="86"/>
      <c r="R2969" s="57"/>
      <c r="S2969" s="60"/>
      <c r="T2969" s="57"/>
    </row>
    <row r="2970" s="1" customFormat="true" spans="1:20">
      <c r="A2970" s="107"/>
      <c r="D2970" s="107"/>
      <c r="F2970" s="107"/>
      <c r="J2970" s="107"/>
      <c r="K2970" s="86"/>
      <c r="L2970" s="86"/>
      <c r="R2970" s="57"/>
      <c r="S2970" s="60"/>
      <c r="T2970" s="57"/>
    </row>
    <row r="2971" s="1" customFormat="true" spans="1:20">
      <c r="A2971" s="107"/>
      <c r="D2971" s="107"/>
      <c r="F2971" s="107"/>
      <c r="J2971" s="107"/>
      <c r="K2971" s="86"/>
      <c r="L2971" s="86"/>
      <c r="R2971" s="57"/>
      <c r="S2971" s="60"/>
      <c r="T2971" s="57"/>
    </row>
    <row r="2972" s="1" customFormat="true" spans="1:20">
      <c r="A2972" s="107"/>
      <c r="D2972" s="107"/>
      <c r="F2972" s="107"/>
      <c r="J2972" s="107"/>
      <c r="K2972" s="86"/>
      <c r="L2972" s="86"/>
      <c r="R2972" s="57"/>
      <c r="S2972" s="60"/>
      <c r="T2972" s="57"/>
    </row>
    <row r="2973" s="1" customFormat="true" spans="1:20">
      <c r="A2973" s="107"/>
      <c r="D2973" s="107"/>
      <c r="F2973" s="107"/>
      <c r="J2973" s="107"/>
      <c r="K2973" s="86"/>
      <c r="L2973" s="86"/>
      <c r="R2973" s="57"/>
      <c r="S2973" s="60"/>
      <c r="T2973" s="57"/>
    </row>
    <row r="2974" s="1" customFormat="true" spans="1:20">
      <c r="A2974" s="107"/>
      <c r="D2974" s="107"/>
      <c r="F2974" s="107"/>
      <c r="J2974" s="107"/>
      <c r="K2974" s="86"/>
      <c r="L2974" s="86"/>
      <c r="R2974" s="57"/>
      <c r="S2974" s="60"/>
      <c r="T2974" s="57"/>
    </row>
    <row r="2975" s="1" customFormat="true" spans="1:20">
      <c r="A2975" s="107"/>
      <c r="D2975" s="107"/>
      <c r="F2975" s="107"/>
      <c r="J2975" s="107"/>
      <c r="K2975" s="86"/>
      <c r="L2975" s="86"/>
      <c r="R2975" s="57"/>
      <c r="S2975" s="60"/>
      <c r="T2975" s="57"/>
    </row>
    <row r="2976" s="1" customFormat="true" spans="1:20">
      <c r="A2976" s="107"/>
      <c r="D2976" s="107"/>
      <c r="F2976" s="107"/>
      <c r="J2976" s="107"/>
      <c r="K2976" s="86"/>
      <c r="L2976" s="86"/>
      <c r="R2976" s="57"/>
      <c r="S2976" s="60"/>
      <c r="T2976" s="57"/>
    </row>
    <row r="2977" s="1" customFormat="true" spans="1:20">
      <c r="A2977" s="107"/>
      <c r="D2977" s="107"/>
      <c r="F2977" s="107"/>
      <c r="J2977" s="107"/>
      <c r="K2977" s="86"/>
      <c r="L2977" s="86"/>
      <c r="R2977" s="57"/>
      <c r="S2977" s="60"/>
      <c r="T2977" s="57"/>
    </row>
    <row r="2978" s="1" customFormat="true" spans="1:20">
      <c r="A2978" s="107"/>
      <c r="D2978" s="107"/>
      <c r="F2978" s="107"/>
      <c r="J2978" s="107"/>
      <c r="K2978" s="86"/>
      <c r="L2978" s="86"/>
      <c r="R2978" s="57"/>
      <c r="S2978" s="60"/>
      <c r="T2978" s="57"/>
    </row>
    <row r="2979" s="1" customFormat="true" spans="1:20">
      <c r="A2979" s="107"/>
      <c r="D2979" s="107"/>
      <c r="F2979" s="107"/>
      <c r="J2979" s="107"/>
      <c r="K2979" s="86"/>
      <c r="L2979" s="86"/>
      <c r="R2979" s="57"/>
      <c r="S2979" s="60"/>
      <c r="T2979" s="57"/>
    </row>
    <row r="2980" s="1" customFormat="true" spans="1:20">
      <c r="A2980" s="107"/>
      <c r="D2980" s="107"/>
      <c r="F2980" s="107"/>
      <c r="J2980" s="107"/>
      <c r="K2980" s="86"/>
      <c r="L2980" s="86"/>
      <c r="R2980" s="57"/>
      <c r="S2980" s="60"/>
      <c r="T2980" s="57"/>
    </row>
    <row r="2981" s="1" customFormat="true" spans="1:20">
      <c r="A2981" s="107"/>
      <c r="D2981" s="107"/>
      <c r="F2981" s="107"/>
      <c r="J2981" s="107"/>
      <c r="K2981" s="86"/>
      <c r="L2981" s="86"/>
      <c r="R2981" s="57"/>
      <c r="S2981" s="60"/>
      <c r="T2981" s="57"/>
    </row>
    <row r="2982" s="1" customFormat="true" spans="1:20">
      <c r="A2982" s="107"/>
      <c r="D2982" s="107"/>
      <c r="F2982" s="107"/>
      <c r="J2982" s="107"/>
      <c r="K2982" s="86"/>
      <c r="L2982" s="86"/>
      <c r="R2982" s="57"/>
      <c r="S2982" s="60"/>
      <c r="T2982" s="57"/>
    </row>
    <row r="2983" s="1" customFormat="true" spans="1:20">
      <c r="A2983" s="107"/>
      <c r="D2983" s="107"/>
      <c r="F2983" s="107"/>
      <c r="J2983" s="107"/>
      <c r="K2983" s="86"/>
      <c r="L2983" s="86"/>
      <c r="R2983" s="57"/>
      <c r="S2983" s="60"/>
      <c r="T2983" s="57"/>
    </row>
    <row r="2984" s="1" customFormat="true" spans="1:20">
      <c r="A2984" s="107"/>
      <c r="D2984" s="107"/>
      <c r="F2984" s="107"/>
      <c r="J2984" s="107"/>
      <c r="K2984" s="86"/>
      <c r="L2984" s="86"/>
      <c r="R2984" s="57"/>
      <c r="S2984" s="60"/>
      <c r="T2984" s="57"/>
    </row>
    <row r="2985" s="1" customFormat="true" spans="1:20">
      <c r="A2985" s="107"/>
      <c r="D2985" s="107"/>
      <c r="F2985" s="107"/>
      <c r="J2985" s="107"/>
      <c r="K2985" s="86"/>
      <c r="L2985" s="86"/>
      <c r="R2985" s="57"/>
      <c r="S2985" s="60"/>
      <c r="T2985" s="57"/>
    </row>
    <row r="2986" s="1" customFormat="true" spans="1:20">
      <c r="A2986" s="107"/>
      <c r="D2986" s="107"/>
      <c r="F2986" s="107"/>
      <c r="J2986" s="107"/>
      <c r="K2986" s="86"/>
      <c r="L2986" s="86"/>
      <c r="R2986" s="57"/>
      <c r="S2986" s="60"/>
      <c r="T2986" s="57"/>
    </row>
    <row r="2987" s="1" customFormat="true" spans="1:20">
      <c r="A2987" s="107"/>
      <c r="D2987" s="107"/>
      <c r="F2987" s="107"/>
      <c r="J2987" s="107"/>
      <c r="K2987" s="86"/>
      <c r="L2987" s="86"/>
      <c r="R2987" s="57"/>
      <c r="S2987" s="60"/>
      <c r="T2987" s="57"/>
    </row>
    <row r="2988" s="1" customFormat="true" spans="1:20">
      <c r="A2988" s="107"/>
      <c r="D2988" s="107"/>
      <c r="F2988" s="107"/>
      <c r="J2988" s="107"/>
      <c r="K2988" s="86"/>
      <c r="L2988" s="86"/>
      <c r="R2988" s="57"/>
      <c r="S2988" s="60"/>
      <c r="T2988" s="57"/>
    </row>
    <row r="2989" s="1" customFormat="true" spans="1:20">
      <c r="A2989" s="107"/>
      <c r="D2989" s="107"/>
      <c r="F2989" s="107"/>
      <c r="J2989" s="107"/>
      <c r="K2989" s="86"/>
      <c r="L2989" s="86"/>
      <c r="R2989" s="57"/>
      <c r="S2989" s="60"/>
      <c r="T2989" s="57"/>
    </row>
    <row r="2990" s="1" customFormat="true" spans="1:20">
      <c r="A2990" s="107"/>
      <c r="D2990" s="107"/>
      <c r="F2990" s="107"/>
      <c r="J2990" s="107"/>
      <c r="K2990" s="86"/>
      <c r="L2990" s="86"/>
      <c r="R2990" s="57"/>
      <c r="S2990" s="60"/>
      <c r="T2990" s="57"/>
    </row>
    <row r="2991" s="1" customFormat="true" spans="1:20">
      <c r="A2991" s="107"/>
      <c r="D2991" s="107"/>
      <c r="F2991" s="107"/>
      <c r="J2991" s="107"/>
      <c r="K2991" s="86"/>
      <c r="L2991" s="86"/>
      <c r="R2991" s="57"/>
      <c r="S2991" s="60"/>
      <c r="T2991" s="57"/>
    </row>
    <row r="2992" s="1" customFormat="true" spans="1:20">
      <c r="A2992" s="107"/>
      <c r="D2992" s="107"/>
      <c r="F2992" s="107"/>
      <c r="J2992" s="107"/>
      <c r="K2992" s="86"/>
      <c r="L2992" s="86"/>
      <c r="R2992" s="57"/>
      <c r="S2992" s="60"/>
      <c r="T2992" s="57"/>
    </row>
    <row r="2993" s="1" customFormat="true" spans="1:20">
      <c r="A2993" s="107"/>
      <c r="D2993" s="107"/>
      <c r="F2993" s="107"/>
      <c r="J2993" s="107"/>
      <c r="K2993" s="86"/>
      <c r="L2993" s="86"/>
      <c r="R2993" s="57"/>
      <c r="S2993" s="60"/>
      <c r="T2993" s="57"/>
    </row>
    <row r="2994" s="1" customFormat="true" spans="1:20">
      <c r="A2994" s="107"/>
      <c r="D2994" s="107"/>
      <c r="F2994" s="107"/>
      <c r="J2994" s="107"/>
      <c r="K2994" s="86"/>
      <c r="L2994" s="86"/>
      <c r="R2994" s="57"/>
      <c r="S2994" s="60"/>
      <c r="T2994" s="57"/>
    </row>
    <row r="2995" s="1" customFormat="true" spans="1:20">
      <c r="A2995" s="107"/>
      <c r="D2995" s="107"/>
      <c r="F2995" s="107"/>
      <c r="J2995" s="107"/>
      <c r="K2995" s="86"/>
      <c r="L2995" s="86"/>
      <c r="R2995" s="57"/>
      <c r="S2995" s="60"/>
      <c r="T2995" s="57"/>
    </row>
    <row r="2996" s="1" customFormat="true" spans="1:20">
      <c r="A2996" s="107"/>
      <c r="D2996" s="107"/>
      <c r="F2996" s="107"/>
      <c r="J2996" s="107"/>
      <c r="K2996" s="86"/>
      <c r="L2996" s="86"/>
      <c r="R2996" s="57"/>
      <c r="S2996" s="60"/>
      <c r="T2996" s="57"/>
    </row>
    <row r="2997" s="1" customFormat="true" spans="1:20">
      <c r="A2997" s="107"/>
      <c r="D2997" s="107"/>
      <c r="F2997" s="107"/>
      <c r="J2997" s="107"/>
      <c r="K2997" s="86"/>
      <c r="L2997" s="86"/>
      <c r="R2997" s="57"/>
      <c r="S2997" s="60"/>
      <c r="T2997" s="57"/>
    </row>
    <row r="2998" s="1" customFormat="true" spans="1:20">
      <c r="A2998" s="107"/>
      <c r="D2998" s="107"/>
      <c r="F2998" s="107"/>
      <c r="J2998" s="107"/>
      <c r="K2998" s="86"/>
      <c r="L2998" s="86"/>
      <c r="R2998" s="57"/>
      <c r="S2998" s="60"/>
      <c r="T2998" s="57"/>
    </row>
    <row r="2999" s="1" customFormat="true" spans="1:20">
      <c r="A2999" s="107"/>
      <c r="D2999" s="107"/>
      <c r="F2999" s="107"/>
      <c r="J2999" s="107"/>
      <c r="K2999" s="86"/>
      <c r="L2999" s="86"/>
      <c r="R2999" s="57"/>
      <c r="S2999" s="60"/>
      <c r="T2999" s="57"/>
    </row>
    <row r="3000" s="1" customFormat="true" spans="1:20">
      <c r="A3000" s="107"/>
      <c r="D3000" s="107"/>
      <c r="F3000" s="107"/>
      <c r="J3000" s="107"/>
      <c r="K3000" s="86"/>
      <c r="L3000" s="86"/>
      <c r="R3000" s="57"/>
      <c r="S3000" s="60"/>
      <c r="T3000" s="57"/>
    </row>
    <row r="3001" s="1" customFormat="true" spans="1:20">
      <c r="A3001" s="107"/>
      <c r="D3001" s="107"/>
      <c r="F3001" s="107"/>
      <c r="J3001" s="107"/>
      <c r="K3001" s="86"/>
      <c r="L3001" s="86"/>
      <c r="R3001" s="57"/>
      <c r="S3001" s="60"/>
      <c r="T3001" s="57"/>
    </row>
    <row r="3002" s="1" customFormat="true" spans="1:20">
      <c r="A3002" s="107"/>
      <c r="D3002" s="107"/>
      <c r="F3002" s="107"/>
      <c r="J3002" s="107"/>
      <c r="K3002" s="86"/>
      <c r="L3002" s="86"/>
      <c r="R3002" s="57"/>
      <c r="S3002" s="60"/>
      <c r="T3002" s="57"/>
    </row>
    <row r="3003" s="1" customFormat="true" spans="1:20">
      <c r="A3003" s="107"/>
      <c r="D3003" s="107"/>
      <c r="F3003" s="107"/>
      <c r="J3003" s="107"/>
      <c r="K3003" s="86"/>
      <c r="L3003" s="86"/>
      <c r="R3003" s="57"/>
      <c r="S3003" s="60"/>
      <c r="T3003" s="57"/>
    </row>
    <row r="3004" s="1" customFormat="true" spans="1:20">
      <c r="A3004" s="107"/>
      <c r="D3004" s="107"/>
      <c r="F3004" s="107"/>
      <c r="J3004" s="107"/>
      <c r="K3004" s="86"/>
      <c r="L3004" s="86"/>
      <c r="R3004" s="57"/>
      <c r="S3004" s="60"/>
      <c r="T3004" s="57"/>
    </row>
    <row r="3005" s="1" customFormat="true" spans="1:20">
      <c r="A3005" s="107"/>
      <c r="D3005" s="107"/>
      <c r="F3005" s="107"/>
      <c r="J3005" s="107"/>
      <c r="K3005" s="86"/>
      <c r="L3005" s="86"/>
      <c r="R3005" s="57"/>
      <c r="S3005" s="60"/>
      <c r="T3005" s="57"/>
    </row>
    <row r="3006" s="1" customFormat="true" spans="1:20">
      <c r="A3006" s="107"/>
      <c r="D3006" s="107"/>
      <c r="F3006" s="107"/>
      <c r="J3006" s="107"/>
      <c r="K3006" s="86"/>
      <c r="L3006" s="86"/>
      <c r="R3006" s="57"/>
      <c r="S3006" s="60"/>
      <c r="T3006" s="57"/>
    </row>
    <row r="3007" s="1" customFormat="true" spans="1:20">
      <c r="A3007" s="107"/>
      <c r="D3007" s="107"/>
      <c r="F3007" s="107"/>
      <c r="J3007" s="107"/>
      <c r="K3007" s="86"/>
      <c r="L3007" s="86"/>
      <c r="R3007" s="57"/>
      <c r="S3007" s="60"/>
      <c r="T3007" s="57"/>
    </row>
    <row r="3008" s="1" customFormat="true" spans="1:20">
      <c r="A3008" s="107"/>
      <c r="D3008" s="107"/>
      <c r="F3008" s="107"/>
      <c r="J3008" s="107"/>
      <c r="K3008" s="86"/>
      <c r="L3008" s="86"/>
      <c r="R3008" s="57"/>
      <c r="S3008" s="60"/>
      <c r="T3008" s="57"/>
    </row>
    <row r="3009" s="1" customFormat="true" spans="1:20">
      <c r="A3009" s="107"/>
      <c r="D3009" s="107"/>
      <c r="F3009" s="107"/>
      <c r="J3009" s="107"/>
      <c r="K3009" s="86"/>
      <c r="L3009" s="86"/>
      <c r="R3009" s="57"/>
      <c r="S3009" s="60"/>
      <c r="T3009" s="57"/>
    </row>
    <row r="3010" s="1" customFormat="true" spans="1:20">
      <c r="A3010" s="107"/>
      <c r="D3010" s="107"/>
      <c r="F3010" s="107"/>
      <c r="J3010" s="107"/>
      <c r="K3010" s="86"/>
      <c r="L3010" s="86"/>
      <c r="R3010" s="57"/>
      <c r="S3010" s="60"/>
      <c r="T3010" s="57"/>
    </row>
    <row r="3011" s="1" customFormat="true" spans="1:20">
      <c r="A3011" s="107"/>
      <c r="D3011" s="107"/>
      <c r="F3011" s="107"/>
      <c r="J3011" s="107"/>
      <c r="K3011" s="86"/>
      <c r="L3011" s="86"/>
      <c r="R3011" s="57"/>
      <c r="S3011" s="60"/>
      <c r="T3011" s="57"/>
    </row>
    <row r="3012" s="1" customFormat="true" spans="1:20">
      <c r="A3012" s="107"/>
      <c r="D3012" s="107"/>
      <c r="F3012" s="107"/>
      <c r="J3012" s="107"/>
      <c r="K3012" s="86"/>
      <c r="L3012" s="86"/>
      <c r="R3012" s="57"/>
      <c r="S3012" s="60"/>
      <c r="T3012" s="57"/>
    </row>
    <row r="3013" s="1" customFormat="true" spans="1:20">
      <c r="A3013" s="107"/>
      <c r="D3013" s="107"/>
      <c r="F3013" s="107"/>
      <c r="J3013" s="107"/>
      <c r="K3013" s="86"/>
      <c r="L3013" s="86"/>
      <c r="R3013" s="57"/>
      <c r="S3013" s="60"/>
      <c r="T3013" s="57"/>
    </row>
    <row r="3014" s="1" customFormat="true" spans="1:20">
      <c r="A3014" s="107"/>
      <c r="D3014" s="107"/>
      <c r="F3014" s="107"/>
      <c r="J3014" s="107"/>
      <c r="K3014" s="86"/>
      <c r="L3014" s="86"/>
      <c r="R3014" s="57"/>
      <c r="S3014" s="60"/>
      <c r="T3014" s="57"/>
    </row>
    <row r="3015" s="1" customFormat="true" spans="1:20">
      <c r="A3015" s="107"/>
      <c r="D3015" s="107"/>
      <c r="F3015" s="107"/>
      <c r="J3015" s="107"/>
      <c r="K3015" s="86"/>
      <c r="L3015" s="86"/>
      <c r="R3015" s="57"/>
      <c r="S3015" s="60"/>
      <c r="T3015" s="57"/>
    </row>
    <row r="3016" s="1" customFormat="true" spans="1:20">
      <c r="A3016" s="107"/>
      <c r="D3016" s="107"/>
      <c r="F3016" s="107"/>
      <c r="J3016" s="107"/>
      <c r="K3016" s="86"/>
      <c r="L3016" s="86"/>
      <c r="R3016" s="57"/>
      <c r="S3016" s="60"/>
      <c r="T3016" s="57"/>
    </row>
    <row r="3017" s="1" customFormat="true" spans="1:20">
      <c r="A3017" s="107"/>
      <c r="D3017" s="107"/>
      <c r="F3017" s="107"/>
      <c r="J3017" s="107"/>
      <c r="K3017" s="86"/>
      <c r="L3017" s="86"/>
      <c r="R3017" s="57"/>
      <c r="S3017" s="60"/>
      <c r="T3017" s="57"/>
    </row>
    <row r="3018" s="1" customFormat="true" spans="1:20">
      <c r="A3018" s="107"/>
      <c r="D3018" s="107"/>
      <c r="F3018" s="107"/>
      <c r="J3018" s="107"/>
      <c r="K3018" s="86"/>
      <c r="L3018" s="86"/>
      <c r="R3018" s="57"/>
      <c r="S3018" s="60"/>
      <c r="T3018" s="57"/>
    </row>
    <row r="3019" s="1" customFormat="true" spans="1:20">
      <c r="A3019" s="107"/>
      <c r="D3019" s="107"/>
      <c r="F3019" s="107"/>
      <c r="J3019" s="107"/>
      <c r="K3019" s="86"/>
      <c r="L3019" s="86"/>
      <c r="R3019" s="57"/>
      <c r="S3019" s="60"/>
      <c r="T3019" s="57"/>
    </row>
    <row r="3020" s="1" customFormat="true" spans="1:20">
      <c r="A3020" s="107"/>
      <c r="D3020" s="107"/>
      <c r="F3020" s="107"/>
      <c r="J3020" s="107"/>
      <c r="K3020" s="86"/>
      <c r="L3020" s="86"/>
      <c r="R3020" s="57"/>
      <c r="S3020" s="60"/>
      <c r="T3020" s="57"/>
    </row>
    <row r="3021" s="1" customFormat="true" spans="1:20">
      <c r="A3021" s="107"/>
      <c r="D3021" s="107"/>
      <c r="F3021" s="107"/>
      <c r="J3021" s="107"/>
      <c r="K3021" s="86"/>
      <c r="L3021" s="86"/>
      <c r="R3021" s="57"/>
      <c r="S3021" s="60"/>
      <c r="T3021" s="57"/>
    </row>
    <row r="3022" s="1" customFormat="true" spans="1:20">
      <c r="A3022" s="107"/>
      <c r="D3022" s="107"/>
      <c r="F3022" s="107"/>
      <c r="J3022" s="107"/>
      <c r="K3022" s="86"/>
      <c r="L3022" s="86"/>
      <c r="R3022" s="57"/>
      <c r="S3022" s="60"/>
      <c r="T3022" s="57"/>
    </row>
    <row r="3023" s="1" customFormat="true" spans="1:20">
      <c r="A3023" s="107"/>
      <c r="D3023" s="107"/>
      <c r="F3023" s="107"/>
      <c r="J3023" s="107"/>
      <c r="K3023" s="86"/>
      <c r="L3023" s="86"/>
      <c r="R3023" s="57"/>
      <c r="S3023" s="60"/>
      <c r="T3023" s="57"/>
    </row>
    <row r="3024" s="1" customFormat="true" spans="1:20">
      <c r="A3024" s="107"/>
      <c r="D3024" s="107"/>
      <c r="F3024" s="107"/>
      <c r="J3024" s="107"/>
      <c r="K3024" s="86"/>
      <c r="L3024" s="86"/>
      <c r="R3024" s="57"/>
      <c r="S3024" s="60"/>
      <c r="T3024" s="57"/>
    </row>
    <row r="3025" s="1" customFormat="true" spans="1:20">
      <c r="A3025" s="107"/>
      <c r="D3025" s="107"/>
      <c r="F3025" s="107"/>
      <c r="J3025" s="107"/>
      <c r="K3025" s="86"/>
      <c r="L3025" s="86"/>
      <c r="R3025" s="57"/>
      <c r="S3025" s="60"/>
      <c r="T3025" s="57"/>
    </row>
    <row r="3026" s="1" customFormat="true" spans="1:20">
      <c r="A3026" s="107"/>
      <c r="D3026" s="107"/>
      <c r="F3026" s="107"/>
      <c r="J3026" s="107"/>
      <c r="K3026" s="86"/>
      <c r="L3026" s="86"/>
      <c r="R3026" s="57"/>
      <c r="S3026" s="60"/>
      <c r="T3026" s="57"/>
    </row>
    <row r="3027" s="1" customFormat="true" spans="1:20">
      <c r="A3027" s="107"/>
      <c r="D3027" s="107"/>
      <c r="F3027" s="107"/>
      <c r="J3027" s="107"/>
      <c r="K3027" s="86"/>
      <c r="L3027" s="86"/>
      <c r="R3027" s="57"/>
      <c r="S3027" s="60"/>
      <c r="T3027" s="57"/>
    </row>
    <row r="3028" s="1" customFormat="true" spans="1:20">
      <c r="A3028" s="107"/>
      <c r="D3028" s="107"/>
      <c r="F3028" s="107"/>
      <c r="J3028" s="107"/>
      <c r="K3028" s="86"/>
      <c r="L3028" s="86"/>
      <c r="R3028" s="57"/>
      <c r="S3028" s="60"/>
      <c r="T3028" s="57"/>
    </row>
    <row r="3029" s="1" customFormat="true" spans="1:20">
      <c r="A3029" s="107"/>
      <c r="D3029" s="107"/>
      <c r="F3029" s="107"/>
      <c r="J3029" s="107"/>
      <c r="K3029" s="86"/>
      <c r="L3029" s="86"/>
      <c r="R3029" s="57"/>
      <c r="S3029" s="60"/>
      <c r="T3029" s="57"/>
    </row>
    <row r="3030" s="1" customFormat="true" spans="1:20">
      <c r="A3030" s="107"/>
      <c r="D3030" s="107"/>
      <c r="F3030" s="107"/>
      <c r="J3030" s="107"/>
      <c r="K3030" s="86"/>
      <c r="L3030" s="86"/>
      <c r="R3030" s="57"/>
      <c r="S3030" s="60"/>
      <c r="T3030" s="57"/>
    </row>
    <row r="3031" s="1" customFormat="true" spans="1:20">
      <c r="A3031" s="107"/>
      <c r="D3031" s="107"/>
      <c r="F3031" s="107"/>
      <c r="J3031" s="107"/>
      <c r="K3031" s="86"/>
      <c r="L3031" s="86"/>
      <c r="R3031" s="57"/>
      <c r="S3031" s="60"/>
      <c r="T3031" s="57"/>
    </row>
    <row r="3032" s="1" customFormat="true" spans="1:20">
      <c r="A3032" s="107"/>
      <c r="D3032" s="107"/>
      <c r="F3032" s="107"/>
      <c r="J3032" s="107"/>
      <c r="K3032" s="86"/>
      <c r="L3032" s="86"/>
      <c r="R3032" s="57"/>
      <c r="S3032" s="60"/>
      <c r="T3032" s="57"/>
    </row>
    <row r="3033" s="1" customFormat="true" spans="1:20">
      <c r="A3033" s="107"/>
      <c r="D3033" s="107"/>
      <c r="F3033" s="107"/>
      <c r="J3033" s="107"/>
      <c r="K3033" s="86"/>
      <c r="L3033" s="86"/>
      <c r="R3033" s="57"/>
      <c r="S3033" s="60"/>
      <c r="T3033" s="57"/>
    </row>
    <row r="3034" s="1" customFormat="true" spans="1:20">
      <c r="A3034" s="107"/>
      <c r="D3034" s="107"/>
      <c r="F3034" s="107"/>
      <c r="J3034" s="107"/>
      <c r="K3034" s="86"/>
      <c r="L3034" s="86"/>
      <c r="R3034" s="57"/>
      <c r="S3034" s="60"/>
      <c r="T3034" s="57"/>
    </row>
    <row r="3035" s="1" customFormat="true" spans="1:20">
      <c r="A3035" s="107"/>
      <c r="D3035" s="107"/>
      <c r="F3035" s="107"/>
      <c r="J3035" s="107"/>
      <c r="K3035" s="86"/>
      <c r="L3035" s="86"/>
      <c r="R3035" s="57"/>
      <c r="S3035" s="60"/>
      <c r="T3035" s="57"/>
    </row>
    <row r="3036" s="1" customFormat="true" spans="1:20">
      <c r="A3036" s="107"/>
      <c r="D3036" s="107"/>
      <c r="F3036" s="107"/>
      <c r="J3036" s="107"/>
      <c r="K3036" s="86"/>
      <c r="L3036" s="86"/>
      <c r="R3036" s="57"/>
      <c r="S3036" s="60"/>
      <c r="T3036" s="57"/>
    </row>
    <row r="3037" s="1" customFormat="true" spans="1:20">
      <c r="A3037" s="107"/>
      <c r="D3037" s="107"/>
      <c r="F3037" s="107"/>
      <c r="J3037" s="107"/>
      <c r="K3037" s="86"/>
      <c r="L3037" s="86"/>
      <c r="R3037" s="57"/>
      <c r="S3037" s="60"/>
      <c r="T3037" s="57"/>
    </row>
    <row r="3038" s="1" customFormat="true" spans="1:20">
      <c r="A3038" s="107"/>
      <c r="D3038" s="107"/>
      <c r="F3038" s="107"/>
      <c r="J3038" s="107"/>
      <c r="K3038" s="86"/>
      <c r="L3038" s="86"/>
      <c r="R3038" s="57"/>
      <c r="S3038" s="60"/>
      <c r="T3038" s="57"/>
    </row>
    <row r="3039" s="1" customFormat="true" spans="1:20">
      <c r="A3039" s="107"/>
      <c r="D3039" s="107"/>
      <c r="F3039" s="107"/>
      <c r="J3039" s="107"/>
      <c r="K3039" s="86"/>
      <c r="L3039" s="86"/>
      <c r="R3039" s="57"/>
      <c r="S3039" s="60"/>
      <c r="T3039" s="57"/>
    </row>
    <row r="3040" s="1" customFormat="true" spans="1:20">
      <c r="A3040" s="107"/>
      <c r="D3040" s="107"/>
      <c r="F3040" s="107"/>
      <c r="J3040" s="107"/>
      <c r="K3040" s="86"/>
      <c r="L3040" s="86"/>
      <c r="R3040" s="57"/>
      <c r="S3040" s="60"/>
      <c r="T3040" s="57"/>
    </row>
    <row r="3041" s="1" customFormat="true" spans="1:20">
      <c r="A3041" s="107"/>
      <c r="D3041" s="107"/>
      <c r="F3041" s="107"/>
      <c r="J3041" s="107"/>
      <c r="K3041" s="86"/>
      <c r="L3041" s="86"/>
      <c r="R3041" s="57"/>
      <c r="S3041" s="60"/>
      <c r="T3041" s="57"/>
    </row>
    <row r="3042" s="1" customFormat="true" spans="1:20">
      <c r="A3042" s="107"/>
      <c r="D3042" s="107"/>
      <c r="F3042" s="107"/>
      <c r="J3042" s="107"/>
      <c r="K3042" s="86"/>
      <c r="L3042" s="86"/>
      <c r="R3042" s="57"/>
      <c r="S3042" s="60"/>
      <c r="T3042" s="57"/>
    </row>
    <row r="3043" s="1" customFormat="true" spans="1:20">
      <c r="A3043" s="107"/>
      <c r="D3043" s="107"/>
      <c r="F3043" s="107"/>
      <c r="J3043" s="107"/>
      <c r="K3043" s="86"/>
      <c r="L3043" s="86"/>
      <c r="R3043" s="57"/>
      <c r="S3043" s="60"/>
      <c r="T3043" s="57"/>
    </row>
    <row r="3044" s="1" customFormat="true" spans="1:20">
      <c r="A3044" s="107"/>
      <c r="D3044" s="107"/>
      <c r="F3044" s="107"/>
      <c r="J3044" s="107"/>
      <c r="K3044" s="86"/>
      <c r="L3044" s="86"/>
      <c r="R3044" s="57"/>
      <c r="S3044" s="60"/>
      <c r="T3044" s="57"/>
    </row>
    <row r="3045" s="1" customFormat="true" spans="1:20">
      <c r="A3045" s="107"/>
      <c r="D3045" s="107"/>
      <c r="F3045" s="107"/>
      <c r="J3045" s="107"/>
      <c r="K3045" s="86"/>
      <c r="L3045" s="86"/>
      <c r="R3045" s="57"/>
      <c r="S3045" s="60"/>
      <c r="T3045" s="57"/>
    </row>
    <row r="3046" s="1" customFormat="true" spans="1:20">
      <c r="A3046" s="107"/>
      <c r="D3046" s="107"/>
      <c r="F3046" s="107"/>
      <c r="J3046" s="107"/>
      <c r="K3046" s="86"/>
      <c r="L3046" s="86"/>
      <c r="R3046" s="57"/>
      <c r="S3046" s="60"/>
      <c r="T3046" s="57"/>
    </row>
    <row r="3047" s="1" customFormat="true" spans="1:20">
      <c r="A3047" s="107"/>
      <c r="D3047" s="107"/>
      <c r="F3047" s="107"/>
      <c r="J3047" s="107"/>
      <c r="K3047" s="86"/>
      <c r="L3047" s="86"/>
      <c r="R3047" s="57"/>
      <c r="S3047" s="60"/>
      <c r="T3047" s="57"/>
    </row>
    <row r="3048" s="1" customFormat="true" spans="1:20">
      <c r="A3048" s="107"/>
      <c r="D3048" s="107"/>
      <c r="F3048" s="107"/>
      <c r="J3048" s="107"/>
      <c r="K3048" s="86"/>
      <c r="L3048" s="86"/>
      <c r="R3048" s="57"/>
      <c r="S3048" s="60"/>
      <c r="T3048" s="57"/>
    </row>
    <row r="3049" s="1" customFormat="true" spans="1:20">
      <c r="A3049" s="107"/>
      <c r="D3049" s="107"/>
      <c r="F3049" s="107"/>
      <c r="J3049" s="107"/>
      <c r="K3049" s="86"/>
      <c r="L3049" s="86"/>
      <c r="R3049" s="57"/>
      <c r="S3049" s="60"/>
      <c r="T3049" s="57"/>
    </row>
    <row r="3050" s="1" customFormat="true" spans="1:20">
      <c r="A3050" s="107"/>
      <c r="D3050" s="107"/>
      <c r="F3050" s="107"/>
      <c r="J3050" s="107"/>
      <c r="K3050" s="86"/>
      <c r="L3050" s="86"/>
      <c r="R3050" s="57"/>
      <c r="S3050" s="60"/>
      <c r="T3050" s="57"/>
    </row>
    <row r="3051" s="1" customFormat="true" spans="1:20">
      <c r="A3051" s="107"/>
      <c r="D3051" s="107"/>
      <c r="F3051" s="107"/>
      <c r="J3051" s="107"/>
      <c r="K3051" s="86"/>
      <c r="L3051" s="86"/>
      <c r="R3051" s="57"/>
      <c r="S3051" s="60"/>
      <c r="T3051" s="57"/>
    </row>
    <row r="3052" s="1" customFormat="true" spans="1:20">
      <c r="A3052" s="107"/>
      <c r="D3052" s="107"/>
      <c r="F3052" s="107"/>
      <c r="J3052" s="107"/>
      <c r="K3052" s="86"/>
      <c r="L3052" s="86"/>
      <c r="R3052" s="57"/>
      <c r="S3052" s="60"/>
      <c r="T3052" s="57"/>
    </row>
    <row r="3053" s="1" customFormat="true" spans="1:20">
      <c r="A3053" s="107"/>
      <c r="D3053" s="107"/>
      <c r="F3053" s="107"/>
      <c r="J3053" s="107"/>
      <c r="K3053" s="86"/>
      <c r="L3053" s="86"/>
      <c r="R3053" s="57"/>
      <c r="S3053" s="60"/>
      <c r="T3053" s="57"/>
    </row>
    <row r="3054" s="1" customFormat="true" spans="1:20">
      <c r="A3054" s="107"/>
      <c r="D3054" s="107"/>
      <c r="F3054" s="107"/>
      <c r="J3054" s="107"/>
      <c r="K3054" s="86"/>
      <c r="L3054" s="86"/>
      <c r="R3054" s="57"/>
      <c r="S3054" s="60"/>
      <c r="T3054" s="57"/>
    </row>
    <row r="3055" s="1" customFormat="true" spans="1:20">
      <c r="A3055" s="107"/>
      <c r="D3055" s="107"/>
      <c r="F3055" s="107"/>
      <c r="J3055" s="107"/>
      <c r="K3055" s="86"/>
      <c r="L3055" s="86"/>
      <c r="R3055" s="57"/>
      <c r="S3055" s="60"/>
      <c r="T3055" s="57"/>
    </row>
    <row r="3056" s="1" customFormat="true" spans="1:20">
      <c r="A3056" s="107"/>
      <c r="D3056" s="107"/>
      <c r="F3056" s="107"/>
      <c r="J3056" s="107"/>
      <c r="K3056" s="86"/>
      <c r="L3056" s="86"/>
      <c r="R3056" s="57"/>
      <c r="S3056" s="60"/>
      <c r="T3056" s="57"/>
    </row>
    <row r="3057" s="1" customFormat="true" spans="1:20">
      <c r="A3057" s="107"/>
      <c r="D3057" s="107"/>
      <c r="F3057" s="107"/>
      <c r="J3057" s="107"/>
      <c r="K3057" s="86"/>
      <c r="L3057" s="86"/>
      <c r="R3057" s="57"/>
      <c r="S3057" s="60"/>
      <c r="T3057" s="57"/>
    </row>
    <row r="3058" s="1" customFormat="true" spans="1:20">
      <c r="A3058" s="107"/>
      <c r="D3058" s="107"/>
      <c r="F3058" s="107"/>
      <c r="J3058" s="107"/>
      <c r="K3058" s="86"/>
      <c r="L3058" s="86"/>
      <c r="R3058" s="57"/>
      <c r="S3058" s="60"/>
      <c r="T3058" s="57"/>
    </row>
    <row r="3059" s="1" customFormat="true" spans="1:20">
      <c r="A3059" s="107"/>
      <c r="D3059" s="107"/>
      <c r="F3059" s="107"/>
      <c r="J3059" s="107"/>
      <c r="K3059" s="86"/>
      <c r="L3059" s="86"/>
      <c r="R3059" s="57"/>
      <c r="S3059" s="60"/>
      <c r="T3059" s="57"/>
    </row>
    <row r="3060" s="1" customFormat="true" spans="1:20">
      <c r="A3060" s="107"/>
      <c r="D3060" s="107"/>
      <c r="F3060" s="107"/>
      <c r="J3060" s="107"/>
      <c r="K3060" s="86"/>
      <c r="L3060" s="86"/>
      <c r="R3060" s="57"/>
      <c r="S3060" s="60"/>
      <c r="T3060" s="57"/>
    </row>
    <row r="3061" s="1" customFormat="true" spans="1:20">
      <c r="A3061" s="107"/>
      <c r="D3061" s="107"/>
      <c r="F3061" s="107"/>
      <c r="J3061" s="107"/>
      <c r="K3061" s="86"/>
      <c r="L3061" s="86"/>
      <c r="R3061" s="57"/>
      <c r="S3061" s="60"/>
      <c r="T3061" s="57"/>
    </row>
    <row r="3062" s="1" customFormat="true" spans="1:20">
      <c r="A3062" s="107"/>
      <c r="D3062" s="107"/>
      <c r="F3062" s="107"/>
      <c r="J3062" s="107"/>
      <c r="K3062" s="86"/>
      <c r="L3062" s="86"/>
      <c r="R3062" s="57"/>
      <c r="S3062" s="60"/>
      <c r="T3062" s="57"/>
    </row>
    <row r="3063" s="1" customFormat="true" spans="1:20">
      <c r="A3063" s="107"/>
      <c r="D3063" s="107"/>
      <c r="F3063" s="107"/>
      <c r="J3063" s="107"/>
      <c r="K3063" s="86"/>
      <c r="L3063" s="86"/>
      <c r="R3063" s="57"/>
      <c r="S3063" s="60"/>
      <c r="T3063" s="57"/>
    </row>
    <row r="3064" s="1" customFormat="true" spans="1:20">
      <c r="A3064" s="107"/>
      <c r="D3064" s="107"/>
      <c r="F3064" s="107"/>
      <c r="J3064" s="107"/>
      <c r="K3064" s="86"/>
      <c r="L3064" s="86"/>
      <c r="R3064" s="57"/>
      <c r="S3064" s="60"/>
      <c r="T3064" s="57"/>
    </row>
    <row r="3065" s="1" customFormat="true" spans="1:20">
      <c r="A3065" s="107"/>
      <c r="D3065" s="107"/>
      <c r="F3065" s="107"/>
      <c r="J3065" s="107"/>
      <c r="K3065" s="86"/>
      <c r="L3065" s="86"/>
      <c r="R3065" s="57"/>
      <c r="S3065" s="60"/>
      <c r="T3065" s="57"/>
    </row>
    <row r="3066" s="1" customFormat="true" spans="1:20">
      <c r="A3066" s="107"/>
      <c r="D3066" s="107"/>
      <c r="F3066" s="107"/>
      <c r="J3066" s="107"/>
      <c r="K3066" s="86"/>
      <c r="L3066" s="86"/>
      <c r="R3066" s="57"/>
      <c r="S3066" s="60"/>
      <c r="T3066" s="57"/>
    </row>
    <row r="3067" s="1" customFormat="true" spans="1:20">
      <c r="A3067" s="107"/>
      <c r="D3067" s="107"/>
      <c r="F3067" s="107"/>
      <c r="J3067" s="107"/>
      <c r="K3067" s="86"/>
      <c r="L3067" s="86"/>
      <c r="R3067" s="57"/>
      <c r="S3067" s="60"/>
      <c r="T3067" s="57"/>
    </row>
    <row r="3068" s="1" customFormat="true" spans="1:20">
      <c r="A3068" s="107"/>
      <c r="D3068" s="107"/>
      <c r="F3068" s="107"/>
      <c r="J3068" s="107"/>
      <c r="K3068" s="86"/>
      <c r="L3068" s="86"/>
      <c r="R3068" s="57"/>
      <c r="S3068" s="60"/>
      <c r="T3068" s="57"/>
    </row>
    <row r="3069" s="1" customFormat="true" spans="1:20">
      <c r="A3069" s="107"/>
      <c r="D3069" s="107"/>
      <c r="F3069" s="107"/>
      <c r="J3069" s="107"/>
      <c r="K3069" s="86"/>
      <c r="L3069" s="86"/>
      <c r="R3069" s="57"/>
      <c r="S3069" s="60"/>
      <c r="T3069" s="57"/>
    </row>
    <row r="3070" s="1" customFormat="true" spans="1:20">
      <c r="A3070" s="107"/>
      <c r="D3070" s="107"/>
      <c r="F3070" s="107"/>
      <c r="J3070" s="107"/>
      <c r="K3070" s="86"/>
      <c r="L3070" s="86"/>
      <c r="R3070" s="57"/>
      <c r="S3070" s="60"/>
      <c r="T3070" s="57"/>
    </row>
    <row r="3071" s="1" customFormat="true" spans="1:20">
      <c r="A3071" s="107"/>
      <c r="D3071" s="107"/>
      <c r="F3071" s="107"/>
      <c r="J3071" s="107"/>
      <c r="K3071" s="86"/>
      <c r="L3071" s="86"/>
      <c r="R3071" s="57"/>
      <c r="S3071" s="60"/>
      <c r="T3071" s="57"/>
    </row>
    <row r="3072" s="1" customFormat="true" spans="1:20">
      <c r="A3072" s="107"/>
      <c r="D3072" s="107"/>
      <c r="F3072" s="107"/>
      <c r="J3072" s="107"/>
      <c r="K3072" s="86"/>
      <c r="L3072" s="86"/>
      <c r="R3072" s="57"/>
      <c r="S3072" s="60"/>
      <c r="T3072" s="57"/>
    </row>
    <row r="3073" s="1" customFormat="true" spans="1:20">
      <c r="A3073" s="107"/>
      <c r="D3073" s="107"/>
      <c r="F3073" s="107"/>
      <c r="J3073" s="107"/>
      <c r="K3073" s="86"/>
      <c r="L3073" s="86"/>
      <c r="R3073" s="57"/>
      <c r="S3073" s="60"/>
      <c r="T3073" s="57"/>
    </row>
    <row r="3074" s="1" customFormat="true" spans="1:20">
      <c r="A3074" s="107"/>
      <c r="D3074" s="107"/>
      <c r="F3074" s="107"/>
      <c r="J3074" s="107"/>
      <c r="K3074" s="86"/>
      <c r="L3074" s="86"/>
      <c r="R3074" s="57"/>
      <c r="S3074" s="60"/>
      <c r="T3074" s="57"/>
    </row>
    <row r="3075" s="1" customFormat="true" spans="1:20">
      <c r="A3075" s="107"/>
      <c r="D3075" s="107"/>
      <c r="F3075" s="107"/>
      <c r="J3075" s="107"/>
      <c r="K3075" s="86"/>
      <c r="L3075" s="86"/>
      <c r="R3075" s="57"/>
      <c r="S3075" s="60"/>
      <c r="T3075" s="57"/>
    </row>
    <row r="3076" s="1" customFormat="true" spans="1:20">
      <c r="A3076" s="107"/>
      <c r="D3076" s="107"/>
      <c r="F3076" s="107"/>
      <c r="J3076" s="107"/>
      <c r="K3076" s="86"/>
      <c r="L3076" s="86"/>
      <c r="R3076" s="57"/>
      <c r="S3076" s="60"/>
      <c r="T3076" s="57"/>
    </row>
    <row r="3077" s="1" customFormat="true" spans="1:20">
      <c r="A3077" s="107"/>
      <c r="D3077" s="107"/>
      <c r="F3077" s="107"/>
      <c r="J3077" s="107"/>
      <c r="K3077" s="86"/>
      <c r="L3077" s="86"/>
      <c r="R3077" s="57"/>
      <c r="S3077" s="60"/>
      <c r="T3077" s="57"/>
    </row>
    <row r="3078" s="1" customFormat="true" spans="1:20">
      <c r="A3078" s="107"/>
      <c r="D3078" s="107"/>
      <c r="F3078" s="107"/>
      <c r="J3078" s="107"/>
      <c r="K3078" s="86"/>
      <c r="L3078" s="86"/>
      <c r="R3078" s="57"/>
      <c r="S3078" s="60"/>
      <c r="T3078" s="57"/>
    </row>
    <row r="3079" s="1" customFormat="true" spans="1:20">
      <c r="A3079" s="107"/>
      <c r="D3079" s="107"/>
      <c r="F3079" s="107"/>
      <c r="J3079" s="107"/>
      <c r="K3079" s="86"/>
      <c r="L3079" s="86"/>
      <c r="R3079" s="57"/>
      <c r="S3079" s="60"/>
      <c r="T3079" s="57"/>
    </row>
    <row r="3080" s="1" customFormat="true" spans="1:20">
      <c r="A3080" s="107"/>
      <c r="D3080" s="107"/>
      <c r="F3080" s="107"/>
      <c r="J3080" s="107"/>
      <c r="K3080" s="86"/>
      <c r="L3080" s="86"/>
      <c r="R3080" s="57"/>
      <c r="S3080" s="60"/>
      <c r="T3080" s="57"/>
    </row>
    <row r="3081" s="1" customFormat="true" spans="1:20">
      <c r="A3081" s="107"/>
      <c r="D3081" s="107"/>
      <c r="F3081" s="107"/>
      <c r="J3081" s="107"/>
      <c r="K3081" s="86"/>
      <c r="L3081" s="86"/>
      <c r="R3081" s="57"/>
      <c r="S3081" s="60"/>
      <c r="T3081" s="57"/>
    </row>
    <row r="3082" s="1" customFormat="true" spans="1:20">
      <c r="A3082" s="107"/>
      <c r="D3082" s="107"/>
      <c r="F3082" s="107"/>
      <c r="J3082" s="107"/>
      <c r="K3082" s="86"/>
      <c r="L3082" s="86"/>
      <c r="R3082" s="57"/>
      <c r="S3082" s="60"/>
      <c r="T3082" s="57"/>
    </row>
    <row r="3083" s="1" customFormat="true" spans="1:20">
      <c r="A3083" s="107"/>
      <c r="D3083" s="107"/>
      <c r="F3083" s="107"/>
      <c r="J3083" s="107"/>
      <c r="K3083" s="86"/>
      <c r="L3083" s="86"/>
      <c r="R3083" s="57"/>
      <c r="S3083" s="60"/>
      <c r="T3083" s="57"/>
    </row>
    <row r="3084" s="1" customFormat="true" spans="1:20">
      <c r="A3084" s="107"/>
      <c r="D3084" s="107"/>
      <c r="F3084" s="107"/>
      <c r="J3084" s="107"/>
      <c r="K3084" s="86"/>
      <c r="L3084" s="86"/>
      <c r="R3084" s="57"/>
      <c r="S3084" s="60"/>
      <c r="T3084" s="57"/>
    </row>
    <row r="3085" s="1" customFormat="true" spans="1:20">
      <c r="A3085" s="107"/>
      <c r="D3085" s="107"/>
      <c r="F3085" s="107"/>
      <c r="J3085" s="107"/>
      <c r="K3085" s="86"/>
      <c r="L3085" s="86"/>
      <c r="R3085" s="57"/>
      <c r="S3085" s="60"/>
      <c r="T3085" s="57"/>
    </row>
    <row r="3086" s="1" customFormat="true" spans="1:20">
      <c r="A3086" s="107"/>
      <c r="D3086" s="107"/>
      <c r="F3086" s="107"/>
      <c r="J3086" s="107"/>
      <c r="K3086" s="86"/>
      <c r="L3086" s="86"/>
      <c r="R3086" s="57"/>
      <c r="S3086" s="60"/>
      <c r="T3086" s="57"/>
    </row>
    <row r="3087" s="1" customFormat="true" spans="1:20">
      <c r="A3087" s="107"/>
      <c r="D3087" s="107"/>
      <c r="F3087" s="107"/>
      <c r="J3087" s="107"/>
      <c r="K3087" s="86"/>
      <c r="L3087" s="86"/>
      <c r="R3087" s="57"/>
      <c r="S3087" s="60"/>
      <c r="T3087" s="57"/>
    </row>
    <row r="3088" s="1" customFormat="true" spans="1:20">
      <c r="A3088" s="107"/>
      <c r="D3088" s="107"/>
      <c r="F3088" s="107"/>
      <c r="J3088" s="107"/>
      <c r="K3088" s="86"/>
      <c r="L3088" s="86"/>
      <c r="R3088" s="57"/>
      <c r="S3088" s="60"/>
      <c r="T3088" s="57"/>
    </row>
    <row r="3089" s="1" customFormat="true" spans="1:20">
      <c r="A3089" s="107"/>
      <c r="D3089" s="107"/>
      <c r="F3089" s="107"/>
      <c r="J3089" s="107"/>
      <c r="K3089" s="86"/>
      <c r="L3089" s="86"/>
      <c r="R3089" s="57"/>
      <c r="S3089" s="60"/>
      <c r="T3089" s="57"/>
    </row>
    <row r="3090" s="1" customFormat="true" spans="1:20">
      <c r="A3090" s="107"/>
      <c r="D3090" s="107"/>
      <c r="F3090" s="107"/>
      <c r="J3090" s="107"/>
      <c r="K3090" s="86"/>
      <c r="L3090" s="86"/>
      <c r="R3090" s="57"/>
      <c r="S3090" s="60"/>
      <c r="T3090" s="57"/>
    </row>
    <row r="3091" s="1" customFormat="true" spans="1:20">
      <c r="A3091" s="107"/>
      <c r="D3091" s="107"/>
      <c r="F3091" s="107"/>
      <c r="J3091" s="107"/>
      <c r="K3091" s="86"/>
      <c r="L3091" s="86"/>
      <c r="R3091" s="57"/>
      <c r="S3091" s="60"/>
      <c r="T3091" s="57"/>
    </row>
    <row r="3092" s="1" customFormat="true" spans="1:20">
      <c r="A3092" s="107"/>
      <c r="D3092" s="107"/>
      <c r="F3092" s="107"/>
      <c r="J3092" s="107"/>
      <c r="K3092" s="86"/>
      <c r="L3092" s="86"/>
      <c r="R3092" s="57"/>
      <c r="S3092" s="60"/>
      <c r="T3092" s="57"/>
    </row>
    <row r="3093" s="1" customFormat="true" spans="1:20">
      <c r="A3093" s="107"/>
      <c r="D3093" s="107"/>
      <c r="F3093" s="107"/>
      <c r="J3093" s="107"/>
      <c r="K3093" s="86"/>
      <c r="L3093" s="86"/>
      <c r="R3093" s="57"/>
      <c r="S3093" s="60"/>
      <c r="T3093" s="57"/>
    </row>
    <row r="3094" s="1" customFormat="true" spans="1:20">
      <c r="A3094" s="107"/>
      <c r="D3094" s="107"/>
      <c r="F3094" s="107"/>
      <c r="J3094" s="107"/>
      <c r="K3094" s="86"/>
      <c r="L3094" s="86"/>
      <c r="R3094" s="57"/>
      <c r="S3094" s="60"/>
      <c r="T3094" s="57"/>
    </row>
    <row r="3095" s="1" customFormat="true" spans="1:20">
      <c r="A3095" s="107"/>
      <c r="D3095" s="107"/>
      <c r="F3095" s="107"/>
      <c r="J3095" s="107"/>
      <c r="K3095" s="86"/>
      <c r="L3095" s="86"/>
      <c r="R3095" s="57"/>
      <c r="S3095" s="60"/>
      <c r="T3095" s="57"/>
    </row>
    <row r="3096" s="1" customFormat="true" spans="1:20">
      <c r="A3096" s="107"/>
      <c r="D3096" s="107"/>
      <c r="F3096" s="107"/>
      <c r="J3096" s="107"/>
      <c r="K3096" s="86"/>
      <c r="L3096" s="86"/>
      <c r="R3096" s="57"/>
      <c r="S3096" s="60"/>
      <c r="T3096" s="57"/>
    </row>
    <row r="3097" s="1" customFormat="true" spans="1:20">
      <c r="A3097" s="107"/>
      <c r="D3097" s="107"/>
      <c r="F3097" s="107"/>
      <c r="J3097" s="107"/>
      <c r="K3097" s="86"/>
      <c r="L3097" s="86"/>
      <c r="R3097" s="57"/>
      <c r="S3097" s="60"/>
      <c r="T3097" s="57"/>
    </row>
    <row r="3098" s="1" customFormat="true" spans="1:20">
      <c r="A3098" s="107"/>
      <c r="D3098" s="107"/>
      <c r="F3098" s="107"/>
      <c r="J3098" s="107"/>
      <c r="K3098" s="86"/>
      <c r="L3098" s="86"/>
      <c r="R3098" s="57"/>
      <c r="S3098" s="60"/>
      <c r="T3098" s="57"/>
    </row>
    <row r="3099" s="1" customFormat="true" spans="1:20">
      <c r="A3099" s="107"/>
      <c r="D3099" s="107"/>
      <c r="F3099" s="107"/>
      <c r="J3099" s="107"/>
      <c r="K3099" s="86"/>
      <c r="L3099" s="86"/>
      <c r="R3099" s="57"/>
      <c r="S3099" s="60"/>
      <c r="T3099" s="57"/>
    </row>
    <row r="3100" s="1" customFormat="true" spans="1:20">
      <c r="A3100" s="107"/>
      <c r="D3100" s="107"/>
      <c r="F3100" s="107"/>
      <c r="J3100" s="107"/>
      <c r="K3100" s="86"/>
      <c r="L3100" s="86"/>
      <c r="R3100" s="57"/>
      <c r="S3100" s="60"/>
      <c r="T3100" s="57"/>
    </row>
    <row r="3101" s="1" customFormat="true" spans="1:20">
      <c r="A3101" s="107"/>
      <c r="D3101" s="107"/>
      <c r="F3101" s="107"/>
      <c r="J3101" s="107"/>
      <c r="K3101" s="86"/>
      <c r="L3101" s="86"/>
      <c r="R3101" s="57"/>
      <c r="S3101" s="60"/>
      <c r="T3101" s="57"/>
    </row>
    <row r="3102" s="1" customFormat="true" spans="1:20">
      <c r="A3102" s="107"/>
      <c r="D3102" s="107"/>
      <c r="F3102" s="107"/>
      <c r="J3102" s="107"/>
      <c r="K3102" s="86"/>
      <c r="L3102" s="86"/>
      <c r="R3102" s="57"/>
      <c r="S3102" s="60"/>
      <c r="T3102" s="57"/>
    </row>
    <row r="3103" s="1" customFormat="true" spans="1:20">
      <c r="A3103" s="107"/>
      <c r="D3103" s="107"/>
      <c r="F3103" s="107"/>
      <c r="J3103" s="107"/>
      <c r="K3103" s="86"/>
      <c r="L3103" s="86"/>
      <c r="R3103" s="57"/>
      <c r="S3103" s="60"/>
      <c r="T3103" s="57"/>
    </row>
    <row r="3104" s="1" customFormat="true" spans="1:20">
      <c r="A3104" s="107"/>
      <c r="D3104" s="107"/>
      <c r="F3104" s="107"/>
      <c r="J3104" s="107"/>
      <c r="K3104" s="86"/>
      <c r="L3104" s="86"/>
      <c r="R3104" s="57"/>
      <c r="S3104" s="60"/>
      <c r="T3104" s="57"/>
    </row>
    <row r="3105" s="1" customFormat="true" spans="1:20">
      <c r="A3105" s="107"/>
      <c r="D3105" s="107"/>
      <c r="F3105" s="107"/>
      <c r="J3105" s="107"/>
      <c r="K3105" s="86"/>
      <c r="L3105" s="86"/>
      <c r="R3105" s="57"/>
      <c r="S3105" s="60"/>
      <c r="T3105" s="57"/>
    </row>
    <row r="3106" s="1" customFormat="true" spans="1:20">
      <c r="A3106" s="107"/>
      <c r="D3106" s="107"/>
      <c r="F3106" s="107"/>
      <c r="J3106" s="107"/>
      <c r="K3106" s="86"/>
      <c r="L3106" s="86"/>
      <c r="R3106" s="57"/>
      <c r="S3106" s="60"/>
      <c r="T3106" s="57"/>
    </row>
    <row r="3107" s="1" customFormat="true" spans="1:20">
      <c r="A3107" s="107"/>
      <c r="D3107" s="107"/>
      <c r="F3107" s="107"/>
      <c r="J3107" s="107"/>
      <c r="K3107" s="86"/>
      <c r="L3107" s="86"/>
      <c r="R3107" s="57"/>
      <c r="S3107" s="60"/>
      <c r="T3107" s="57"/>
    </row>
    <row r="3108" s="1" customFormat="true" spans="1:20">
      <c r="A3108" s="107"/>
      <c r="D3108" s="107"/>
      <c r="F3108" s="107"/>
      <c r="J3108" s="107"/>
      <c r="K3108" s="86"/>
      <c r="L3108" s="86"/>
      <c r="R3108" s="57"/>
      <c r="S3108" s="60"/>
      <c r="T3108" s="57"/>
    </row>
    <row r="3109" s="1" customFormat="true" spans="1:20">
      <c r="A3109" s="107"/>
      <c r="D3109" s="107"/>
      <c r="F3109" s="107"/>
      <c r="J3109" s="107"/>
      <c r="K3109" s="86"/>
      <c r="L3109" s="86"/>
      <c r="R3109" s="57"/>
      <c r="S3109" s="60"/>
      <c r="T3109" s="57"/>
    </row>
    <row r="3110" s="1" customFormat="true" spans="1:20">
      <c r="A3110" s="107"/>
      <c r="D3110" s="107"/>
      <c r="F3110" s="107"/>
      <c r="J3110" s="107"/>
      <c r="K3110" s="86"/>
      <c r="L3110" s="86"/>
      <c r="R3110" s="57"/>
      <c r="S3110" s="60"/>
      <c r="T3110" s="57"/>
    </row>
    <row r="3111" s="1" customFormat="true" spans="1:20">
      <c r="A3111" s="107"/>
      <c r="D3111" s="107"/>
      <c r="F3111" s="107"/>
      <c r="J3111" s="107"/>
      <c r="K3111" s="86"/>
      <c r="L3111" s="86"/>
      <c r="R3111" s="57"/>
      <c r="S3111" s="60"/>
      <c r="T3111" s="57"/>
    </row>
    <row r="3112" s="1" customFormat="true" spans="1:20">
      <c r="A3112" s="107"/>
      <c r="D3112" s="107"/>
      <c r="F3112" s="107"/>
      <c r="J3112" s="107"/>
      <c r="K3112" s="86"/>
      <c r="L3112" s="86"/>
      <c r="R3112" s="57"/>
      <c r="S3112" s="60"/>
      <c r="T3112" s="57"/>
    </row>
    <row r="3113" s="1" customFormat="true" spans="1:20">
      <c r="A3113" s="107"/>
      <c r="D3113" s="107"/>
      <c r="F3113" s="107"/>
      <c r="J3113" s="107"/>
      <c r="K3113" s="86"/>
      <c r="L3113" s="86"/>
      <c r="R3113" s="57"/>
      <c r="S3113" s="60"/>
      <c r="T3113" s="57"/>
    </row>
    <row r="3114" s="1" customFormat="true" spans="1:20">
      <c r="A3114" s="107"/>
      <c r="D3114" s="107"/>
      <c r="F3114" s="107"/>
      <c r="J3114" s="107"/>
      <c r="K3114" s="86"/>
      <c r="L3114" s="86"/>
      <c r="R3114" s="57"/>
      <c r="S3114" s="60"/>
      <c r="T3114" s="57"/>
    </row>
    <row r="3115" s="1" customFormat="true" spans="1:20">
      <c r="A3115" s="107"/>
      <c r="D3115" s="107"/>
      <c r="F3115" s="107"/>
      <c r="J3115" s="107"/>
      <c r="K3115" s="86"/>
      <c r="L3115" s="86"/>
      <c r="R3115" s="57"/>
      <c r="S3115" s="60"/>
      <c r="T3115" s="57"/>
    </row>
    <row r="3116" s="1" customFormat="true" spans="1:20">
      <c r="A3116" s="107"/>
      <c r="D3116" s="107"/>
      <c r="F3116" s="107"/>
      <c r="J3116" s="107"/>
      <c r="K3116" s="86"/>
      <c r="L3116" s="86"/>
      <c r="R3116" s="57"/>
      <c r="S3116" s="60"/>
      <c r="T3116" s="57"/>
    </row>
    <row r="3117" s="1" customFormat="true" spans="1:20">
      <c r="A3117" s="107"/>
      <c r="D3117" s="107"/>
      <c r="F3117" s="107"/>
      <c r="J3117" s="107"/>
      <c r="K3117" s="86"/>
      <c r="L3117" s="86"/>
      <c r="R3117" s="57"/>
      <c r="S3117" s="60"/>
      <c r="T3117" s="57"/>
    </row>
    <row r="3118" s="1" customFormat="true" spans="1:20">
      <c r="A3118" s="107"/>
      <c r="D3118" s="107"/>
      <c r="F3118" s="107"/>
      <c r="J3118" s="107"/>
      <c r="K3118" s="86"/>
      <c r="L3118" s="86"/>
      <c r="R3118" s="57"/>
      <c r="S3118" s="60"/>
      <c r="T3118" s="57"/>
    </row>
    <row r="3119" s="1" customFormat="true" spans="1:20">
      <c r="A3119" s="107"/>
      <c r="D3119" s="107"/>
      <c r="F3119" s="107"/>
      <c r="J3119" s="107"/>
      <c r="K3119" s="86"/>
      <c r="L3119" s="86"/>
      <c r="R3119" s="57"/>
      <c r="S3119" s="60"/>
      <c r="T3119" s="57"/>
    </row>
    <row r="3120" s="1" customFormat="true" spans="1:20">
      <c r="A3120" s="107"/>
      <c r="D3120" s="107"/>
      <c r="F3120" s="107"/>
      <c r="J3120" s="107"/>
      <c r="K3120" s="86"/>
      <c r="L3120" s="86"/>
      <c r="R3120" s="57"/>
      <c r="S3120" s="60"/>
      <c r="T3120" s="57"/>
    </row>
    <row r="3121" s="1" customFormat="true" spans="1:20">
      <c r="A3121" s="107"/>
      <c r="D3121" s="107"/>
      <c r="F3121" s="107"/>
      <c r="J3121" s="107"/>
      <c r="K3121" s="86"/>
      <c r="L3121" s="86"/>
      <c r="R3121" s="57"/>
      <c r="S3121" s="60"/>
      <c r="T3121" s="57"/>
    </row>
    <row r="3122" s="1" customFormat="true" spans="1:20">
      <c r="A3122" s="107"/>
      <c r="D3122" s="107"/>
      <c r="F3122" s="107"/>
      <c r="J3122" s="107"/>
      <c r="K3122" s="86"/>
      <c r="L3122" s="86"/>
      <c r="R3122" s="57"/>
      <c r="S3122" s="60"/>
      <c r="T3122" s="57"/>
    </row>
    <row r="3123" s="1" customFormat="true" spans="1:20">
      <c r="A3123" s="107"/>
      <c r="D3123" s="107"/>
      <c r="F3123" s="107"/>
      <c r="J3123" s="107"/>
      <c r="K3123" s="86"/>
      <c r="L3123" s="86"/>
      <c r="R3123" s="57"/>
      <c r="S3123" s="60"/>
      <c r="T3123" s="57"/>
    </row>
    <row r="3124" s="1" customFormat="true" spans="1:20">
      <c r="A3124" s="107"/>
      <c r="D3124" s="107"/>
      <c r="F3124" s="107"/>
      <c r="J3124" s="107"/>
      <c r="K3124" s="86"/>
      <c r="L3124" s="86"/>
      <c r="R3124" s="57"/>
      <c r="S3124" s="60"/>
      <c r="T3124" s="57"/>
    </row>
    <row r="3125" s="1" customFormat="true" spans="1:20">
      <c r="A3125" s="107"/>
      <c r="D3125" s="107"/>
      <c r="F3125" s="107"/>
      <c r="J3125" s="107"/>
      <c r="K3125" s="86"/>
      <c r="L3125" s="86"/>
      <c r="R3125" s="57"/>
      <c r="S3125" s="60"/>
      <c r="T3125" s="57"/>
    </row>
    <row r="3126" s="1" customFormat="true" spans="1:20">
      <c r="A3126" s="107"/>
      <c r="D3126" s="107"/>
      <c r="F3126" s="107"/>
      <c r="J3126" s="107"/>
      <c r="K3126" s="86"/>
      <c r="L3126" s="86"/>
      <c r="R3126" s="57"/>
      <c r="S3126" s="60"/>
      <c r="T3126" s="57"/>
    </row>
    <row r="3127" s="1" customFormat="true" spans="1:20">
      <c r="A3127" s="107"/>
      <c r="D3127" s="107"/>
      <c r="F3127" s="107"/>
      <c r="J3127" s="107"/>
      <c r="K3127" s="86"/>
      <c r="L3127" s="86"/>
      <c r="R3127" s="57"/>
      <c r="S3127" s="60"/>
      <c r="T3127" s="57"/>
    </row>
    <row r="3128" s="1" customFormat="true" spans="1:20">
      <c r="A3128" s="107"/>
      <c r="D3128" s="107"/>
      <c r="F3128" s="107"/>
      <c r="J3128" s="107"/>
      <c r="K3128" s="86"/>
      <c r="L3128" s="86"/>
      <c r="R3128" s="57"/>
      <c r="S3128" s="60"/>
      <c r="T3128" s="57"/>
    </row>
    <row r="3129" s="1" customFormat="true" spans="1:20">
      <c r="A3129" s="107"/>
      <c r="D3129" s="107"/>
      <c r="F3129" s="107"/>
      <c r="J3129" s="107"/>
      <c r="K3129" s="86"/>
      <c r="L3129" s="86"/>
      <c r="R3129" s="57"/>
      <c r="S3129" s="60"/>
      <c r="T3129" s="57"/>
    </row>
    <row r="3130" s="1" customFormat="true" spans="1:20">
      <c r="A3130" s="107"/>
      <c r="D3130" s="107"/>
      <c r="F3130" s="107"/>
      <c r="J3130" s="107"/>
      <c r="K3130" s="86"/>
      <c r="L3130" s="86"/>
      <c r="R3130" s="57"/>
      <c r="S3130" s="60"/>
      <c r="T3130" s="57"/>
    </row>
    <row r="3131" s="1" customFormat="true" spans="1:20">
      <c r="A3131" s="107"/>
      <c r="D3131" s="107"/>
      <c r="F3131" s="107"/>
      <c r="J3131" s="107"/>
      <c r="K3131" s="86"/>
      <c r="L3131" s="86"/>
      <c r="R3131" s="57"/>
      <c r="S3131" s="60"/>
      <c r="T3131" s="57"/>
    </row>
    <row r="3132" s="1" customFormat="true" spans="1:20">
      <c r="A3132" s="107"/>
      <c r="D3132" s="107"/>
      <c r="F3132" s="107"/>
      <c r="J3132" s="107"/>
      <c r="K3132" s="86"/>
      <c r="L3132" s="86"/>
      <c r="R3132" s="57"/>
      <c r="S3132" s="60"/>
      <c r="T3132" s="57"/>
    </row>
    <row r="3133" s="1" customFormat="true" spans="1:20">
      <c r="A3133" s="107"/>
      <c r="D3133" s="107"/>
      <c r="F3133" s="107"/>
      <c r="J3133" s="107"/>
      <c r="K3133" s="86"/>
      <c r="L3133" s="86"/>
      <c r="R3133" s="57"/>
      <c r="S3133" s="60"/>
      <c r="T3133" s="57"/>
    </row>
    <row r="3134" s="1" customFormat="true" spans="1:20">
      <c r="A3134" s="107"/>
      <c r="D3134" s="107"/>
      <c r="F3134" s="107"/>
      <c r="J3134" s="107"/>
      <c r="K3134" s="86"/>
      <c r="L3134" s="86"/>
      <c r="R3134" s="57"/>
      <c r="S3134" s="60"/>
      <c r="T3134" s="57"/>
    </row>
    <row r="3135" s="1" customFormat="true" spans="1:20">
      <c r="A3135" s="107"/>
      <c r="D3135" s="107"/>
      <c r="F3135" s="107"/>
      <c r="J3135" s="107"/>
      <c r="K3135" s="86"/>
      <c r="L3135" s="86"/>
      <c r="R3135" s="57"/>
      <c r="S3135" s="60"/>
      <c r="T3135" s="57"/>
    </row>
    <row r="3136" s="1" customFormat="true" spans="1:20">
      <c r="A3136" s="107"/>
      <c r="D3136" s="107"/>
      <c r="F3136" s="107"/>
      <c r="J3136" s="107"/>
      <c r="K3136" s="86"/>
      <c r="L3136" s="86"/>
      <c r="R3136" s="57"/>
      <c r="S3136" s="60"/>
      <c r="T3136" s="57"/>
    </row>
    <row r="3137" s="1" customFormat="true" spans="1:20">
      <c r="A3137" s="107"/>
      <c r="D3137" s="107"/>
      <c r="F3137" s="107"/>
      <c r="J3137" s="107"/>
      <c r="K3137" s="86"/>
      <c r="L3137" s="86"/>
      <c r="R3137" s="57"/>
      <c r="S3137" s="60"/>
      <c r="T3137" s="57"/>
    </row>
    <row r="3138" s="1" customFormat="true" spans="1:20">
      <c r="A3138" s="107"/>
      <c r="D3138" s="107"/>
      <c r="F3138" s="107"/>
      <c r="J3138" s="107"/>
      <c r="K3138" s="86"/>
      <c r="L3138" s="86"/>
      <c r="R3138" s="57"/>
      <c r="S3138" s="60"/>
      <c r="T3138" s="57"/>
    </row>
    <row r="3139" s="1" customFormat="true" spans="1:20">
      <c r="A3139" s="107"/>
      <c r="D3139" s="107"/>
      <c r="F3139" s="107"/>
      <c r="J3139" s="107"/>
      <c r="K3139" s="86"/>
      <c r="L3139" s="86"/>
      <c r="R3139" s="57"/>
      <c r="S3139" s="60"/>
      <c r="T3139" s="57"/>
    </row>
    <row r="3140" s="1" customFormat="true" spans="1:20">
      <c r="A3140" s="107"/>
      <c r="D3140" s="107"/>
      <c r="F3140" s="107"/>
      <c r="J3140" s="107"/>
      <c r="K3140" s="86"/>
      <c r="L3140" s="86"/>
      <c r="R3140" s="57"/>
      <c r="S3140" s="60"/>
      <c r="T3140" s="57"/>
    </row>
    <row r="3141" s="1" customFormat="true" spans="1:20">
      <c r="A3141" s="107"/>
      <c r="D3141" s="107"/>
      <c r="F3141" s="107"/>
      <c r="J3141" s="107"/>
      <c r="K3141" s="86"/>
      <c r="L3141" s="86"/>
      <c r="R3141" s="57"/>
      <c r="S3141" s="60"/>
      <c r="T3141" s="57"/>
    </row>
    <row r="3142" s="1" customFormat="true" spans="1:20">
      <c r="A3142" s="107"/>
      <c r="D3142" s="107"/>
      <c r="F3142" s="107"/>
      <c r="J3142" s="107"/>
      <c r="K3142" s="86"/>
      <c r="L3142" s="86"/>
      <c r="R3142" s="57"/>
      <c r="S3142" s="60"/>
      <c r="T3142" s="57"/>
    </row>
    <row r="3143" s="1" customFormat="true" spans="1:20">
      <c r="A3143" s="107"/>
      <c r="D3143" s="107"/>
      <c r="F3143" s="107"/>
      <c r="J3143" s="107"/>
      <c r="K3143" s="86"/>
      <c r="L3143" s="86"/>
      <c r="R3143" s="57"/>
      <c r="S3143" s="60"/>
      <c r="T3143" s="57"/>
    </row>
    <row r="3144" s="1" customFormat="true" spans="1:20">
      <c r="A3144" s="107"/>
      <c r="D3144" s="107"/>
      <c r="F3144" s="107"/>
      <c r="J3144" s="107"/>
      <c r="K3144" s="86"/>
      <c r="L3144" s="86"/>
      <c r="R3144" s="57"/>
      <c r="S3144" s="60"/>
      <c r="T3144" s="57"/>
    </row>
    <row r="3145" s="1" customFormat="true" spans="1:20">
      <c r="A3145" s="107"/>
      <c r="D3145" s="107"/>
      <c r="F3145" s="107"/>
      <c r="J3145" s="107"/>
      <c r="K3145" s="86"/>
      <c r="L3145" s="86"/>
      <c r="R3145" s="57"/>
      <c r="S3145" s="60"/>
      <c r="T3145" s="57"/>
    </row>
    <row r="3146" s="1" customFormat="true" spans="1:20">
      <c r="A3146" s="107"/>
      <c r="D3146" s="107"/>
      <c r="F3146" s="107"/>
      <c r="J3146" s="107"/>
      <c r="K3146" s="86"/>
      <c r="L3146" s="86"/>
      <c r="R3146" s="57"/>
      <c r="S3146" s="60"/>
      <c r="T3146" s="57"/>
    </row>
    <row r="3147" s="1" customFormat="true" spans="1:20">
      <c r="A3147" s="107"/>
      <c r="D3147" s="107"/>
      <c r="F3147" s="107"/>
      <c r="J3147" s="107"/>
      <c r="K3147" s="86"/>
      <c r="L3147" s="86"/>
      <c r="R3147" s="57"/>
      <c r="S3147" s="60"/>
      <c r="T3147" s="57"/>
    </row>
    <row r="3148" s="1" customFormat="true" spans="1:20">
      <c r="A3148" s="107"/>
      <c r="D3148" s="107"/>
      <c r="F3148" s="107"/>
      <c r="J3148" s="107"/>
      <c r="K3148" s="86"/>
      <c r="L3148" s="86"/>
      <c r="R3148" s="57"/>
      <c r="S3148" s="60"/>
      <c r="T3148" s="57"/>
    </row>
    <row r="3149" s="1" customFormat="true" spans="1:20">
      <c r="A3149" s="107"/>
      <c r="D3149" s="107"/>
      <c r="F3149" s="107"/>
      <c r="J3149" s="107"/>
      <c r="K3149" s="86"/>
      <c r="L3149" s="86"/>
      <c r="R3149" s="57"/>
      <c r="S3149" s="60"/>
      <c r="T3149" s="57"/>
    </row>
    <row r="3150" s="1" customFormat="true" spans="1:20">
      <c r="A3150" s="107"/>
      <c r="D3150" s="107"/>
      <c r="F3150" s="107"/>
      <c r="J3150" s="107"/>
      <c r="K3150" s="86"/>
      <c r="L3150" s="86"/>
      <c r="R3150" s="57"/>
      <c r="S3150" s="60"/>
      <c r="T3150" s="57"/>
    </row>
    <row r="3151" s="1" customFormat="true" spans="1:20">
      <c r="A3151" s="107"/>
      <c r="D3151" s="107"/>
      <c r="F3151" s="107"/>
      <c r="J3151" s="107"/>
      <c r="K3151" s="86"/>
      <c r="L3151" s="86"/>
      <c r="R3151" s="57"/>
      <c r="S3151" s="60"/>
      <c r="T3151" s="57"/>
    </row>
    <row r="3152" s="1" customFormat="true" spans="1:20">
      <c r="A3152" s="107"/>
      <c r="D3152" s="107"/>
      <c r="F3152" s="107"/>
      <c r="J3152" s="107"/>
      <c r="K3152" s="86"/>
      <c r="L3152" s="86"/>
      <c r="R3152" s="57"/>
      <c r="S3152" s="60"/>
      <c r="T3152" s="57"/>
    </row>
    <row r="3153" s="1" customFormat="true" spans="1:20">
      <c r="A3153" s="107"/>
      <c r="D3153" s="107"/>
      <c r="F3153" s="107"/>
      <c r="J3153" s="107"/>
      <c r="K3153" s="86"/>
      <c r="L3153" s="86"/>
      <c r="R3153" s="57"/>
      <c r="S3153" s="60"/>
      <c r="T3153" s="57"/>
    </row>
    <row r="3154" s="1" customFormat="true" spans="1:20">
      <c r="A3154" s="107"/>
      <c r="D3154" s="107"/>
      <c r="F3154" s="107"/>
      <c r="J3154" s="107"/>
      <c r="K3154" s="86"/>
      <c r="L3154" s="86"/>
      <c r="R3154" s="57"/>
      <c r="S3154" s="60"/>
      <c r="T3154" s="57"/>
    </row>
    <row r="3155" s="1" customFormat="true" spans="1:20">
      <c r="A3155" s="107"/>
      <c r="D3155" s="107"/>
      <c r="F3155" s="107"/>
      <c r="J3155" s="107"/>
      <c r="K3155" s="86"/>
      <c r="L3155" s="86"/>
      <c r="R3155" s="57"/>
      <c r="S3155" s="60"/>
      <c r="T3155" s="57"/>
    </row>
    <row r="3156" s="1" customFormat="true" spans="1:20">
      <c r="A3156" s="107"/>
      <c r="D3156" s="107"/>
      <c r="F3156" s="107"/>
      <c r="J3156" s="107"/>
      <c r="K3156" s="86"/>
      <c r="L3156" s="86"/>
      <c r="R3156" s="57"/>
      <c r="S3156" s="60"/>
      <c r="T3156" s="57"/>
    </row>
    <row r="3157" s="1" customFormat="true" spans="1:20">
      <c r="A3157" s="107"/>
      <c r="D3157" s="107"/>
      <c r="F3157" s="107"/>
      <c r="J3157" s="107"/>
      <c r="K3157" s="86"/>
      <c r="L3157" s="86"/>
      <c r="R3157" s="57"/>
      <c r="S3157" s="60"/>
      <c r="T3157" s="57"/>
    </row>
    <row r="3158" s="1" customFormat="true" spans="1:20">
      <c r="A3158" s="107"/>
      <c r="D3158" s="107"/>
      <c r="F3158" s="107"/>
      <c r="J3158" s="107"/>
      <c r="K3158" s="86"/>
      <c r="L3158" s="86"/>
      <c r="R3158" s="57"/>
      <c r="S3158" s="60"/>
      <c r="T3158" s="57"/>
    </row>
    <row r="3159" s="1" customFormat="true" spans="1:20">
      <c r="A3159" s="107"/>
      <c r="D3159" s="107"/>
      <c r="F3159" s="107"/>
      <c r="J3159" s="107"/>
      <c r="K3159" s="86"/>
      <c r="L3159" s="86"/>
      <c r="R3159" s="57"/>
      <c r="S3159" s="60"/>
      <c r="T3159" s="57"/>
    </row>
    <row r="3160" s="1" customFormat="true" spans="1:20">
      <c r="A3160" s="107"/>
      <c r="D3160" s="107"/>
      <c r="F3160" s="107"/>
      <c r="J3160" s="107"/>
      <c r="K3160" s="86"/>
      <c r="L3160" s="86"/>
      <c r="R3160" s="57"/>
      <c r="S3160" s="60"/>
      <c r="T3160" s="57"/>
    </row>
    <row r="3161" s="1" customFormat="true" spans="1:20">
      <c r="A3161" s="107"/>
      <c r="D3161" s="107"/>
      <c r="F3161" s="107"/>
      <c r="J3161" s="107"/>
      <c r="K3161" s="86"/>
      <c r="L3161" s="86"/>
      <c r="R3161" s="57"/>
      <c r="S3161" s="60"/>
      <c r="T3161" s="57"/>
    </row>
    <row r="3162" s="1" customFormat="true" spans="1:20">
      <c r="A3162" s="107"/>
      <c r="D3162" s="107"/>
      <c r="F3162" s="107"/>
      <c r="J3162" s="107"/>
      <c r="K3162" s="86"/>
      <c r="L3162" s="86"/>
      <c r="R3162" s="57"/>
      <c r="S3162" s="60"/>
      <c r="T3162" s="57"/>
    </row>
    <row r="3163" s="1" customFormat="true" spans="1:20">
      <c r="A3163" s="107"/>
      <c r="D3163" s="107"/>
      <c r="F3163" s="107"/>
      <c r="J3163" s="107"/>
      <c r="K3163" s="86"/>
      <c r="L3163" s="86"/>
      <c r="R3163" s="57"/>
      <c r="S3163" s="60"/>
      <c r="T3163" s="57"/>
    </row>
    <row r="3164" s="1" customFormat="true" spans="1:20">
      <c r="A3164" s="107"/>
      <c r="D3164" s="107"/>
      <c r="F3164" s="107"/>
      <c r="J3164" s="107"/>
      <c r="K3164" s="86"/>
      <c r="L3164" s="86"/>
      <c r="R3164" s="57"/>
      <c r="S3164" s="60"/>
      <c r="T3164" s="57"/>
    </row>
    <row r="3165" s="1" customFormat="true" spans="1:20">
      <c r="A3165" s="107"/>
      <c r="D3165" s="107"/>
      <c r="F3165" s="107"/>
      <c r="J3165" s="107"/>
      <c r="K3165" s="86"/>
      <c r="L3165" s="86"/>
      <c r="R3165" s="57"/>
      <c r="S3165" s="60"/>
      <c r="T3165" s="57"/>
    </row>
    <row r="3166" s="1" customFormat="true" spans="1:20">
      <c r="A3166" s="107"/>
      <c r="D3166" s="107"/>
      <c r="F3166" s="107"/>
      <c r="J3166" s="107"/>
      <c r="K3166" s="86"/>
      <c r="L3166" s="86"/>
      <c r="R3166" s="57"/>
      <c r="S3166" s="60"/>
      <c r="T3166" s="57"/>
    </row>
    <row r="3167" s="1" customFormat="true" spans="1:20">
      <c r="A3167" s="107"/>
      <c r="D3167" s="107"/>
      <c r="F3167" s="107"/>
      <c r="J3167" s="107"/>
      <c r="K3167" s="86"/>
      <c r="L3167" s="86"/>
      <c r="R3167" s="57"/>
      <c r="S3167" s="60"/>
      <c r="T3167" s="57"/>
    </row>
    <row r="3168" s="1" customFormat="true" spans="1:20">
      <c r="A3168" s="107"/>
      <c r="D3168" s="107"/>
      <c r="F3168" s="107"/>
      <c r="J3168" s="107"/>
      <c r="K3168" s="86"/>
      <c r="L3168" s="86"/>
      <c r="R3168" s="57"/>
      <c r="S3168" s="60"/>
      <c r="T3168" s="57"/>
    </row>
    <row r="3169" s="1" customFormat="true" spans="1:20">
      <c r="A3169" s="107"/>
      <c r="D3169" s="107"/>
      <c r="F3169" s="107"/>
      <c r="J3169" s="107"/>
      <c r="K3169" s="86"/>
      <c r="L3169" s="86"/>
      <c r="R3169" s="57"/>
      <c r="S3169" s="60"/>
      <c r="T3169" s="57"/>
    </row>
    <row r="3170" s="1" customFormat="true" spans="1:20">
      <c r="A3170" s="107"/>
      <c r="D3170" s="107"/>
      <c r="F3170" s="107"/>
      <c r="J3170" s="107"/>
      <c r="K3170" s="86"/>
      <c r="L3170" s="86"/>
      <c r="R3170" s="57"/>
      <c r="S3170" s="60"/>
      <c r="T3170" s="57"/>
    </row>
    <row r="3171" s="1" customFormat="true" spans="1:20">
      <c r="A3171" s="107"/>
      <c r="D3171" s="107"/>
      <c r="F3171" s="107"/>
      <c r="J3171" s="107"/>
      <c r="K3171" s="86"/>
      <c r="L3171" s="86"/>
      <c r="R3171" s="57"/>
      <c r="S3171" s="60"/>
      <c r="T3171" s="57"/>
    </row>
    <row r="3172" s="1" customFormat="true" spans="1:20">
      <c r="A3172" s="107"/>
      <c r="D3172" s="107"/>
      <c r="F3172" s="107"/>
      <c r="J3172" s="107"/>
      <c r="K3172" s="86"/>
      <c r="L3172" s="86"/>
      <c r="R3172" s="57"/>
      <c r="S3172" s="60"/>
      <c r="T3172" s="57"/>
    </row>
    <row r="3173" s="1" customFormat="true" spans="1:20">
      <c r="A3173" s="107"/>
      <c r="D3173" s="107"/>
      <c r="F3173" s="107"/>
      <c r="J3173" s="107"/>
      <c r="K3173" s="86"/>
      <c r="L3173" s="86"/>
      <c r="R3173" s="57"/>
      <c r="S3173" s="60"/>
      <c r="T3173" s="57"/>
    </row>
    <row r="3174" s="1" customFormat="true" spans="1:20">
      <c r="A3174" s="107"/>
      <c r="D3174" s="107"/>
      <c r="F3174" s="107"/>
      <c r="J3174" s="107"/>
      <c r="K3174" s="86"/>
      <c r="L3174" s="86"/>
      <c r="R3174" s="57"/>
      <c r="S3174" s="60"/>
      <c r="T3174" s="57"/>
    </row>
    <row r="3175" s="1" customFormat="true" spans="1:20">
      <c r="A3175" s="107"/>
      <c r="D3175" s="107"/>
      <c r="F3175" s="107"/>
      <c r="J3175" s="107"/>
      <c r="K3175" s="86"/>
      <c r="L3175" s="86"/>
      <c r="R3175" s="57"/>
      <c r="S3175" s="60"/>
      <c r="T3175" s="57"/>
    </row>
    <row r="3176" s="1" customFormat="true" spans="1:20">
      <c r="A3176" s="107"/>
      <c r="D3176" s="107"/>
      <c r="F3176" s="107"/>
      <c r="J3176" s="107"/>
      <c r="K3176" s="86"/>
      <c r="L3176" s="86"/>
      <c r="R3176" s="57"/>
      <c r="S3176" s="60"/>
      <c r="T3176" s="57"/>
    </row>
    <row r="3177" s="1" customFormat="true" spans="1:20">
      <c r="A3177" s="107"/>
      <c r="D3177" s="107"/>
      <c r="F3177" s="107"/>
      <c r="J3177" s="107"/>
      <c r="K3177" s="86"/>
      <c r="L3177" s="86"/>
      <c r="R3177" s="57"/>
      <c r="S3177" s="60"/>
      <c r="T3177" s="57"/>
    </row>
    <row r="3178" s="1" customFormat="true" spans="1:20">
      <c r="A3178" s="107"/>
      <c r="D3178" s="107"/>
      <c r="F3178" s="107"/>
      <c r="J3178" s="107"/>
      <c r="K3178" s="86"/>
      <c r="L3178" s="86"/>
      <c r="R3178" s="57"/>
      <c r="S3178" s="60"/>
      <c r="T3178" s="57"/>
    </row>
    <row r="3179" s="1" customFormat="true" spans="1:20">
      <c r="A3179" s="107"/>
      <c r="D3179" s="107"/>
      <c r="F3179" s="107"/>
      <c r="J3179" s="107"/>
      <c r="K3179" s="86"/>
      <c r="L3179" s="86"/>
      <c r="R3179" s="57"/>
      <c r="S3179" s="60"/>
      <c r="T3179" s="57"/>
    </row>
    <row r="3180" s="1" customFormat="true" spans="1:20">
      <c r="A3180" s="107"/>
      <c r="D3180" s="107"/>
      <c r="F3180" s="107"/>
      <c r="J3180" s="107"/>
      <c r="K3180" s="86"/>
      <c r="L3180" s="86"/>
      <c r="R3180" s="57"/>
      <c r="S3180" s="60"/>
      <c r="T3180" s="57"/>
    </row>
    <row r="3181" s="1" customFormat="true" spans="1:20">
      <c r="A3181" s="107"/>
      <c r="D3181" s="107"/>
      <c r="F3181" s="107"/>
      <c r="J3181" s="107"/>
      <c r="K3181" s="86"/>
      <c r="L3181" s="86"/>
      <c r="R3181" s="57"/>
      <c r="S3181" s="60"/>
      <c r="T3181" s="57"/>
    </row>
    <row r="3182" s="1" customFormat="true" spans="1:20">
      <c r="A3182" s="107"/>
      <c r="D3182" s="107"/>
      <c r="F3182" s="107"/>
      <c r="J3182" s="107"/>
      <c r="K3182" s="86"/>
      <c r="L3182" s="86"/>
      <c r="R3182" s="57"/>
      <c r="S3182" s="60"/>
      <c r="T3182" s="57"/>
    </row>
    <row r="3183" s="1" customFormat="true" spans="1:20">
      <c r="A3183" s="107"/>
      <c r="D3183" s="107"/>
      <c r="F3183" s="107"/>
      <c r="J3183" s="107"/>
      <c r="K3183" s="86"/>
      <c r="L3183" s="86"/>
      <c r="R3183" s="57"/>
      <c r="S3183" s="60"/>
      <c r="T3183" s="57"/>
    </row>
    <row r="3184" s="1" customFormat="true" spans="1:20">
      <c r="A3184" s="107"/>
      <c r="D3184" s="107"/>
      <c r="F3184" s="107"/>
      <c r="J3184" s="107"/>
      <c r="K3184" s="86"/>
      <c r="L3184" s="86"/>
      <c r="R3184" s="57"/>
      <c r="S3184" s="60"/>
      <c r="T3184" s="57"/>
    </row>
    <row r="3185" s="1" customFormat="true" spans="1:20">
      <c r="A3185" s="107"/>
      <c r="D3185" s="107"/>
      <c r="F3185" s="107"/>
      <c r="J3185" s="107"/>
      <c r="K3185" s="86"/>
      <c r="L3185" s="86"/>
      <c r="R3185" s="57"/>
      <c r="S3185" s="60"/>
      <c r="T3185" s="57"/>
    </row>
    <row r="3186" s="1" customFormat="true" spans="1:20">
      <c r="A3186" s="107"/>
      <c r="D3186" s="107"/>
      <c r="F3186" s="107"/>
      <c r="J3186" s="107"/>
      <c r="K3186" s="86"/>
      <c r="L3186" s="86"/>
      <c r="R3186" s="57"/>
      <c r="S3186" s="60"/>
      <c r="T3186" s="57"/>
    </row>
    <row r="3187" s="1" customFormat="true" spans="1:20">
      <c r="A3187" s="107"/>
      <c r="D3187" s="107"/>
      <c r="F3187" s="107"/>
      <c r="J3187" s="107"/>
      <c r="K3187" s="86"/>
      <c r="L3187" s="86"/>
      <c r="R3187" s="57"/>
      <c r="S3187" s="60"/>
      <c r="T3187" s="57"/>
    </row>
    <row r="3188" s="1" customFormat="true" spans="1:20">
      <c r="A3188" s="107"/>
      <c r="D3188" s="107"/>
      <c r="F3188" s="107"/>
      <c r="J3188" s="107"/>
      <c r="K3188" s="86"/>
      <c r="L3188" s="86"/>
      <c r="R3188" s="57"/>
      <c r="S3188" s="60"/>
      <c r="T3188" s="57"/>
    </row>
    <row r="3189" s="1" customFormat="true" spans="1:20">
      <c r="A3189" s="107"/>
      <c r="D3189" s="107"/>
      <c r="F3189" s="107"/>
      <c r="J3189" s="107"/>
      <c r="K3189" s="86"/>
      <c r="L3189" s="86"/>
      <c r="R3189" s="57"/>
      <c r="S3189" s="60"/>
      <c r="T3189" s="57"/>
    </row>
    <row r="3190" s="1" customFormat="true" spans="1:20">
      <c r="A3190" s="107"/>
      <c r="D3190" s="107"/>
      <c r="F3190" s="107"/>
      <c r="J3190" s="107"/>
      <c r="K3190" s="86"/>
      <c r="L3190" s="86"/>
      <c r="R3190" s="57"/>
      <c r="S3190" s="60"/>
      <c r="T3190" s="57"/>
    </row>
    <row r="3191" s="1" customFormat="true" spans="1:20">
      <c r="A3191" s="107"/>
      <c r="D3191" s="107"/>
      <c r="F3191" s="107"/>
      <c r="J3191" s="107"/>
      <c r="K3191" s="86"/>
      <c r="L3191" s="86"/>
      <c r="R3191" s="57"/>
      <c r="S3191" s="60"/>
      <c r="T3191" s="57"/>
    </row>
    <row r="3192" s="1" customFormat="true" spans="1:20">
      <c r="A3192" s="107"/>
      <c r="D3192" s="107"/>
      <c r="F3192" s="107"/>
      <c r="J3192" s="107"/>
      <c r="K3192" s="86"/>
      <c r="L3192" s="86"/>
      <c r="R3192" s="57"/>
      <c r="S3192" s="60"/>
      <c r="T3192" s="57"/>
    </row>
    <row r="3193" s="1" customFormat="true" spans="1:20">
      <c r="A3193" s="107"/>
      <c r="D3193" s="107"/>
      <c r="F3193" s="107"/>
      <c r="J3193" s="107"/>
      <c r="K3193" s="86"/>
      <c r="L3193" s="86"/>
      <c r="R3193" s="57"/>
      <c r="S3193" s="60"/>
      <c r="T3193" s="57"/>
    </row>
    <row r="3194" s="1" customFormat="true" spans="1:20">
      <c r="A3194" s="107"/>
      <c r="D3194" s="107"/>
      <c r="F3194" s="107"/>
      <c r="J3194" s="107"/>
      <c r="K3194" s="86"/>
      <c r="L3194" s="86"/>
      <c r="R3194" s="57"/>
      <c r="S3194" s="60"/>
      <c r="T3194" s="57"/>
    </row>
    <row r="3195" s="1" customFormat="true" spans="1:20">
      <c r="A3195" s="107"/>
      <c r="D3195" s="107"/>
      <c r="F3195" s="107"/>
      <c r="J3195" s="107"/>
      <c r="K3195" s="86"/>
      <c r="L3195" s="86"/>
      <c r="R3195" s="57"/>
      <c r="S3195" s="60"/>
      <c r="T3195" s="57"/>
    </row>
    <row r="3196" s="1" customFormat="true" spans="1:20">
      <c r="A3196" s="107"/>
      <c r="D3196" s="107"/>
      <c r="F3196" s="107"/>
      <c r="J3196" s="107"/>
      <c r="K3196" s="86"/>
      <c r="L3196" s="86"/>
      <c r="R3196" s="57"/>
      <c r="S3196" s="60"/>
      <c r="T3196" s="57"/>
    </row>
    <row r="3197" s="1" customFormat="true" spans="1:20">
      <c r="A3197" s="107"/>
      <c r="D3197" s="107"/>
      <c r="F3197" s="107"/>
      <c r="J3197" s="107"/>
      <c r="K3197" s="86"/>
      <c r="L3197" s="86"/>
      <c r="R3197" s="57"/>
      <c r="S3197" s="60"/>
      <c r="T3197" s="57"/>
    </row>
    <row r="3198" s="1" customFormat="true" spans="1:20">
      <c r="A3198" s="107"/>
      <c r="D3198" s="107"/>
      <c r="F3198" s="107"/>
      <c r="J3198" s="107"/>
      <c r="K3198" s="86"/>
      <c r="L3198" s="86"/>
      <c r="R3198" s="57"/>
      <c r="S3198" s="60"/>
      <c r="T3198" s="57"/>
    </row>
    <row r="3199" s="1" customFormat="true" spans="1:20">
      <c r="A3199" s="107"/>
      <c r="D3199" s="107"/>
      <c r="F3199" s="107"/>
      <c r="J3199" s="107"/>
      <c r="K3199" s="86"/>
      <c r="L3199" s="86"/>
      <c r="R3199" s="57"/>
      <c r="S3199" s="60"/>
      <c r="T3199" s="57"/>
    </row>
    <row r="3200" s="1" customFormat="true" spans="1:20">
      <c r="A3200" s="107"/>
      <c r="D3200" s="107"/>
      <c r="F3200" s="107"/>
      <c r="J3200" s="107"/>
      <c r="K3200" s="86"/>
      <c r="L3200" s="86"/>
      <c r="R3200" s="57"/>
      <c r="S3200" s="60"/>
      <c r="T3200" s="57"/>
    </row>
    <row r="3201" s="1" customFormat="true" spans="1:20">
      <c r="A3201" s="107"/>
      <c r="D3201" s="107"/>
      <c r="F3201" s="107"/>
      <c r="J3201" s="107"/>
      <c r="K3201" s="86"/>
      <c r="L3201" s="86"/>
      <c r="R3201" s="57"/>
      <c r="S3201" s="60"/>
      <c r="T3201" s="57"/>
    </row>
    <row r="3202" s="1" customFormat="true" spans="1:20">
      <c r="A3202" s="107"/>
      <c r="D3202" s="107"/>
      <c r="F3202" s="107"/>
      <c r="J3202" s="107"/>
      <c r="K3202" s="86"/>
      <c r="L3202" s="86"/>
      <c r="R3202" s="57"/>
      <c r="S3202" s="60"/>
      <c r="T3202" s="57"/>
    </row>
    <row r="3203" s="1" customFormat="true" spans="1:20">
      <c r="A3203" s="107"/>
      <c r="D3203" s="107"/>
      <c r="F3203" s="107"/>
      <c r="J3203" s="107"/>
      <c r="K3203" s="86"/>
      <c r="L3203" s="86"/>
      <c r="R3203" s="57"/>
      <c r="S3203" s="60"/>
      <c r="T3203" s="57"/>
    </row>
    <row r="3204" s="1" customFormat="true" spans="1:20">
      <c r="A3204" s="107"/>
      <c r="D3204" s="107"/>
      <c r="F3204" s="107"/>
      <c r="J3204" s="107"/>
      <c r="K3204" s="86"/>
      <c r="L3204" s="86"/>
      <c r="R3204" s="57"/>
      <c r="S3204" s="60"/>
      <c r="T3204" s="57"/>
    </row>
    <row r="3205" s="1" customFormat="true" spans="1:20">
      <c r="A3205" s="107"/>
      <c r="D3205" s="107"/>
      <c r="F3205" s="107"/>
      <c r="J3205" s="107"/>
      <c r="K3205" s="86"/>
      <c r="L3205" s="86"/>
      <c r="R3205" s="57"/>
      <c r="S3205" s="60"/>
      <c r="T3205" s="57"/>
    </row>
    <row r="3206" s="1" customFormat="true" spans="1:20">
      <c r="A3206" s="107"/>
      <c r="D3206" s="107"/>
      <c r="F3206" s="107"/>
      <c r="J3206" s="107"/>
      <c r="K3206" s="86"/>
      <c r="L3206" s="86"/>
      <c r="R3206" s="57"/>
      <c r="S3206" s="60"/>
      <c r="T3206" s="57"/>
    </row>
    <row r="3207" s="1" customFormat="true" spans="1:20">
      <c r="A3207" s="107"/>
      <c r="D3207" s="107"/>
      <c r="F3207" s="107"/>
      <c r="J3207" s="107"/>
      <c r="K3207" s="86"/>
      <c r="L3207" s="86"/>
      <c r="R3207" s="57"/>
      <c r="S3207" s="60"/>
      <c r="T3207" s="57"/>
    </row>
    <row r="3208" s="1" customFormat="true" spans="1:20">
      <c r="A3208" s="107"/>
      <c r="D3208" s="107"/>
      <c r="F3208" s="107"/>
      <c r="J3208" s="107"/>
      <c r="K3208" s="86"/>
      <c r="L3208" s="86"/>
      <c r="R3208" s="57"/>
      <c r="S3208" s="60"/>
      <c r="T3208" s="57"/>
    </row>
    <row r="3209" s="1" customFormat="true" spans="1:20">
      <c r="A3209" s="107"/>
      <c r="D3209" s="107"/>
      <c r="F3209" s="107"/>
      <c r="J3209" s="107"/>
      <c r="K3209" s="86"/>
      <c r="L3209" s="86"/>
      <c r="R3209" s="57"/>
      <c r="S3209" s="60"/>
      <c r="T3209" s="57"/>
    </row>
    <row r="3210" s="1" customFormat="true" spans="1:20">
      <c r="A3210" s="107"/>
      <c r="D3210" s="107"/>
      <c r="F3210" s="107"/>
      <c r="J3210" s="107"/>
      <c r="K3210" s="86"/>
      <c r="L3210" s="86"/>
      <c r="R3210" s="57"/>
      <c r="S3210" s="60"/>
      <c r="T3210" s="57"/>
    </row>
    <row r="3211" s="1" customFormat="true" spans="1:20">
      <c r="A3211" s="107"/>
      <c r="D3211" s="107"/>
      <c r="F3211" s="107"/>
      <c r="J3211" s="107"/>
      <c r="K3211" s="86"/>
      <c r="L3211" s="86"/>
      <c r="R3211" s="57"/>
      <c r="S3211" s="60"/>
      <c r="T3211" s="57"/>
    </row>
    <row r="3212" s="1" customFormat="true" spans="1:20">
      <c r="A3212" s="107"/>
      <c r="D3212" s="107"/>
      <c r="F3212" s="107"/>
      <c r="J3212" s="107"/>
      <c r="K3212" s="86"/>
      <c r="L3212" s="86"/>
      <c r="R3212" s="57"/>
      <c r="S3212" s="60"/>
      <c r="T3212" s="57"/>
    </row>
    <row r="3213" s="1" customFormat="true" spans="1:20">
      <c r="A3213" s="107"/>
      <c r="D3213" s="107"/>
      <c r="F3213" s="107"/>
      <c r="J3213" s="107"/>
      <c r="K3213" s="86"/>
      <c r="L3213" s="86"/>
      <c r="R3213" s="57"/>
      <c r="S3213" s="60"/>
      <c r="T3213" s="57"/>
    </row>
    <row r="3214" s="1" customFormat="true" spans="1:20">
      <c r="A3214" s="107"/>
      <c r="D3214" s="107"/>
      <c r="F3214" s="107"/>
      <c r="J3214" s="107"/>
      <c r="K3214" s="86"/>
      <c r="L3214" s="86"/>
      <c r="R3214" s="57"/>
      <c r="S3214" s="60"/>
      <c r="T3214" s="57"/>
    </row>
    <row r="3215" s="1" customFormat="true" spans="1:20">
      <c r="A3215" s="107"/>
      <c r="D3215" s="107"/>
      <c r="F3215" s="107"/>
      <c r="J3215" s="107"/>
      <c r="K3215" s="86"/>
      <c r="L3215" s="86"/>
      <c r="R3215" s="57"/>
      <c r="S3215" s="60"/>
      <c r="T3215" s="57"/>
    </row>
    <row r="3216" s="1" customFormat="true" spans="1:20">
      <c r="A3216" s="107"/>
      <c r="D3216" s="107"/>
      <c r="F3216" s="107"/>
      <c r="J3216" s="107"/>
      <c r="K3216" s="86"/>
      <c r="L3216" s="86"/>
      <c r="R3216" s="57"/>
      <c r="S3216" s="60"/>
      <c r="T3216" s="57"/>
    </row>
    <row r="3217" s="1" customFormat="true" spans="1:20">
      <c r="A3217" s="107"/>
      <c r="D3217" s="107"/>
      <c r="F3217" s="107"/>
      <c r="J3217" s="107"/>
      <c r="K3217" s="86"/>
      <c r="L3217" s="86"/>
      <c r="R3217" s="57"/>
      <c r="S3217" s="60"/>
      <c r="T3217" s="57"/>
    </row>
    <row r="3218" s="1" customFormat="true" spans="1:20">
      <c r="A3218" s="107"/>
      <c r="D3218" s="107"/>
      <c r="F3218" s="107"/>
      <c r="J3218" s="107"/>
      <c r="K3218" s="86"/>
      <c r="L3218" s="86"/>
      <c r="R3218" s="57"/>
      <c r="S3218" s="60"/>
      <c r="T3218" s="57"/>
    </row>
    <row r="3219" s="1" customFormat="true" spans="1:20">
      <c r="A3219" s="107"/>
      <c r="D3219" s="107"/>
      <c r="F3219" s="107"/>
      <c r="J3219" s="107"/>
      <c r="K3219" s="86"/>
      <c r="L3219" s="86"/>
      <c r="R3219" s="57"/>
      <c r="S3219" s="60"/>
      <c r="T3219" s="57"/>
    </row>
    <row r="3220" s="1" customFormat="true" spans="1:20">
      <c r="A3220" s="107"/>
      <c r="D3220" s="107"/>
      <c r="F3220" s="107"/>
      <c r="J3220" s="107"/>
      <c r="K3220" s="86"/>
      <c r="L3220" s="86"/>
      <c r="R3220" s="57"/>
      <c r="S3220" s="60"/>
      <c r="T3220" s="57"/>
    </row>
    <row r="3221" s="1" customFormat="true" spans="1:20">
      <c r="A3221" s="107"/>
      <c r="D3221" s="107"/>
      <c r="F3221" s="107"/>
      <c r="J3221" s="107"/>
      <c r="K3221" s="86"/>
      <c r="L3221" s="86"/>
      <c r="R3221" s="57"/>
      <c r="S3221" s="60"/>
      <c r="T3221" s="57"/>
    </row>
    <row r="3222" s="1" customFormat="true" spans="1:20">
      <c r="A3222" s="107"/>
      <c r="D3222" s="107"/>
      <c r="F3222" s="107"/>
      <c r="J3222" s="107"/>
      <c r="K3222" s="86"/>
      <c r="L3222" s="86"/>
      <c r="R3222" s="57"/>
      <c r="S3222" s="60"/>
      <c r="T3222" s="57"/>
    </row>
    <row r="3223" s="1" customFormat="true" spans="1:20">
      <c r="A3223" s="107"/>
      <c r="D3223" s="107"/>
      <c r="F3223" s="107"/>
      <c r="J3223" s="107"/>
      <c r="K3223" s="86"/>
      <c r="L3223" s="86"/>
      <c r="R3223" s="57"/>
      <c r="S3223" s="60"/>
      <c r="T3223" s="57"/>
    </row>
    <row r="3224" s="1" customFormat="true" spans="1:20">
      <c r="A3224" s="107"/>
      <c r="D3224" s="107"/>
      <c r="F3224" s="107"/>
      <c r="J3224" s="107"/>
      <c r="K3224" s="86"/>
      <c r="L3224" s="86"/>
      <c r="R3224" s="57"/>
      <c r="S3224" s="60"/>
      <c r="T3224" s="57"/>
    </row>
    <row r="3225" s="1" customFormat="true" spans="1:20">
      <c r="A3225" s="107"/>
      <c r="D3225" s="107"/>
      <c r="F3225" s="107"/>
      <c r="J3225" s="107"/>
      <c r="K3225" s="86"/>
      <c r="L3225" s="86"/>
      <c r="R3225" s="57"/>
      <c r="S3225" s="60"/>
      <c r="T3225" s="57"/>
    </row>
    <row r="3226" s="1" customFormat="true" spans="1:20">
      <c r="A3226" s="107"/>
      <c r="D3226" s="107"/>
      <c r="F3226" s="107"/>
      <c r="J3226" s="107"/>
      <c r="K3226" s="86"/>
      <c r="L3226" s="86"/>
      <c r="R3226" s="57"/>
      <c r="S3226" s="60"/>
      <c r="T3226" s="57"/>
    </row>
    <row r="3227" s="1" customFormat="true" spans="1:20">
      <c r="A3227" s="107"/>
      <c r="D3227" s="107"/>
      <c r="F3227" s="107"/>
      <c r="J3227" s="107"/>
      <c r="K3227" s="86"/>
      <c r="L3227" s="86"/>
      <c r="R3227" s="57"/>
      <c r="S3227" s="60"/>
      <c r="T3227" s="57"/>
    </row>
    <row r="3228" s="1" customFormat="true" spans="1:20">
      <c r="A3228" s="107"/>
      <c r="D3228" s="107"/>
      <c r="F3228" s="107"/>
      <c r="J3228" s="107"/>
      <c r="K3228" s="86"/>
      <c r="L3228" s="86"/>
      <c r="R3228" s="57"/>
      <c r="S3228" s="60"/>
      <c r="T3228" s="57"/>
    </row>
    <row r="3229" s="1" customFormat="true" spans="1:20">
      <c r="A3229" s="107"/>
      <c r="D3229" s="107"/>
      <c r="F3229" s="107"/>
      <c r="J3229" s="107"/>
      <c r="K3229" s="86"/>
      <c r="L3229" s="86"/>
      <c r="R3229" s="57"/>
      <c r="S3229" s="60"/>
      <c r="T3229" s="57"/>
    </row>
    <row r="3230" s="1" customFormat="true" spans="1:20">
      <c r="A3230" s="107"/>
      <c r="D3230" s="107"/>
      <c r="F3230" s="107"/>
      <c r="J3230" s="107"/>
      <c r="K3230" s="86"/>
      <c r="L3230" s="86"/>
      <c r="R3230" s="57"/>
      <c r="S3230" s="60"/>
      <c r="T3230" s="57"/>
    </row>
    <row r="3231" s="1" customFormat="true" spans="1:20">
      <c r="A3231" s="107"/>
      <c r="D3231" s="107"/>
      <c r="F3231" s="107"/>
      <c r="J3231" s="107"/>
      <c r="K3231" s="86"/>
      <c r="L3231" s="86"/>
      <c r="R3231" s="57"/>
      <c r="S3231" s="60"/>
      <c r="T3231" s="57"/>
    </row>
    <row r="3232" s="1" customFormat="true" spans="1:20">
      <c r="A3232" s="107"/>
      <c r="D3232" s="107"/>
      <c r="F3232" s="107"/>
      <c r="J3232" s="107"/>
      <c r="K3232" s="86"/>
      <c r="L3232" s="86"/>
      <c r="R3232" s="57"/>
      <c r="S3232" s="60"/>
      <c r="T3232" s="57"/>
    </row>
    <row r="3233" s="1" customFormat="true" spans="1:20">
      <c r="A3233" s="107"/>
      <c r="D3233" s="107"/>
      <c r="F3233" s="107"/>
      <c r="J3233" s="107"/>
      <c r="K3233" s="86"/>
      <c r="L3233" s="86"/>
      <c r="R3233" s="57"/>
      <c r="S3233" s="60"/>
      <c r="T3233" s="57"/>
    </row>
    <row r="3234" s="1" customFormat="true" spans="1:20">
      <c r="A3234" s="107"/>
      <c r="D3234" s="107"/>
      <c r="F3234" s="107"/>
      <c r="J3234" s="107"/>
      <c r="K3234" s="86"/>
      <c r="L3234" s="86"/>
      <c r="R3234" s="57"/>
      <c r="S3234" s="60"/>
      <c r="T3234" s="57"/>
    </row>
    <row r="3235" s="1" customFormat="true" spans="1:20">
      <c r="A3235" s="107"/>
      <c r="D3235" s="107"/>
      <c r="F3235" s="107"/>
      <c r="J3235" s="107"/>
      <c r="K3235" s="86"/>
      <c r="L3235" s="86"/>
      <c r="R3235" s="57"/>
      <c r="S3235" s="60"/>
      <c r="T3235" s="57"/>
    </row>
    <row r="3236" s="1" customFormat="true" spans="1:20">
      <c r="A3236" s="107"/>
      <c r="D3236" s="107"/>
      <c r="F3236" s="107"/>
      <c r="J3236" s="107"/>
      <c r="K3236" s="86"/>
      <c r="L3236" s="86"/>
      <c r="R3236" s="57"/>
      <c r="S3236" s="60"/>
      <c r="T3236" s="57"/>
    </row>
    <row r="3237" s="1" customFormat="true" spans="1:20">
      <c r="A3237" s="107"/>
      <c r="D3237" s="107"/>
      <c r="F3237" s="107"/>
      <c r="J3237" s="107"/>
      <c r="K3237" s="86"/>
      <c r="L3237" s="86"/>
      <c r="R3237" s="57"/>
      <c r="S3237" s="60"/>
      <c r="T3237" s="57"/>
    </row>
    <row r="3238" s="1" customFormat="true" spans="1:20">
      <c r="A3238" s="107"/>
      <c r="D3238" s="107"/>
      <c r="F3238" s="107"/>
      <c r="J3238" s="107"/>
      <c r="K3238" s="86"/>
      <c r="L3238" s="86"/>
      <c r="R3238" s="57"/>
      <c r="S3238" s="60"/>
      <c r="T3238" s="57"/>
    </row>
    <row r="3239" s="1" customFormat="true" spans="1:20">
      <c r="A3239" s="107"/>
      <c r="D3239" s="107"/>
      <c r="F3239" s="107"/>
      <c r="J3239" s="107"/>
      <c r="K3239" s="86"/>
      <c r="L3239" s="86"/>
      <c r="R3239" s="57"/>
      <c r="S3239" s="60"/>
      <c r="T3239" s="57"/>
    </row>
    <row r="3240" s="1" customFormat="true" spans="1:20">
      <c r="A3240" s="107"/>
      <c r="D3240" s="107"/>
      <c r="F3240" s="107"/>
      <c r="J3240" s="107"/>
      <c r="K3240" s="86"/>
      <c r="L3240" s="86"/>
      <c r="R3240" s="57"/>
      <c r="S3240" s="60"/>
      <c r="T3240" s="57"/>
    </row>
    <row r="3241" s="1" customFormat="true" spans="1:20">
      <c r="A3241" s="107"/>
      <c r="D3241" s="107"/>
      <c r="F3241" s="107"/>
      <c r="J3241" s="107"/>
      <c r="K3241" s="86"/>
      <c r="L3241" s="86"/>
      <c r="R3241" s="57"/>
      <c r="S3241" s="60"/>
      <c r="T3241" s="57"/>
    </row>
    <row r="3242" s="1" customFormat="true" spans="1:20">
      <c r="A3242" s="107"/>
      <c r="D3242" s="107"/>
      <c r="F3242" s="107"/>
      <c r="J3242" s="107"/>
      <c r="K3242" s="86"/>
      <c r="L3242" s="86"/>
      <c r="R3242" s="57"/>
      <c r="S3242" s="60"/>
      <c r="T3242" s="57"/>
    </row>
    <row r="3243" s="1" customFormat="true" spans="1:20">
      <c r="A3243" s="107"/>
      <c r="D3243" s="107"/>
      <c r="F3243" s="107"/>
      <c r="J3243" s="107"/>
      <c r="K3243" s="86"/>
      <c r="L3243" s="86"/>
      <c r="R3243" s="57"/>
      <c r="S3243" s="60"/>
      <c r="T3243" s="57"/>
    </row>
    <row r="3244" s="1" customFormat="true" spans="1:20">
      <c r="A3244" s="107"/>
      <c r="D3244" s="107"/>
      <c r="F3244" s="107"/>
      <c r="J3244" s="107"/>
      <c r="K3244" s="86"/>
      <c r="L3244" s="86"/>
      <c r="R3244" s="57"/>
      <c r="S3244" s="60"/>
      <c r="T3244" s="57"/>
    </row>
    <row r="3245" s="1" customFormat="true" spans="1:20">
      <c r="A3245" s="107"/>
      <c r="D3245" s="107"/>
      <c r="F3245" s="107"/>
      <c r="J3245" s="107"/>
      <c r="K3245" s="86"/>
      <c r="L3245" s="86"/>
      <c r="R3245" s="57"/>
      <c r="S3245" s="60"/>
      <c r="T3245" s="57"/>
    </row>
    <row r="3246" s="1" customFormat="true" spans="1:20">
      <c r="A3246" s="107"/>
      <c r="D3246" s="107"/>
      <c r="F3246" s="107"/>
      <c r="J3246" s="107"/>
      <c r="K3246" s="86"/>
      <c r="L3246" s="86"/>
      <c r="R3246" s="57"/>
      <c r="S3246" s="60"/>
      <c r="T3246" s="57"/>
    </row>
    <row r="3247" s="1" customFormat="true" spans="1:20">
      <c r="A3247" s="107"/>
      <c r="D3247" s="107"/>
      <c r="F3247" s="107"/>
      <c r="J3247" s="107"/>
      <c r="K3247" s="86"/>
      <c r="L3247" s="86"/>
      <c r="R3247" s="57"/>
      <c r="S3247" s="60"/>
      <c r="T3247" s="57"/>
    </row>
    <row r="3248" s="1" customFormat="true" spans="1:20">
      <c r="A3248" s="107"/>
      <c r="D3248" s="107"/>
      <c r="F3248" s="107"/>
      <c r="J3248" s="107"/>
      <c r="K3248" s="86"/>
      <c r="L3248" s="86"/>
      <c r="R3248" s="57"/>
      <c r="S3248" s="60"/>
      <c r="T3248" s="57"/>
    </row>
    <row r="3249" s="1" customFormat="true" spans="1:20">
      <c r="A3249" s="107"/>
      <c r="D3249" s="107"/>
      <c r="F3249" s="107"/>
      <c r="J3249" s="107"/>
      <c r="K3249" s="86"/>
      <c r="L3249" s="86"/>
      <c r="R3249" s="57"/>
      <c r="S3249" s="60"/>
      <c r="T3249" s="57"/>
    </row>
    <row r="3250" s="1" customFormat="true" spans="1:20">
      <c r="A3250" s="107"/>
      <c r="D3250" s="107"/>
      <c r="F3250" s="107"/>
      <c r="J3250" s="107"/>
      <c r="K3250" s="86"/>
      <c r="L3250" s="86"/>
      <c r="R3250" s="57"/>
      <c r="S3250" s="60"/>
      <c r="T3250" s="57"/>
    </row>
    <row r="3251" s="1" customFormat="true" spans="1:20">
      <c r="A3251" s="107"/>
      <c r="D3251" s="107"/>
      <c r="F3251" s="107"/>
      <c r="J3251" s="107"/>
      <c r="K3251" s="86"/>
      <c r="L3251" s="86"/>
      <c r="R3251" s="57"/>
      <c r="S3251" s="60"/>
      <c r="T3251" s="57"/>
    </row>
    <row r="3252" s="1" customFormat="true" spans="1:20">
      <c r="A3252" s="107"/>
      <c r="D3252" s="107"/>
      <c r="F3252" s="107"/>
      <c r="J3252" s="107"/>
      <c r="K3252" s="86"/>
      <c r="L3252" s="86"/>
      <c r="R3252" s="57"/>
      <c r="S3252" s="60"/>
      <c r="T3252" s="57"/>
    </row>
    <row r="3253" s="1" customFormat="true" spans="1:20">
      <c r="A3253" s="107"/>
      <c r="D3253" s="107"/>
      <c r="F3253" s="107"/>
      <c r="J3253" s="107"/>
      <c r="K3253" s="86"/>
      <c r="L3253" s="86"/>
      <c r="R3253" s="57"/>
      <c r="S3253" s="60"/>
      <c r="T3253" s="57"/>
    </row>
    <row r="3254" s="1" customFormat="true" spans="1:20">
      <c r="A3254" s="107"/>
      <c r="D3254" s="107"/>
      <c r="F3254" s="107"/>
      <c r="J3254" s="107"/>
      <c r="K3254" s="86"/>
      <c r="L3254" s="86"/>
      <c r="R3254" s="57"/>
      <c r="S3254" s="60"/>
      <c r="T3254" s="57"/>
    </row>
    <row r="3255" s="1" customFormat="true" spans="1:20">
      <c r="A3255" s="107"/>
      <c r="D3255" s="107"/>
      <c r="F3255" s="107"/>
      <c r="J3255" s="107"/>
      <c r="K3255" s="86"/>
      <c r="L3255" s="86"/>
      <c r="R3255" s="57"/>
      <c r="S3255" s="60"/>
      <c r="T3255" s="57"/>
    </row>
    <row r="3256" s="1" customFormat="true" spans="1:20">
      <c r="A3256" s="107"/>
      <c r="D3256" s="107"/>
      <c r="F3256" s="107"/>
      <c r="J3256" s="107"/>
      <c r="K3256" s="86"/>
      <c r="L3256" s="86"/>
      <c r="R3256" s="57"/>
      <c r="S3256" s="60"/>
      <c r="T3256" s="57"/>
    </row>
    <row r="3257" s="1" customFormat="true" spans="1:20">
      <c r="A3257" s="107"/>
      <c r="D3257" s="107"/>
      <c r="F3257" s="107"/>
      <c r="J3257" s="107"/>
      <c r="K3257" s="86"/>
      <c r="L3257" s="86"/>
      <c r="R3257" s="57"/>
      <c r="S3257" s="60"/>
      <c r="T3257" s="57"/>
    </row>
    <row r="3258" s="1" customFormat="true" spans="1:20">
      <c r="A3258" s="107"/>
      <c r="D3258" s="107"/>
      <c r="F3258" s="107"/>
      <c r="J3258" s="107"/>
      <c r="K3258" s="86"/>
      <c r="L3258" s="86"/>
      <c r="R3258" s="57"/>
      <c r="S3258" s="60"/>
      <c r="T3258" s="57"/>
    </row>
    <row r="3259" s="1" customFormat="true" spans="1:20">
      <c r="A3259" s="107"/>
      <c r="D3259" s="107"/>
      <c r="F3259" s="107"/>
      <c r="J3259" s="107"/>
      <c r="K3259" s="86"/>
      <c r="L3259" s="86"/>
      <c r="R3259" s="57"/>
      <c r="S3259" s="60"/>
      <c r="T3259" s="57"/>
    </row>
    <row r="3260" s="1" customFormat="true" spans="1:20">
      <c r="A3260" s="107"/>
      <c r="D3260" s="107"/>
      <c r="F3260" s="107"/>
      <c r="J3260" s="107"/>
      <c r="K3260" s="86"/>
      <c r="L3260" s="86"/>
      <c r="R3260" s="57"/>
      <c r="S3260" s="60"/>
      <c r="T3260" s="57"/>
    </row>
    <row r="3261" s="1" customFormat="true" spans="1:20">
      <c r="A3261" s="107"/>
      <c r="D3261" s="107"/>
      <c r="F3261" s="107"/>
      <c r="J3261" s="107"/>
      <c r="K3261" s="86"/>
      <c r="L3261" s="86"/>
      <c r="R3261" s="57"/>
      <c r="S3261" s="60"/>
      <c r="T3261" s="57"/>
    </row>
    <row r="3262" s="1" customFormat="true" spans="1:20">
      <c r="A3262" s="107"/>
      <c r="D3262" s="107"/>
      <c r="F3262" s="107"/>
      <c r="J3262" s="107"/>
      <c r="K3262" s="86"/>
      <c r="L3262" s="86"/>
      <c r="R3262" s="57"/>
      <c r="S3262" s="60"/>
      <c r="T3262" s="57"/>
    </row>
    <row r="3263" s="1" customFormat="true" spans="1:20">
      <c r="A3263" s="107"/>
      <c r="D3263" s="107"/>
      <c r="F3263" s="107"/>
      <c r="J3263" s="107"/>
      <c r="K3263" s="86"/>
      <c r="L3263" s="86"/>
      <c r="R3263" s="57"/>
      <c r="S3263" s="60"/>
      <c r="T3263" s="57"/>
    </row>
    <row r="3264" s="1" customFormat="true" spans="1:20">
      <c r="A3264" s="107"/>
      <c r="D3264" s="107"/>
      <c r="F3264" s="107"/>
      <c r="J3264" s="107"/>
      <c r="K3264" s="86"/>
      <c r="L3264" s="86"/>
      <c r="R3264" s="57"/>
      <c r="S3264" s="60"/>
      <c r="T3264" s="57"/>
    </row>
    <row r="3265" s="1" customFormat="true" spans="1:20">
      <c r="A3265" s="107"/>
      <c r="D3265" s="107"/>
      <c r="F3265" s="107"/>
      <c r="J3265" s="107"/>
      <c r="K3265" s="86"/>
      <c r="L3265" s="86"/>
      <c r="R3265" s="57"/>
      <c r="S3265" s="60"/>
      <c r="T3265" s="57"/>
    </row>
    <row r="3266" s="1" customFormat="true" spans="1:20">
      <c r="A3266" s="107"/>
      <c r="D3266" s="107"/>
      <c r="F3266" s="107"/>
      <c r="J3266" s="107"/>
      <c r="K3266" s="86"/>
      <c r="L3266" s="86"/>
      <c r="R3266" s="57"/>
      <c r="S3266" s="60"/>
      <c r="T3266" s="57"/>
    </row>
    <row r="3267" s="1" customFormat="true" spans="1:20">
      <c r="A3267" s="107"/>
      <c r="D3267" s="107"/>
      <c r="F3267" s="107"/>
      <c r="J3267" s="107"/>
      <c r="K3267" s="86"/>
      <c r="L3267" s="86"/>
      <c r="R3267" s="57"/>
      <c r="S3267" s="60"/>
      <c r="T3267" s="57"/>
    </row>
    <row r="3268" s="1" customFormat="true" spans="1:20">
      <c r="A3268" s="107"/>
      <c r="D3268" s="107"/>
      <c r="F3268" s="107"/>
      <c r="J3268" s="107"/>
      <c r="K3268" s="86"/>
      <c r="L3268" s="86"/>
      <c r="R3268" s="57"/>
      <c r="S3268" s="60"/>
      <c r="T3268" s="57"/>
    </row>
    <row r="3269" s="1" customFormat="true" spans="1:20">
      <c r="A3269" s="107"/>
      <c r="D3269" s="107"/>
      <c r="F3269" s="107"/>
      <c r="J3269" s="107"/>
      <c r="K3269" s="86"/>
      <c r="L3269" s="86"/>
      <c r="R3269" s="57"/>
      <c r="S3269" s="60"/>
      <c r="T3269" s="57"/>
    </row>
    <row r="3270" s="1" customFormat="true" spans="1:20">
      <c r="A3270" s="107"/>
      <c r="D3270" s="107"/>
      <c r="F3270" s="107"/>
      <c r="J3270" s="107"/>
      <c r="K3270" s="86"/>
      <c r="L3270" s="86"/>
      <c r="R3270" s="57"/>
      <c r="S3270" s="60"/>
      <c r="T3270" s="57"/>
    </row>
    <row r="3271" s="1" customFormat="true" spans="1:20">
      <c r="A3271" s="107"/>
      <c r="D3271" s="107"/>
      <c r="F3271" s="107"/>
      <c r="J3271" s="107"/>
      <c r="K3271" s="86"/>
      <c r="L3271" s="86"/>
      <c r="R3271" s="57"/>
      <c r="S3271" s="60"/>
      <c r="T3271" s="57"/>
    </row>
    <row r="3272" s="1" customFormat="true" spans="1:20">
      <c r="A3272" s="107"/>
      <c r="D3272" s="107"/>
      <c r="F3272" s="107"/>
      <c r="J3272" s="107"/>
      <c r="K3272" s="86"/>
      <c r="L3272" s="86"/>
      <c r="R3272" s="57"/>
      <c r="S3272" s="60"/>
      <c r="T3272" s="57"/>
    </row>
    <row r="3273" s="1" customFormat="true" spans="1:20">
      <c r="A3273" s="107"/>
      <c r="D3273" s="107"/>
      <c r="F3273" s="107"/>
      <c r="J3273" s="107"/>
      <c r="K3273" s="86"/>
      <c r="L3273" s="86"/>
      <c r="R3273" s="57"/>
      <c r="S3273" s="60"/>
      <c r="T3273" s="57"/>
    </row>
    <row r="3274" s="1" customFormat="true" spans="1:20">
      <c r="A3274" s="107"/>
      <c r="D3274" s="107"/>
      <c r="F3274" s="107"/>
      <c r="J3274" s="107"/>
      <c r="K3274" s="86"/>
      <c r="L3274" s="86"/>
      <c r="R3274" s="57"/>
      <c r="S3274" s="60"/>
      <c r="T3274" s="57"/>
    </row>
    <row r="3275" s="1" customFormat="true" spans="1:20">
      <c r="A3275" s="107"/>
      <c r="D3275" s="107"/>
      <c r="F3275" s="107"/>
      <c r="J3275" s="107"/>
      <c r="K3275" s="86"/>
      <c r="L3275" s="86"/>
      <c r="R3275" s="57"/>
      <c r="S3275" s="60"/>
      <c r="T3275" s="57"/>
    </row>
    <row r="3276" s="1" customFormat="true" spans="1:20">
      <c r="A3276" s="107"/>
      <c r="D3276" s="107"/>
      <c r="F3276" s="107"/>
      <c r="J3276" s="107"/>
      <c r="K3276" s="86"/>
      <c r="L3276" s="86"/>
      <c r="R3276" s="57"/>
      <c r="S3276" s="60"/>
      <c r="T3276" s="57"/>
    </row>
    <row r="3277" s="1" customFormat="true" spans="1:20">
      <c r="A3277" s="107"/>
      <c r="D3277" s="107"/>
      <c r="F3277" s="107"/>
      <c r="J3277" s="107"/>
      <c r="K3277" s="86"/>
      <c r="L3277" s="86"/>
      <c r="R3277" s="57"/>
      <c r="S3277" s="60"/>
      <c r="T3277" s="57"/>
    </row>
    <row r="3278" s="1" customFormat="true" spans="1:20">
      <c r="A3278" s="107"/>
      <c r="D3278" s="107"/>
      <c r="F3278" s="107"/>
      <c r="J3278" s="107"/>
      <c r="K3278" s="86"/>
      <c r="L3278" s="86"/>
      <c r="R3278" s="57"/>
      <c r="S3278" s="60"/>
      <c r="T3278" s="57"/>
    </row>
    <row r="3279" s="1" customFormat="true" spans="1:20">
      <c r="A3279" s="107"/>
      <c r="D3279" s="107"/>
      <c r="F3279" s="107"/>
      <c r="J3279" s="107"/>
      <c r="K3279" s="86"/>
      <c r="L3279" s="86"/>
      <c r="R3279" s="57"/>
      <c r="S3279" s="60"/>
      <c r="T3279" s="57"/>
    </row>
    <row r="3280" s="1" customFormat="true" spans="1:20">
      <c r="A3280" s="107"/>
      <c r="D3280" s="107"/>
      <c r="F3280" s="107"/>
      <c r="J3280" s="107"/>
      <c r="K3280" s="86"/>
      <c r="L3280" s="86"/>
      <c r="R3280" s="57"/>
      <c r="S3280" s="60"/>
      <c r="T3280" s="57"/>
    </row>
    <row r="3281" s="1" customFormat="true" spans="1:20">
      <c r="A3281" s="107"/>
      <c r="D3281" s="107"/>
      <c r="F3281" s="107"/>
      <c r="J3281" s="107"/>
      <c r="K3281" s="86"/>
      <c r="L3281" s="86"/>
      <c r="R3281" s="57"/>
      <c r="S3281" s="60"/>
      <c r="T3281" s="57"/>
    </row>
    <row r="3282" s="1" customFormat="true" spans="1:20">
      <c r="A3282" s="107"/>
      <c r="D3282" s="107"/>
      <c r="F3282" s="107"/>
      <c r="J3282" s="107"/>
      <c r="K3282" s="86"/>
      <c r="L3282" s="86"/>
      <c r="R3282" s="57"/>
      <c r="S3282" s="60"/>
      <c r="T3282" s="57"/>
    </row>
    <row r="3283" s="1" customFormat="true" spans="1:20">
      <c r="A3283" s="107"/>
      <c r="D3283" s="107"/>
      <c r="F3283" s="107"/>
      <c r="J3283" s="107"/>
      <c r="K3283" s="86"/>
      <c r="L3283" s="86"/>
      <c r="R3283" s="57"/>
      <c r="S3283" s="60"/>
      <c r="T3283" s="57"/>
    </row>
    <row r="3284" s="1" customFormat="true" spans="1:20">
      <c r="A3284" s="107"/>
      <c r="D3284" s="107"/>
      <c r="F3284" s="107"/>
      <c r="J3284" s="107"/>
      <c r="K3284" s="86"/>
      <c r="L3284" s="86"/>
      <c r="R3284" s="57"/>
      <c r="S3284" s="60"/>
      <c r="T3284" s="57"/>
    </row>
    <row r="3285" s="1" customFormat="true" spans="1:20">
      <c r="A3285" s="107"/>
      <c r="D3285" s="107"/>
      <c r="F3285" s="107"/>
      <c r="J3285" s="107"/>
      <c r="K3285" s="86"/>
      <c r="L3285" s="86"/>
      <c r="R3285" s="57"/>
      <c r="S3285" s="60"/>
      <c r="T3285" s="57"/>
    </row>
    <row r="3286" s="1" customFormat="true" spans="1:20">
      <c r="A3286" s="107"/>
      <c r="D3286" s="107"/>
      <c r="F3286" s="107"/>
      <c r="J3286" s="107"/>
      <c r="K3286" s="86"/>
      <c r="L3286" s="86"/>
      <c r="R3286" s="57"/>
      <c r="S3286" s="60"/>
      <c r="T3286" s="57"/>
    </row>
    <row r="3287" s="1" customFormat="true" spans="1:20">
      <c r="A3287" s="107"/>
      <c r="D3287" s="107"/>
      <c r="F3287" s="107"/>
      <c r="J3287" s="107"/>
      <c r="K3287" s="86"/>
      <c r="L3287" s="86"/>
      <c r="R3287" s="57"/>
      <c r="S3287" s="60"/>
      <c r="T3287" s="57"/>
    </row>
    <row r="3288" s="1" customFormat="true" spans="1:20">
      <c r="A3288" s="107"/>
      <c r="D3288" s="107"/>
      <c r="F3288" s="107"/>
      <c r="J3288" s="107"/>
      <c r="K3288" s="86"/>
      <c r="L3288" s="86"/>
      <c r="R3288" s="57"/>
      <c r="S3288" s="60"/>
      <c r="T3288" s="57"/>
    </row>
    <row r="3289" s="1" customFormat="true" spans="1:20">
      <c r="A3289" s="107"/>
      <c r="D3289" s="107"/>
      <c r="F3289" s="107"/>
      <c r="J3289" s="107"/>
      <c r="K3289" s="86"/>
      <c r="L3289" s="86"/>
      <c r="R3289" s="57"/>
      <c r="S3289" s="60"/>
      <c r="T3289" s="57"/>
    </row>
    <row r="3290" s="1" customFormat="true" spans="1:20">
      <c r="A3290" s="107"/>
      <c r="D3290" s="107"/>
      <c r="F3290" s="107"/>
      <c r="J3290" s="107"/>
      <c r="K3290" s="86"/>
      <c r="L3290" s="86"/>
      <c r="R3290" s="57"/>
      <c r="S3290" s="60"/>
      <c r="T3290" s="57"/>
    </row>
    <row r="3291" s="1" customFormat="true" spans="1:20">
      <c r="A3291" s="107"/>
      <c r="D3291" s="107"/>
      <c r="F3291" s="107"/>
      <c r="J3291" s="107"/>
      <c r="K3291" s="86"/>
      <c r="L3291" s="86"/>
      <c r="R3291" s="57"/>
      <c r="S3291" s="60"/>
      <c r="T3291" s="57"/>
    </row>
    <row r="3292" s="1" customFormat="true" spans="1:20">
      <c r="A3292" s="107"/>
      <c r="D3292" s="107"/>
      <c r="F3292" s="107"/>
      <c r="J3292" s="107"/>
      <c r="K3292" s="86"/>
      <c r="L3292" s="86"/>
      <c r="R3292" s="57"/>
      <c r="S3292" s="60"/>
      <c r="T3292" s="57"/>
    </row>
    <row r="3293" s="1" customFormat="true" spans="1:20">
      <c r="A3293" s="107"/>
      <c r="D3293" s="107"/>
      <c r="F3293" s="107"/>
      <c r="J3293" s="107"/>
      <c r="K3293" s="86"/>
      <c r="L3293" s="86"/>
      <c r="R3293" s="57"/>
      <c r="S3293" s="60"/>
      <c r="T3293" s="57"/>
    </row>
    <row r="3294" s="1" customFormat="true" spans="1:20">
      <c r="A3294" s="107"/>
      <c r="D3294" s="107"/>
      <c r="F3294" s="107"/>
      <c r="J3294" s="107"/>
      <c r="K3294" s="86"/>
      <c r="L3294" s="86"/>
      <c r="R3294" s="57"/>
      <c r="S3294" s="60"/>
      <c r="T3294" s="57"/>
    </row>
    <row r="3295" s="1" customFormat="true" spans="1:20">
      <c r="A3295" s="107"/>
      <c r="D3295" s="107"/>
      <c r="F3295" s="107"/>
      <c r="J3295" s="107"/>
      <c r="K3295" s="86"/>
      <c r="L3295" s="86"/>
      <c r="R3295" s="57"/>
      <c r="S3295" s="60"/>
      <c r="T3295" s="57"/>
    </row>
    <row r="3296" s="1" customFormat="true" spans="1:20">
      <c r="A3296" s="107"/>
      <c r="D3296" s="107"/>
      <c r="F3296" s="107"/>
      <c r="J3296" s="107"/>
      <c r="K3296" s="86"/>
      <c r="L3296" s="86"/>
      <c r="R3296" s="57"/>
      <c r="S3296" s="60"/>
      <c r="T3296" s="57"/>
    </row>
    <row r="3297" s="1" customFormat="true" spans="1:20">
      <c r="A3297" s="107"/>
      <c r="D3297" s="107"/>
      <c r="F3297" s="107"/>
      <c r="J3297" s="107"/>
      <c r="K3297" s="86"/>
      <c r="L3297" s="86"/>
      <c r="R3297" s="57"/>
      <c r="S3297" s="60"/>
      <c r="T3297" s="57"/>
    </row>
    <row r="3298" s="1" customFormat="true" spans="1:20">
      <c r="A3298" s="107"/>
      <c r="D3298" s="107"/>
      <c r="F3298" s="107"/>
      <c r="J3298" s="107"/>
      <c r="K3298" s="86"/>
      <c r="L3298" s="86"/>
      <c r="R3298" s="57"/>
      <c r="S3298" s="60"/>
      <c r="T3298" s="57"/>
    </row>
    <row r="3299" s="1" customFormat="true" spans="1:20">
      <c r="A3299" s="107"/>
      <c r="D3299" s="107"/>
      <c r="F3299" s="107"/>
      <c r="J3299" s="107"/>
      <c r="K3299" s="86"/>
      <c r="L3299" s="86"/>
      <c r="R3299" s="57"/>
      <c r="S3299" s="60"/>
      <c r="T3299" s="57"/>
    </row>
    <row r="3300" s="1" customFormat="true" spans="1:20">
      <c r="A3300" s="107"/>
      <c r="D3300" s="107"/>
      <c r="F3300" s="107"/>
      <c r="J3300" s="107"/>
      <c r="K3300" s="86"/>
      <c r="L3300" s="86"/>
      <c r="R3300" s="57"/>
      <c r="S3300" s="60"/>
      <c r="T3300" s="57"/>
    </row>
    <row r="3301" s="1" customFormat="true" spans="1:20">
      <c r="A3301" s="107"/>
      <c r="D3301" s="107"/>
      <c r="F3301" s="107"/>
      <c r="J3301" s="107"/>
      <c r="K3301" s="86"/>
      <c r="L3301" s="86"/>
      <c r="R3301" s="57"/>
      <c r="S3301" s="60"/>
      <c r="T3301" s="57"/>
    </row>
    <row r="3302" s="1" customFormat="true" spans="1:20">
      <c r="A3302" s="107"/>
      <c r="D3302" s="107"/>
      <c r="F3302" s="107"/>
      <c r="J3302" s="107"/>
      <c r="K3302" s="86"/>
      <c r="L3302" s="86"/>
      <c r="R3302" s="57"/>
      <c r="S3302" s="60"/>
      <c r="T3302" s="57"/>
    </row>
    <row r="3303" s="1" customFormat="true" spans="1:20">
      <c r="A3303" s="107"/>
      <c r="D3303" s="107"/>
      <c r="F3303" s="107"/>
      <c r="J3303" s="107"/>
      <c r="K3303" s="86"/>
      <c r="L3303" s="86"/>
      <c r="R3303" s="57"/>
      <c r="S3303" s="60"/>
      <c r="T3303" s="57"/>
    </row>
    <row r="3304" s="1" customFormat="true" spans="1:20">
      <c r="A3304" s="107"/>
      <c r="D3304" s="107"/>
      <c r="F3304" s="107"/>
      <c r="J3304" s="107"/>
      <c r="K3304" s="86"/>
      <c r="L3304" s="86"/>
      <c r="R3304" s="57"/>
      <c r="S3304" s="60"/>
      <c r="T3304" s="57"/>
    </row>
    <row r="3305" s="1" customFormat="true" spans="1:20">
      <c r="A3305" s="107"/>
      <c r="D3305" s="107"/>
      <c r="F3305" s="107"/>
      <c r="J3305" s="107"/>
      <c r="K3305" s="86"/>
      <c r="L3305" s="86"/>
      <c r="R3305" s="57"/>
      <c r="S3305" s="60"/>
      <c r="T3305" s="57"/>
    </row>
    <row r="3306" s="1" customFormat="true" spans="1:20">
      <c r="A3306" s="107"/>
      <c r="D3306" s="107"/>
      <c r="F3306" s="107"/>
      <c r="J3306" s="107"/>
      <c r="K3306" s="86"/>
      <c r="L3306" s="86"/>
      <c r="R3306" s="57"/>
      <c r="S3306" s="60"/>
      <c r="T3306" s="57"/>
    </row>
    <row r="3307" s="1" customFormat="true" spans="1:20">
      <c r="A3307" s="107"/>
      <c r="D3307" s="107"/>
      <c r="F3307" s="107"/>
      <c r="J3307" s="107"/>
      <c r="K3307" s="86"/>
      <c r="L3307" s="86"/>
      <c r="R3307" s="57"/>
      <c r="S3307" s="60"/>
      <c r="T3307" s="57"/>
    </row>
    <row r="3308" s="1" customFormat="true" spans="1:20">
      <c r="A3308" s="107"/>
      <c r="D3308" s="107"/>
      <c r="F3308" s="107"/>
      <c r="J3308" s="107"/>
      <c r="K3308" s="86"/>
      <c r="L3308" s="86"/>
      <c r="R3308" s="57"/>
      <c r="S3308" s="60"/>
      <c r="T3308" s="57"/>
    </row>
    <row r="3309" s="1" customFormat="true" spans="1:20">
      <c r="A3309" s="107"/>
      <c r="D3309" s="107"/>
      <c r="F3309" s="107"/>
      <c r="J3309" s="107"/>
      <c r="K3309" s="86"/>
      <c r="L3309" s="86"/>
      <c r="R3309" s="57"/>
      <c r="S3309" s="60"/>
      <c r="T3309" s="57"/>
    </row>
    <row r="3310" s="1" customFormat="true" spans="1:20">
      <c r="A3310" s="107"/>
      <c r="D3310" s="107"/>
      <c r="F3310" s="107"/>
      <c r="J3310" s="107"/>
      <c r="K3310" s="86"/>
      <c r="L3310" s="86"/>
      <c r="R3310" s="57"/>
      <c r="S3310" s="60"/>
      <c r="T3310" s="57"/>
    </row>
    <row r="3311" s="1" customFormat="true" spans="1:20">
      <c r="A3311" s="107"/>
      <c r="D3311" s="107"/>
      <c r="F3311" s="107"/>
      <c r="J3311" s="107"/>
      <c r="K3311" s="86"/>
      <c r="L3311" s="86"/>
      <c r="R3311" s="57"/>
      <c r="S3311" s="60"/>
      <c r="T3311" s="57"/>
    </row>
    <row r="3312" s="1" customFormat="true" spans="1:20">
      <c r="A3312" s="107"/>
      <c r="D3312" s="107"/>
      <c r="F3312" s="107"/>
      <c r="J3312" s="107"/>
      <c r="K3312" s="86"/>
      <c r="L3312" s="86"/>
      <c r="R3312" s="57"/>
      <c r="S3312" s="60"/>
      <c r="T3312" s="57"/>
    </row>
    <row r="3313" s="1" customFormat="true" spans="1:20">
      <c r="A3313" s="107"/>
      <c r="D3313" s="107"/>
      <c r="F3313" s="107"/>
      <c r="J3313" s="107"/>
      <c r="K3313" s="86"/>
      <c r="L3313" s="86"/>
      <c r="R3313" s="57"/>
      <c r="S3313" s="60"/>
      <c r="T3313" s="57"/>
    </row>
    <row r="3314" s="1" customFormat="true" spans="1:20">
      <c r="A3314" s="107"/>
      <c r="D3314" s="107"/>
      <c r="F3314" s="107"/>
      <c r="J3314" s="107"/>
      <c r="K3314" s="86"/>
      <c r="L3314" s="86"/>
      <c r="R3314" s="57"/>
      <c r="S3314" s="60"/>
      <c r="T3314" s="57"/>
    </row>
    <row r="3315" s="1" customFormat="true" spans="1:20">
      <c r="A3315" s="107"/>
      <c r="D3315" s="107"/>
      <c r="F3315" s="107"/>
      <c r="J3315" s="107"/>
      <c r="K3315" s="86"/>
      <c r="L3315" s="86"/>
      <c r="R3315" s="57"/>
      <c r="S3315" s="60"/>
      <c r="T3315" s="57"/>
    </row>
    <row r="3316" s="1" customFormat="true" spans="1:20">
      <c r="A3316" s="107"/>
      <c r="D3316" s="107"/>
      <c r="F3316" s="107"/>
      <c r="J3316" s="107"/>
      <c r="K3316" s="86"/>
      <c r="L3316" s="86"/>
      <c r="R3316" s="57"/>
      <c r="S3316" s="60"/>
      <c r="T3316" s="57"/>
    </row>
    <row r="3317" s="1" customFormat="true" spans="1:20">
      <c r="A3317" s="107"/>
      <c r="D3317" s="107"/>
      <c r="F3317" s="107"/>
      <c r="J3317" s="107"/>
      <c r="K3317" s="86"/>
      <c r="L3317" s="86"/>
      <c r="R3317" s="57"/>
      <c r="S3317" s="60"/>
      <c r="T3317" s="57"/>
    </row>
    <row r="3318" s="1" customFormat="true" spans="1:20">
      <c r="A3318" s="107"/>
      <c r="D3318" s="107"/>
      <c r="F3318" s="107"/>
      <c r="J3318" s="107"/>
      <c r="K3318" s="86"/>
      <c r="L3318" s="86"/>
      <c r="R3318" s="57"/>
      <c r="S3318" s="60"/>
      <c r="T3318" s="57"/>
    </row>
    <row r="3319" s="1" customFormat="true" spans="1:20">
      <c r="A3319" s="107"/>
      <c r="D3319" s="107"/>
      <c r="F3319" s="107"/>
      <c r="J3319" s="107"/>
      <c r="K3319" s="86"/>
      <c r="L3319" s="86"/>
      <c r="R3319" s="57"/>
      <c r="S3319" s="60"/>
      <c r="T3319" s="57"/>
    </row>
    <row r="3320" s="1" customFormat="true" spans="1:20">
      <c r="A3320" s="107"/>
      <c r="D3320" s="107"/>
      <c r="F3320" s="107"/>
      <c r="J3320" s="107"/>
      <c r="K3320" s="86"/>
      <c r="L3320" s="86"/>
      <c r="R3320" s="57"/>
      <c r="S3320" s="60"/>
      <c r="T3320" s="57"/>
    </row>
    <row r="3321" s="1" customFormat="true" spans="1:20">
      <c r="A3321" s="107"/>
      <c r="D3321" s="107"/>
      <c r="F3321" s="107"/>
      <c r="J3321" s="107"/>
      <c r="K3321" s="86"/>
      <c r="L3321" s="86"/>
      <c r="R3321" s="57"/>
      <c r="S3321" s="60"/>
      <c r="T3321" s="57"/>
    </row>
    <row r="3322" s="1" customFormat="true" spans="1:20">
      <c r="A3322" s="107"/>
      <c r="D3322" s="107"/>
      <c r="F3322" s="107"/>
      <c r="J3322" s="107"/>
      <c r="K3322" s="86"/>
      <c r="L3322" s="86"/>
      <c r="R3322" s="57"/>
      <c r="S3322" s="60"/>
      <c r="T3322" s="57"/>
    </row>
    <row r="3323" s="1" customFormat="true" spans="1:20">
      <c r="A3323" s="107"/>
      <c r="D3323" s="107"/>
      <c r="F3323" s="107"/>
      <c r="J3323" s="107"/>
      <c r="K3323" s="86"/>
      <c r="L3323" s="86"/>
      <c r="R3323" s="57"/>
      <c r="S3323" s="60"/>
      <c r="T3323" s="57"/>
    </row>
    <row r="3324" s="1" customFormat="true" spans="1:20">
      <c r="A3324" s="107"/>
      <c r="D3324" s="107"/>
      <c r="F3324" s="107"/>
      <c r="J3324" s="107"/>
      <c r="K3324" s="86"/>
      <c r="L3324" s="86"/>
      <c r="R3324" s="57"/>
      <c r="S3324" s="60"/>
      <c r="T3324" s="57"/>
    </row>
    <row r="3325" s="1" customFormat="true" spans="1:20">
      <c r="A3325" s="107"/>
      <c r="D3325" s="107"/>
      <c r="F3325" s="107"/>
      <c r="J3325" s="107"/>
      <c r="K3325" s="86"/>
      <c r="L3325" s="86"/>
      <c r="R3325" s="57"/>
      <c r="S3325" s="60"/>
      <c r="T3325" s="57"/>
    </row>
    <row r="3326" s="1" customFormat="true" spans="1:20">
      <c r="A3326" s="107"/>
      <c r="D3326" s="107"/>
      <c r="F3326" s="107"/>
      <c r="J3326" s="107"/>
      <c r="K3326" s="86"/>
      <c r="L3326" s="86"/>
      <c r="R3326" s="57"/>
      <c r="S3326" s="60"/>
      <c r="T3326" s="57"/>
    </row>
    <row r="3327" s="1" customFormat="true" spans="1:20">
      <c r="A3327" s="107"/>
      <c r="D3327" s="107"/>
      <c r="F3327" s="107"/>
      <c r="J3327" s="107"/>
      <c r="K3327" s="86"/>
      <c r="L3327" s="86"/>
      <c r="R3327" s="57"/>
      <c r="S3327" s="60"/>
      <c r="T3327" s="57"/>
    </row>
    <row r="3328" s="1" customFormat="true" spans="1:20">
      <c r="A3328" s="107"/>
      <c r="D3328" s="107"/>
      <c r="F3328" s="107"/>
      <c r="J3328" s="107"/>
      <c r="K3328" s="86"/>
      <c r="L3328" s="86"/>
      <c r="R3328" s="57"/>
      <c r="S3328" s="60"/>
      <c r="T3328" s="57"/>
    </row>
    <row r="3329" s="1" customFormat="true" spans="1:20">
      <c r="A3329" s="107"/>
      <c r="D3329" s="107"/>
      <c r="F3329" s="107"/>
      <c r="J3329" s="107"/>
      <c r="K3329" s="86"/>
      <c r="L3329" s="86"/>
      <c r="R3329" s="57"/>
      <c r="S3329" s="60"/>
      <c r="T3329" s="57"/>
    </row>
    <row r="3330" s="1" customFormat="true" spans="1:20">
      <c r="A3330" s="107"/>
      <c r="D3330" s="107"/>
      <c r="F3330" s="107"/>
      <c r="J3330" s="107"/>
      <c r="K3330" s="86"/>
      <c r="L3330" s="86"/>
      <c r="R3330" s="57"/>
      <c r="S3330" s="60"/>
      <c r="T3330" s="57"/>
    </row>
    <row r="3331" s="1" customFormat="true" spans="1:20">
      <c r="A3331" s="107"/>
      <c r="D3331" s="107"/>
      <c r="F3331" s="107"/>
      <c r="J3331" s="107"/>
      <c r="K3331" s="86"/>
      <c r="L3331" s="86"/>
      <c r="R3331" s="57"/>
      <c r="S3331" s="60"/>
      <c r="T3331" s="57"/>
    </row>
    <row r="3332" s="1" customFormat="true" spans="1:20">
      <c r="A3332" s="107"/>
      <c r="D3332" s="107"/>
      <c r="F3332" s="107"/>
      <c r="J3332" s="107"/>
      <c r="K3332" s="86"/>
      <c r="L3332" s="86"/>
      <c r="R3332" s="57"/>
      <c r="S3332" s="60"/>
      <c r="T3332" s="57"/>
    </row>
    <row r="3333" s="1" customFormat="true" spans="1:20">
      <c r="A3333" s="107"/>
      <c r="D3333" s="107"/>
      <c r="F3333" s="107"/>
      <c r="J3333" s="107"/>
      <c r="K3333" s="86"/>
      <c r="L3333" s="86"/>
      <c r="R3333" s="57"/>
      <c r="S3333" s="60"/>
      <c r="T3333" s="57"/>
    </row>
    <row r="3334" s="1" customFormat="true" spans="1:20">
      <c r="A3334" s="107"/>
      <c r="D3334" s="107"/>
      <c r="F3334" s="107"/>
      <c r="J3334" s="107"/>
      <c r="K3334" s="86"/>
      <c r="L3334" s="86"/>
      <c r="R3334" s="57"/>
      <c r="S3334" s="60"/>
      <c r="T3334" s="57"/>
    </row>
    <row r="3335" s="1" customFormat="true" spans="1:20">
      <c r="A3335" s="107"/>
      <c r="D3335" s="107"/>
      <c r="F3335" s="107"/>
      <c r="J3335" s="107"/>
      <c r="K3335" s="86"/>
      <c r="L3335" s="86"/>
      <c r="R3335" s="57"/>
      <c r="S3335" s="60"/>
      <c r="T3335" s="57"/>
    </row>
    <row r="3336" s="1" customFormat="true" spans="1:20">
      <c r="A3336" s="107"/>
      <c r="D3336" s="107"/>
      <c r="F3336" s="107"/>
      <c r="J3336" s="107"/>
      <c r="K3336" s="86"/>
      <c r="L3336" s="86"/>
      <c r="R3336" s="57"/>
      <c r="S3336" s="60"/>
      <c r="T3336" s="57"/>
    </row>
    <row r="3337" s="1" customFormat="true" spans="1:20">
      <c r="A3337" s="107"/>
      <c r="D3337" s="107"/>
      <c r="F3337" s="107"/>
      <c r="J3337" s="107"/>
      <c r="K3337" s="86"/>
      <c r="L3337" s="86"/>
      <c r="R3337" s="57"/>
      <c r="S3337" s="60"/>
      <c r="T3337" s="57"/>
    </row>
    <row r="3338" s="1" customFormat="true" spans="1:20">
      <c r="A3338" s="107"/>
      <c r="D3338" s="107"/>
      <c r="F3338" s="107"/>
      <c r="J3338" s="107"/>
      <c r="K3338" s="86"/>
      <c r="L3338" s="86"/>
      <c r="R3338" s="57"/>
      <c r="S3338" s="60"/>
      <c r="T3338" s="57"/>
    </row>
    <row r="3339" s="1" customFormat="true" spans="1:20">
      <c r="A3339" s="107"/>
      <c r="D3339" s="107"/>
      <c r="F3339" s="107"/>
      <c r="J3339" s="107"/>
      <c r="K3339" s="86"/>
      <c r="L3339" s="86"/>
      <c r="R3339" s="57"/>
      <c r="S3339" s="60"/>
      <c r="T3339" s="57"/>
    </row>
    <row r="3340" s="1" customFormat="true" spans="1:20">
      <c r="A3340" s="107"/>
      <c r="D3340" s="107"/>
      <c r="F3340" s="107"/>
      <c r="J3340" s="107"/>
      <c r="K3340" s="86"/>
      <c r="L3340" s="86"/>
      <c r="R3340" s="57"/>
      <c r="S3340" s="60"/>
      <c r="T3340" s="57"/>
    </row>
    <row r="3341" s="1" customFormat="true" spans="1:20">
      <c r="A3341" s="107"/>
      <c r="D3341" s="107"/>
      <c r="F3341" s="107"/>
      <c r="J3341" s="107"/>
      <c r="K3341" s="86"/>
      <c r="L3341" s="86"/>
      <c r="R3341" s="57"/>
      <c r="S3341" s="60"/>
      <c r="T3341" s="57"/>
    </row>
    <row r="3342" s="1" customFormat="true" spans="1:20">
      <c r="A3342" s="107"/>
      <c r="D3342" s="107"/>
      <c r="F3342" s="107"/>
      <c r="J3342" s="107"/>
      <c r="K3342" s="86"/>
      <c r="L3342" s="86"/>
      <c r="R3342" s="57"/>
      <c r="S3342" s="60"/>
      <c r="T3342" s="57"/>
    </row>
    <row r="3343" s="1" customFormat="true" spans="1:20">
      <c r="A3343" s="107"/>
      <c r="D3343" s="107"/>
      <c r="F3343" s="107"/>
      <c r="J3343" s="107"/>
      <c r="K3343" s="86"/>
      <c r="L3343" s="86"/>
      <c r="R3343" s="57"/>
      <c r="S3343" s="60"/>
      <c r="T3343" s="57"/>
    </row>
    <row r="3344" s="1" customFormat="true" spans="1:20">
      <c r="A3344" s="107"/>
      <c r="D3344" s="107"/>
      <c r="F3344" s="107"/>
      <c r="J3344" s="107"/>
      <c r="K3344" s="86"/>
      <c r="L3344" s="86"/>
      <c r="R3344" s="57"/>
      <c r="S3344" s="60"/>
      <c r="T3344" s="57"/>
    </row>
    <row r="3345" s="1" customFormat="true" spans="1:20">
      <c r="A3345" s="107"/>
      <c r="D3345" s="107"/>
      <c r="F3345" s="107"/>
      <c r="J3345" s="107"/>
      <c r="K3345" s="86"/>
      <c r="L3345" s="86"/>
      <c r="R3345" s="57"/>
      <c r="S3345" s="60"/>
      <c r="T3345" s="57"/>
    </row>
    <row r="3346" s="1" customFormat="true" spans="1:20">
      <c r="A3346" s="107"/>
      <c r="D3346" s="107"/>
      <c r="F3346" s="107"/>
      <c r="J3346" s="107"/>
      <c r="K3346" s="86"/>
      <c r="L3346" s="86"/>
      <c r="R3346" s="57"/>
      <c r="S3346" s="60"/>
      <c r="T3346" s="57"/>
    </row>
    <row r="3347" s="1" customFormat="true" spans="1:20">
      <c r="A3347" s="107"/>
      <c r="D3347" s="107"/>
      <c r="F3347" s="107"/>
      <c r="J3347" s="107"/>
      <c r="K3347" s="86"/>
      <c r="L3347" s="86"/>
      <c r="R3347" s="57"/>
      <c r="S3347" s="60"/>
      <c r="T3347" s="57"/>
    </row>
    <row r="3348" s="1" customFormat="true" spans="1:20">
      <c r="A3348" s="107"/>
      <c r="D3348" s="107"/>
      <c r="F3348" s="107"/>
      <c r="J3348" s="107"/>
      <c r="K3348" s="86"/>
      <c r="L3348" s="86"/>
      <c r="R3348" s="57"/>
      <c r="S3348" s="60"/>
      <c r="T3348" s="57"/>
    </row>
    <row r="3349" s="1" customFormat="true" spans="1:20">
      <c r="A3349" s="107"/>
      <c r="D3349" s="107"/>
      <c r="F3349" s="107"/>
      <c r="J3349" s="107"/>
      <c r="K3349" s="86"/>
      <c r="L3349" s="86"/>
      <c r="R3349" s="57"/>
      <c r="S3349" s="60"/>
      <c r="T3349" s="57"/>
    </row>
    <row r="3350" s="1" customFormat="true" spans="1:20">
      <c r="A3350" s="107"/>
      <c r="D3350" s="107"/>
      <c r="F3350" s="107"/>
      <c r="J3350" s="107"/>
      <c r="K3350" s="86"/>
      <c r="L3350" s="86"/>
      <c r="R3350" s="57"/>
      <c r="S3350" s="60"/>
      <c r="T3350" s="57"/>
    </row>
    <row r="3351" s="1" customFormat="true" spans="1:20">
      <c r="A3351" s="107"/>
      <c r="D3351" s="107"/>
      <c r="F3351" s="107"/>
      <c r="J3351" s="107"/>
      <c r="K3351" s="86"/>
      <c r="L3351" s="86"/>
      <c r="R3351" s="57"/>
      <c r="S3351" s="60"/>
      <c r="T3351" s="57"/>
    </row>
    <row r="3352" s="1" customFormat="true" spans="1:20">
      <c r="A3352" s="107"/>
      <c r="D3352" s="107"/>
      <c r="F3352" s="107"/>
      <c r="J3352" s="107"/>
      <c r="K3352" s="86"/>
      <c r="L3352" s="86"/>
      <c r="R3352" s="57"/>
      <c r="S3352" s="60"/>
      <c r="T3352" s="57"/>
    </row>
    <row r="3353" s="1" customFormat="true" spans="1:20">
      <c r="A3353" s="107"/>
      <c r="D3353" s="107"/>
      <c r="F3353" s="107"/>
      <c r="J3353" s="107"/>
      <c r="K3353" s="86"/>
      <c r="L3353" s="86"/>
      <c r="R3353" s="57"/>
      <c r="S3353" s="60"/>
      <c r="T3353" s="57"/>
    </row>
    <row r="3354" s="1" customFormat="true" spans="1:20">
      <c r="A3354" s="107"/>
      <c r="D3354" s="107"/>
      <c r="F3354" s="107"/>
      <c r="J3354" s="107"/>
      <c r="K3354" s="86"/>
      <c r="L3354" s="86"/>
      <c r="R3354" s="57"/>
      <c r="S3354" s="60"/>
      <c r="T3354" s="57"/>
    </row>
    <row r="3355" s="1" customFormat="true" spans="1:20">
      <c r="A3355" s="107"/>
      <c r="D3355" s="107"/>
      <c r="F3355" s="107"/>
      <c r="J3355" s="107"/>
      <c r="K3355" s="86"/>
      <c r="L3355" s="86"/>
      <c r="R3355" s="57"/>
      <c r="S3355" s="60"/>
      <c r="T3355" s="57"/>
    </row>
    <row r="3356" s="1" customFormat="true" spans="1:20">
      <c r="A3356" s="107"/>
      <c r="D3356" s="107"/>
      <c r="F3356" s="107"/>
      <c r="J3356" s="107"/>
      <c r="K3356" s="86"/>
      <c r="L3356" s="86"/>
      <c r="R3356" s="57"/>
      <c r="S3356" s="60"/>
      <c r="T3356" s="57"/>
    </row>
    <row r="3357" s="1" customFormat="true" spans="1:20">
      <c r="A3357" s="107"/>
      <c r="D3357" s="107"/>
      <c r="F3357" s="107"/>
      <c r="J3357" s="107"/>
      <c r="K3357" s="86"/>
      <c r="L3357" s="86"/>
      <c r="R3357" s="57"/>
      <c r="S3357" s="60"/>
      <c r="T3357" s="57"/>
    </row>
    <row r="3358" s="1" customFormat="true" spans="1:20">
      <c r="A3358" s="107"/>
      <c r="D3358" s="107"/>
      <c r="F3358" s="107"/>
      <c r="J3358" s="107"/>
      <c r="K3358" s="86"/>
      <c r="L3358" s="86"/>
      <c r="R3358" s="57"/>
      <c r="S3358" s="60"/>
      <c r="T3358" s="57"/>
    </row>
    <row r="3359" s="1" customFormat="true" spans="1:20">
      <c r="A3359" s="107"/>
      <c r="D3359" s="107"/>
      <c r="F3359" s="107"/>
      <c r="J3359" s="107"/>
      <c r="K3359" s="86"/>
      <c r="L3359" s="86"/>
      <c r="R3359" s="57"/>
      <c r="S3359" s="60"/>
      <c r="T3359" s="57"/>
    </row>
    <row r="3360" s="1" customFormat="true" spans="1:20">
      <c r="A3360" s="107"/>
      <c r="D3360" s="107"/>
      <c r="F3360" s="107"/>
      <c r="J3360" s="107"/>
      <c r="K3360" s="86"/>
      <c r="L3360" s="86"/>
      <c r="R3360" s="57"/>
      <c r="S3360" s="60"/>
      <c r="T3360" s="57"/>
    </row>
    <row r="3361" s="1" customFormat="true" spans="1:20">
      <c r="A3361" s="107"/>
      <c r="D3361" s="107"/>
      <c r="F3361" s="107"/>
      <c r="J3361" s="107"/>
      <c r="K3361" s="86"/>
      <c r="L3361" s="86"/>
      <c r="R3361" s="57"/>
      <c r="S3361" s="60"/>
      <c r="T3361" s="57"/>
    </row>
    <row r="3362" s="1" customFormat="true" spans="1:20">
      <c r="A3362" s="107"/>
      <c r="D3362" s="107"/>
      <c r="F3362" s="107"/>
      <c r="J3362" s="107"/>
      <c r="K3362" s="86"/>
      <c r="L3362" s="86"/>
      <c r="R3362" s="57"/>
      <c r="S3362" s="60"/>
      <c r="T3362" s="57"/>
    </row>
    <row r="3363" s="1" customFormat="true" spans="1:20">
      <c r="A3363" s="107"/>
      <c r="D3363" s="107"/>
      <c r="F3363" s="107"/>
      <c r="J3363" s="107"/>
      <c r="K3363" s="86"/>
      <c r="L3363" s="86"/>
      <c r="R3363" s="57"/>
      <c r="S3363" s="60"/>
      <c r="T3363" s="57"/>
    </row>
    <row r="3364" s="1" customFormat="true" spans="1:20">
      <c r="A3364" s="107"/>
      <c r="D3364" s="107"/>
      <c r="F3364" s="107"/>
      <c r="J3364" s="107"/>
      <c r="K3364" s="86"/>
      <c r="L3364" s="86"/>
      <c r="R3364" s="57"/>
      <c r="S3364" s="60"/>
      <c r="T3364" s="57"/>
    </row>
    <row r="3365" s="1" customFormat="true" spans="1:20">
      <c r="A3365" s="107"/>
      <c r="D3365" s="107"/>
      <c r="F3365" s="107"/>
      <c r="J3365" s="107"/>
      <c r="K3365" s="86"/>
      <c r="L3365" s="86"/>
      <c r="R3365" s="57"/>
      <c r="S3365" s="60"/>
      <c r="T3365" s="57"/>
    </row>
    <row r="3366" s="1" customFormat="true" spans="1:20">
      <c r="A3366" s="107"/>
      <c r="D3366" s="107"/>
      <c r="F3366" s="107"/>
      <c r="J3366" s="107"/>
      <c r="K3366" s="86"/>
      <c r="L3366" s="86"/>
      <c r="R3366" s="57"/>
      <c r="S3366" s="60"/>
      <c r="T3366" s="57"/>
    </row>
    <row r="3367" s="1" customFormat="true" spans="1:20">
      <c r="A3367" s="107"/>
      <c r="D3367" s="107"/>
      <c r="F3367" s="107"/>
      <c r="J3367" s="107"/>
      <c r="K3367" s="86"/>
      <c r="L3367" s="86"/>
      <c r="R3367" s="57"/>
      <c r="S3367" s="60"/>
      <c r="T3367" s="57"/>
    </row>
    <row r="3368" s="1" customFormat="true" spans="1:20">
      <c r="A3368" s="107"/>
      <c r="D3368" s="107"/>
      <c r="F3368" s="107"/>
      <c r="J3368" s="107"/>
      <c r="K3368" s="86"/>
      <c r="L3368" s="86"/>
      <c r="R3368" s="57"/>
      <c r="S3368" s="60"/>
      <c r="T3368" s="57"/>
    </row>
    <row r="3369" s="1" customFormat="true" spans="1:20">
      <c r="A3369" s="107"/>
      <c r="D3369" s="107"/>
      <c r="F3369" s="107"/>
      <c r="J3369" s="107"/>
      <c r="K3369" s="86"/>
      <c r="L3369" s="86"/>
      <c r="R3369" s="57"/>
      <c r="S3369" s="60"/>
      <c r="T3369" s="57"/>
    </row>
    <row r="3370" s="1" customFormat="true" spans="1:20">
      <c r="A3370" s="107"/>
      <c r="D3370" s="107"/>
      <c r="F3370" s="107"/>
      <c r="J3370" s="107"/>
      <c r="K3370" s="86"/>
      <c r="L3370" s="86"/>
      <c r="R3370" s="57"/>
      <c r="S3370" s="60"/>
      <c r="T3370" s="57"/>
    </row>
    <row r="3371" s="1" customFormat="true" spans="1:20">
      <c r="A3371" s="107"/>
      <c r="D3371" s="107"/>
      <c r="F3371" s="107"/>
      <c r="J3371" s="107"/>
      <c r="K3371" s="86"/>
      <c r="L3371" s="86"/>
      <c r="R3371" s="57"/>
      <c r="S3371" s="60"/>
      <c r="T3371" s="57"/>
    </row>
    <row r="3372" s="1" customFormat="true" spans="1:20">
      <c r="A3372" s="107"/>
      <c r="D3372" s="107"/>
      <c r="F3372" s="107"/>
      <c r="J3372" s="107"/>
      <c r="K3372" s="86"/>
      <c r="L3372" s="86"/>
      <c r="R3372" s="57"/>
      <c r="S3372" s="60"/>
      <c r="T3372" s="57"/>
    </row>
    <row r="3373" s="1" customFormat="true" spans="1:20">
      <c r="A3373" s="107"/>
      <c r="D3373" s="107"/>
      <c r="F3373" s="107"/>
      <c r="J3373" s="107"/>
      <c r="K3373" s="86"/>
      <c r="L3373" s="86"/>
      <c r="R3373" s="57"/>
      <c r="S3373" s="60"/>
      <c r="T3373" s="57"/>
    </row>
    <row r="3374" s="1" customFormat="true" spans="1:20">
      <c r="A3374" s="107"/>
      <c r="D3374" s="107"/>
      <c r="F3374" s="107"/>
      <c r="J3374" s="107"/>
      <c r="K3374" s="86"/>
      <c r="L3374" s="86"/>
      <c r="R3374" s="57"/>
      <c r="S3374" s="60"/>
      <c r="T3374" s="57"/>
    </row>
    <row r="3375" s="1" customFormat="true" spans="1:20">
      <c r="A3375" s="107"/>
      <c r="D3375" s="107"/>
      <c r="F3375" s="107"/>
      <c r="J3375" s="107"/>
      <c r="K3375" s="86"/>
      <c r="L3375" s="86"/>
      <c r="R3375" s="57"/>
      <c r="S3375" s="60"/>
      <c r="T3375" s="57"/>
    </row>
    <row r="3376" s="1" customFormat="true" spans="1:20">
      <c r="A3376" s="107"/>
      <c r="D3376" s="107"/>
      <c r="F3376" s="107"/>
      <c r="J3376" s="107"/>
      <c r="K3376" s="86"/>
      <c r="L3376" s="86"/>
      <c r="R3376" s="57"/>
      <c r="S3376" s="60"/>
      <c r="T3376" s="57"/>
    </row>
    <row r="3377" s="1" customFormat="true" spans="1:20">
      <c r="A3377" s="107"/>
      <c r="D3377" s="107"/>
      <c r="F3377" s="107"/>
      <c r="J3377" s="107"/>
      <c r="K3377" s="86"/>
      <c r="L3377" s="86"/>
      <c r="R3377" s="57"/>
      <c r="S3377" s="60"/>
      <c r="T3377" s="57"/>
    </row>
    <row r="3378" s="1" customFormat="true" spans="1:20">
      <c r="A3378" s="107"/>
      <c r="D3378" s="107"/>
      <c r="F3378" s="107"/>
      <c r="J3378" s="107"/>
      <c r="K3378" s="86"/>
      <c r="L3378" s="86"/>
      <c r="R3378" s="57"/>
      <c r="S3378" s="60"/>
      <c r="T3378" s="57"/>
    </row>
    <row r="3379" s="1" customFormat="true" spans="1:20">
      <c r="A3379" s="107"/>
      <c r="D3379" s="107"/>
      <c r="F3379" s="107"/>
      <c r="J3379" s="107"/>
      <c r="K3379" s="86"/>
      <c r="L3379" s="86"/>
      <c r="R3379" s="57"/>
      <c r="S3379" s="60"/>
      <c r="T3379" s="57"/>
    </row>
    <row r="3380" s="1" customFormat="true" spans="1:20">
      <c r="A3380" s="107"/>
      <c r="D3380" s="107"/>
      <c r="F3380" s="107"/>
      <c r="J3380" s="107"/>
      <c r="K3380" s="86"/>
      <c r="L3380" s="86"/>
      <c r="R3380" s="57"/>
      <c r="S3380" s="60"/>
      <c r="T3380" s="57"/>
    </row>
    <row r="3381" s="1" customFormat="true" spans="1:20">
      <c r="A3381" s="107"/>
      <c r="D3381" s="107"/>
      <c r="F3381" s="107"/>
      <c r="J3381" s="107"/>
      <c r="K3381" s="86"/>
      <c r="L3381" s="86"/>
      <c r="R3381" s="57"/>
      <c r="S3381" s="60"/>
      <c r="T3381" s="57"/>
    </row>
    <row r="3382" s="1" customFormat="true" spans="1:20">
      <c r="A3382" s="107"/>
      <c r="D3382" s="107"/>
      <c r="F3382" s="107"/>
      <c r="J3382" s="107"/>
      <c r="K3382" s="86"/>
      <c r="L3382" s="86"/>
      <c r="R3382" s="57"/>
      <c r="S3382" s="60"/>
      <c r="T3382" s="57"/>
    </row>
    <row r="3383" s="1" customFormat="true" spans="1:20">
      <c r="A3383" s="107"/>
      <c r="D3383" s="107"/>
      <c r="F3383" s="107"/>
      <c r="J3383" s="107"/>
      <c r="K3383" s="86"/>
      <c r="L3383" s="86"/>
      <c r="R3383" s="57"/>
      <c r="S3383" s="60"/>
      <c r="T3383" s="57"/>
    </row>
    <row r="3384" s="1" customFormat="true" spans="1:20">
      <c r="A3384" s="107"/>
      <c r="D3384" s="107"/>
      <c r="F3384" s="107"/>
      <c r="J3384" s="107"/>
      <c r="K3384" s="86"/>
      <c r="L3384" s="86"/>
      <c r="R3384" s="57"/>
      <c r="S3384" s="60"/>
      <c r="T3384" s="57"/>
    </row>
    <row r="3385" s="1" customFormat="true" spans="1:20">
      <c r="A3385" s="107"/>
      <c r="D3385" s="107"/>
      <c r="F3385" s="107"/>
      <c r="J3385" s="107"/>
      <c r="K3385" s="86"/>
      <c r="L3385" s="86"/>
      <c r="R3385" s="57"/>
      <c r="S3385" s="60"/>
      <c r="T3385" s="57"/>
    </row>
    <row r="3386" s="1" customFormat="true" spans="1:20">
      <c r="A3386" s="107"/>
      <c r="D3386" s="107"/>
      <c r="F3386" s="107"/>
      <c r="J3386" s="107"/>
      <c r="K3386" s="86"/>
      <c r="L3386" s="86"/>
      <c r="R3386" s="57"/>
      <c r="S3386" s="60"/>
      <c r="T3386" s="57"/>
    </row>
    <row r="3387" s="1" customFormat="true" spans="1:20">
      <c r="A3387" s="107"/>
      <c r="D3387" s="107"/>
      <c r="F3387" s="107"/>
      <c r="J3387" s="107"/>
      <c r="K3387" s="86"/>
      <c r="L3387" s="86"/>
      <c r="R3387" s="57"/>
      <c r="S3387" s="60"/>
      <c r="T3387" s="57"/>
    </row>
    <row r="3388" s="1" customFormat="true" spans="1:20">
      <c r="A3388" s="107"/>
      <c r="D3388" s="107"/>
      <c r="F3388" s="107"/>
      <c r="J3388" s="107"/>
      <c r="K3388" s="86"/>
      <c r="L3388" s="86"/>
      <c r="R3388" s="57"/>
      <c r="S3388" s="60"/>
      <c r="T3388" s="57"/>
    </row>
    <row r="3389" s="1" customFormat="true" spans="1:20">
      <c r="A3389" s="107"/>
      <c r="D3389" s="107"/>
      <c r="F3389" s="107"/>
      <c r="J3389" s="107"/>
      <c r="K3389" s="86"/>
      <c r="L3389" s="86"/>
      <c r="R3389" s="57"/>
      <c r="S3389" s="60"/>
      <c r="T3389" s="57"/>
    </row>
    <row r="3390" s="1" customFormat="true" spans="1:20">
      <c r="A3390" s="107"/>
      <c r="D3390" s="107"/>
      <c r="F3390" s="107"/>
      <c r="J3390" s="107"/>
      <c r="K3390" s="86"/>
      <c r="L3390" s="86"/>
      <c r="R3390" s="57"/>
      <c r="S3390" s="60"/>
      <c r="T3390" s="57"/>
    </row>
    <row r="3391" s="1" customFormat="true" spans="1:20">
      <c r="A3391" s="107"/>
      <c r="D3391" s="107"/>
      <c r="F3391" s="107"/>
      <c r="J3391" s="107"/>
      <c r="K3391" s="86"/>
      <c r="L3391" s="86"/>
      <c r="R3391" s="57"/>
      <c r="S3391" s="60"/>
      <c r="T3391" s="57"/>
    </row>
    <row r="3392" s="1" customFormat="true" spans="1:20">
      <c r="A3392" s="107"/>
      <c r="D3392" s="107"/>
      <c r="F3392" s="107"/>
      <c r="J3392" s="107"/>
      <c r="K3392" s="86"/>
      <c r="L3392" s="86"/>
      <c r="R3392" s="57"/>
      <c r="S3392" s="60"/>
      <c r="T3392" s="57"/>
    </row>
    <row r="3393" s="1" customFormat="true" spans="1:20">
      <c r="A3393" s="107"/>
      <c r="D3393" s="107"/>
      <c r="F3393" s="107"/>
      <c r="J3393" s="107"/>
      <c r="K3393" s="86"/>
      <c r="L3393" s="86"/>
      <c r="R3393" s="57"/>
      <c r="S3393" s="60"/>
      <c r="T3393" s="57"/>
    </row>
    <row r="3394" s="1" customFormat="true" spans="1:20">
      <c r="A3394" s="107"/>
      <c r="D3394" s="107"/>
      <c r="F3394" s="107"/>
      <c r="J3394" s="107"/>
      <c r="K3394" s="86"/>
      <c r="L3394" s="86"/>
      <c r="R3394" s="57"/>
      <c r="S3394" s="60"/>
      <c r="T3394" s="57"/>
    </row>
    <row r="3395" s="1" customFormat="true" spans="1:20">
      <c r="A3395" s="107"/>
      <c r="D3395" s="107"/>
      <c r="F3395" s="107"/>
      <c r="J3395" s="107"/>
      <c r="K3395" s="86"/>
      <c r="L3395" s="86"/>
      <c r="R3395" s="57"/>
      <c r="S3395" s="60"/>
      <c r="T3395" s="57"/>
    </row>
    <row r="3396" s="1" customFormat="true" spans="1:20">
      <c r="A3396" s="107"/>
      <c r="D3396" s="107"/>
      <c r="F3396" s="107"/>
      <c r="J3396" s="107"/>
      <c r="K3396" s="86"/>
      <c r="L3396" s="86"/>
      <c r="R3396" s="57"/>
      <c r="S3396" s="60"/>
      <c r="T3396" s="57"/>
    </row>
    <row r="3397" s="1" customFormat="true" spans="1:20">
      <c r="A3397" s="107"/>
      <c r="D3397" s="107"/>
      <c r="F3397" s="107"/>
      <c r="J3397" s="107"/>
      <c r="K3397" s="86"/>
      <c r="L3397" s="86"/>
      <c r="R3397" s="57"/>
      <c r="S3397" s="60"/>
      <c r="T3397" s="57"/>
    </row>
    <row r="3398" s="1" customFormat="true" spans="1:20">
      <c r="A3398" s="107"/>
      <c r="D3398" s="107"/>
      <c r="F3398" s="107"/>
      <c r="J3398" s="107"/>
      <c r="K3398" s="86"/>
      <c r="L3398" s="86"/>
      <c r="R3398" s="57"/>
      <c r="S3398" s="60"/>
      <c r="T3398" s="57"/>
    </row>
    <row r="3399" s="1" customFormat="true" spans="1:20">
      <c r="A3399" s="107"/>
      <c r="D3399" s="107"/>
      <c r="F3399" s="107"/>
      <c r="J3399" s="107"/>
      <c r="K3399" s="86"/>
      <c r="L3399" s="86"/>
      <c r="R3399" s="57"/>
      <c r="S3399" s="60"/>
      <c r="T3399" s="57"/>
    </row>
    <row r="3400" s="1" customFormat="true" spans="1:20">
      <c r="A3400" s="107"/>
      <c r="D3400" s="107"/>
      <c r="F3400" s="107"/>
      <c r="J3400" s="107"/>
      <c r="K3400" s="86"/>
      <c r="L3400" s="86"/>
      <c r="R3400" s="57"/>
      <c r="S3400" s="60"/>
      <c r="T3400" s="57"/>
    </row>
    <row r="3401" s="1" customFormat="true" spans="1:20">
      <c r="A3401" s="107"/>
      <c r="D3401" s="107"/>
      <c r="F3401" s="107"/>
      <c r="J3401" s="107"/>
      <c r="K3401" s="86"/>
      <c r="L3401" s="86"/>
      <c r="R3401" s="57"/>
      <c r="S3401" s="60"/>
      <c r="T3401" s="57"/>
    </row>
    <row r="3402" s="1" customFormat="true" spans="1:20">
      <c r="A3402" s="107"/>
      <c r="D3402" s="107"/>
      <c r="F3402" s="107"/>
      <c r="J3402" s="107"/>
      <c r="K3402" s="86"/>
      <c r="L3402" s="86"/>
      <c r="R3402" s="57"/>
      <c r="S3402" s="60"/>
      <c r="T3402" s="57"/>
    </row>
    <row r="3403" s="1" customFormat="true" spans="1:20">
      <c r="A3403" s="107"/>
      <c r="D3403" s="107"/>
      <c r="F3403" s="107"/>
      <c r="J3403" s="107"/>
      <c r="K3403" s="86"/>
      <c r="L3403" s="86"/>
      <c r="R3403" s="57"/>
      <c r="S3403" s="60"/>
      <c r="T3403" s="57"/>
    </row>
    <row r="3404" s="1" customFormat="true" spans="1:20">
      <c r="A3404" s="107"/>
      <c r="D3404" s="107"/>
      <c r="F3404" s="107"/>
      <c r="J3404" s="107"/>
      <c r="K3404" s="86"/>
      <c r="L3404" s="86"/>
      <c r="R3404" s="57"/>
      <c r="S3404" s="60"/>
      <c r="T3404" s="57"/>
    </row>
    <row r="3405" s="1" customFormat="true" spans="1:20">
      <c r="A3405" s="107"/>
      <c r="D3405" s="107"/>
      <c r="F3405" s="107"/>
      <c r="J3405" s="107"/>
      <c r="K3405" s="86"/>
      <c r="L3405" s="86"/>
      <c r="R3405" s="57"/>
      <c r="S3405" s="60"/>
      <c r="T3405" s="57"/>
    </row>
    <row r="3406" s="1" customFormat="true" spans="1:20">
      <c r="A3406" s="107"/>
      <c r="D3406" s="107"/>
      <c r="F3406" s="107"/>
      <c r="J3406" s="107"/>
      <c r="K3406" s="86"/>
      <c r="L3406" s="86"/>
      <c r="R3406" s="57"/>
      <c r="S3406" s="60"/>
      <c r="T3406" s="57"/>
    </row>
    <row r="3407" s="1" customFormat="true" spans="1:20">
      <c r="A3407" s="107"/>
      <c r="D3407" s="107"/>
      <c r="F3407" s="107"/>
      <c r="J3407" s="107"/>
      <c r="K3407" s="86"/>
      <c r="L3407" s="86"/>
      <c r="R3407" s="57"/>
      <c r="S3407" s="60"/>
      <c r="T3407" s="57"/>
    </row>
    <row r="3408" s="1" customFormat="true" spans="1:20">
      <c r="A3408" s="107"/>
      <c r="D3408" s="107"/>
      <c r="F3408" s="107"/>
      <c r="J3408" s="107"/>
      <c r="K3408" s="86"/>
      <c r="L3408" s="86"/>
      <c r="R3408" s="57"/>
      <c r="S3408" s="60"/>
      <c r="T3408" s="57"/>
    </row>
    <row r="3409" s="1" customFormat="true" spans="1:20">
      <c r="A3409" s="107"/>
      <c r="D3409" s="107"/>
      <c r="F3409" s="107"/>
      <c r="J3409" s="107"/>
      <c r="K3409" s="86"/>
      <c r="L3409" s="86"/>
      <c r="R3409" s="57"/>
      <c r="S3409" s="60"/>
      <c r="T3409" s="57"/>
    </row>
    <row r="3410" s="1" customFormat="true" spans="1:20">
      <c r="A3410" s="107"/>
      <c r="D3410" s="107"/>
      <c r="F3410" s="107"/>
      <c r="J3410" s="107"/>
      <c r="K3410" s="86"/>
      <c r="L3410" s="86"/>
      <c r="R3410" s="57"/>
      <c r="S3410" s="60"/>
      <c r="T3410" s="57"/>
    </row>
    <row r="3411" s="1" customFormat="true" spans="1:20">
      <c r="A3411" s="107"/>
      <c r="D3411" s="107"/>
      <c r="F3411" s="107"/>
      <c r="J3411" s="107"/>
      <c r="K3411" s="86"/>
      <c r="L3411" s="86"/>
      <c r="R3411" s="57"/>
      <c r="S3411" s="60"/>
      <c r="T3411" s="57"/>
    </row>
    <row r="3412" s="1" customFormat="true" spans="1:20">
      <c r="A3412" s="107"/>
      <c r="D3412" s="107"/>
      <c r="F3412" s="107"/>
      <c r="J3412" s="107"/>
      <c r="K3412" s="86"/>
      <c r="L3412" s="86"/>
      <c r="R3412" s="57"/>
      <c r="S3412" s="60"/>
      <c r="T3412" s="57"/>
    </row>
    <row r="3413" s="1" customFormat="true" spans="1:20">
      <c r="A3413" s="107"/>
      <c r="D3413" s="107"/>
      <c r="F3413" s="107"/>
      <c r="J3413" s="107"/>
      <c r="K3413" s="86"/>
      <c r="L3413" s="86"/>
      <c r="R3413" s="57"/>
      <c r="S3413" s="60"/>
      <c r="T3413" s="57"/>
    </row>
    <row r="3414" s="1" customFormat="true" spans="1:20">
      <c r="A3414" s="107"/>
      <c r="D3414" s="107"/>
      <c r="F3414" s="107"/>
      <c r="J3414" s="107"/>
      <c r="K3414" s="86"/>
      <c r="L3414" s="86"/>
      <c r="R3414" s="57"/>
      <c r="S3414" s="60"/>
      <c r="T3414" s="57"/>
    </row>
    <row r="3415" s="1" customFormat="true" spans="1:20">
      <c r="A3415" s="107"/>
      <c r="D3415" s="107"/>
      <c r="F3415" s="107"/>
      <c r="J3415" s="107"/>
      <c r="K3415" s="86"/>
      <c r="L3415" s="86"/>
      <c r="R3415" s="57"/>
      <c r="S3415" s="60"/>
      <c r="T3415" s="57"/>
    </row>
    <row r="3416" s="1" customFormat="true" spans="1:20">
      <c r="A3416" s="107"/>
      <c r="D3416" s="107"/>
      <c r="F3416" s="107"/>
      <c r="J3416" s="107"/>
      <c r="K3416" s="86"/>
      <c r="L3416" s="86"/>
      <c r="R3416" s="57"/>
      <c r="S3416" s="60"/>
      <c r="T3416" s="57"/>
    </row>
    <row r="3417" s="1" customFormat="true" spans="1:20">
      <c r="A3417" s="107"/>
      <c r="D3417" s="107"/>
      <c r="F3417" s="107"/>
      <c r="J3417" s="107"/>
      <c r="K3417" s="86"/>
      <c r="L3417" s="86"/>
      <c r="R3417" s="57"/>
      <c r="S3417" s="60"/>
      <c r="T3417" s="57"/>
    </row>
    <row r="3418" s="1" customFormat="true" spans="1:20">
      <c r="A3418" s="107"/>
      <c r="D3418" s="107"/>
      <c r="F3418" s="107"/>
      <c r="J3418" s="107"/>
      <c r="K3418" s="86"/>
      <c r="L3418" s="86"/>
      <c r="R3418" s="57"/>
      <c r="S3418" s="60"/>
      <c r="T3418" s="57"/>
    </row>
    <row r="3419" s="1" customFormat="true" spans="1:20">
      <c r="A3419" s="107"/>
      <c r="D3419" s="107"/>
      <c r="F3419" s="107"/>
      <c r="J3419" s="107"/>
      <c r="K3419" s="86"/>
      <c r="L3419" s="86"/>
      <c r="R3419" s="57"/>
      <c r="S3419" s="60"/>
      <c r="T3419" s="57"/>
    </row>
    <row r="3420" s="1" customFormat="true" spans="1:20">
      <c r="A3420" s="107"/>
      <c r="D3420" s="107"/>
      <c r="F3420" s="107"/>
      <c r="J3420" s="107"/>
      <c r="K3420" s="86"/>
      <c r="L3420" s="86"/>
      <c r="R3420" s="57"/>
      <c r="S3420" s="60"/>
      <c r="T3420" s="57"/>
    </row>
    <row r="3421" s="1" customFormat="true" spans="1:20">
      <c r="A3421" s="107"/>
      <c r="D3421" s="107"/>
      <c r="F3421" s="107"/>
      <c r="J3421" s="107"/>
      <c r="K3421" s="86"/>
      <c r="L3421" s="86"/>
      <c r="R3421" s="57"/>
      <c r="S3421" s="60"/>
      <c r="T3421" s="57"/>
    </row>
    <row r="3422" s="1" customFormat="true" spans="1:20">
      <c r="A3422" s="107"/>
      <c r="D3422" s="107"/>
      <c r="F3422" s="107"/>
      <c r="J3422" s="107"/>
      <c r="K3422" s="86"/>
      <c r="L3422" s="86"/>
      <c r="R3422" s="57"/>
      <c r="S3422" s="60"/>
      <c r="T3422" s="57"/>
    </row>
    <row r="3423" s="1" customFormat="true" spans="1:20">
      <c r="A3423" s="107"/>
      <c r="D3423" s="107"/>
      <c r="F3423" s="107"/>
      <c r="J3423" s="107"/>
      <c r="K3423" s="86"/>
      <c r="L3423" s="86"/>
      <c r="R3423" s="57"/>
      <c r="S3423" s="60"/>
      <c r="T3423" s="57"/>
    </row>
    <row r="3424" s="1" customFormat="true" spans="1:20">
      <c r="A3424" s="107"/>
      <c r="D3424" s="107"/>
      <c r="F3424" s="107"/>
      <c r="J3424" s="107"/>
      <c r="K3424" s="86"/>
      <c r="L3424" s="86"/>
      <c r="R3424" s="57"/>
      <c r="S3424" s="60"/>
      <c r="T3424" s="57"/>
    </row>
    <row r="3425" s="1" customFormat="true" spans="1:20">
      <c r="A3425" s="107"/>
      <c r="D3425" s="107"/>
      <c r="F3425" s="107"/>
      <c r="J3425" s="107"/>
      <c r="K3425" s="86"/>
      <c r="L3425" s="86"/>
      <c r="R3425" s="57"/>
      <c r="S3425" s="60"/>
      <c r="T3425" s="57"/>
    </row>
    <row r="3426" s="1" customFormat="true" spans="1:20">
      <c r="A3426" s="107"/>
      <c r="D3426" s="107"/>
      <c r="F3426" s="107"/>
      <c r="J3426" s="107"/>
      <c r="K3426" s="86"/>
      <c r="L3426" s="86"/>
      <c r="R3426" s="57"/>
      <c r="S3426" s="60"/>
      <c r="T3426" s="57"/>
    </row>
    <row r="3427" s="1" customFormat="true" spans="1:20">
      <c r="A3427" s="107"/>
      <c r="D3427" s="107"/>
      <c r="F3427" s="107"/>
      <c r="J3427" s="107"/>
      <c r="K3427" s="86"/>
      <c r="L3427" s="86"/>
      <c r="R3427" s="57"/>
      <c r="S3427" s="60"/>
      <c r="T3427" s="57"/>
    </row>
    <row r="3428" s="1" customFormat="true" spans="1:20">
      <c r="A3428" s="107"/>
      <c r="D3428" s="107"/>
      <c r="F3428" s="107"/>
      <c r="J3428" s="107"/>
      <c r="K3428" s="86"/>
      <c r="L3428" s="86"/>
      <c r="R3428" s="57"/>
      <c r="S3428" s="60"/>
      <c r="T3428" s="57"/>
    </row>
    <row r="3429" s="1" customFormat="true" spans="1:20">
      <c r="A3429" s="107"/>
      <c r="D3429" s="107"/>
      <c r="F3429" s="107"/>
      <c r="J3429" s="107"/>
      <c r="K3429" s="86"/>
      <c r="L3429" s="86"/>
      <c r="R3429" s="57"/>
      <c r="S3429" s="60"/>
      <c r="T3429" s="57"/>
    </row>
    <row r="3430" s="1" customFormat="true" spans="1:20">
      <c r="A3430" s="107"/>
      <c r="D3430" s="107"/>
      <c r="F3430" s="107"/>
      <c r="J3430" s="107"/>
      <c r="K3430" s="86"/>
      <c r="L3430" s="86"/>
      <c r="R3430" s="57"/>
      <c r="S3430" s="60"/>
      <c r="T3430" s="57"/>
    </row>
    <row r="3431" s="1" customFormat="true" spans="1:20">
      <c r="A3431" s="107"/>
      <c r="D3431" s="107"/>
      <c r="F3431" s="107"/>
      <c r="J3431" s="107"/>
      <c r="K3431" s="86"/>
      <c r="L3431" s="86"/>
      <c r="R3431" s="57"/>
      <c r="S3431" s="60"/>
      <c r="T3431" s="57"/>
    </row>
    <row r="3432" s="1" customFormat="true" spans="1:20">
      <c r="A3432" s="107"/>
      <c r="D3432" s="107"/>
      <c r="F3432" s="107"/>
      <c r="J3432" s="107"/>
      <c r="K3432" s="86"/>
      <c r="L3432" s="86"/>
      <c r="R3432" s="57"/>
      <c r="S3432" s="60"/>
      <c r="T3432" s="57"/>
    </row>
    <row r="3433" s="1" customFormat="true" spans="1:20">
      <c r="A3433" s="107"/>
      <c r="D3433" s="107"/>
      <c r="F3433" s="107"/>
      <c r="J3433" s="107"/>
      <c r="K3433" s="86"/>
      <c r="L3433" s="86"/>
      <c r="R3433" s="57"/>
      <c r="S3433" s="60"/>
      <c r="T3433" s="57"/>
    </row>
    <row r="3434" s="1" customFormat="true" spans="1:20">
      <c r="A3434" s="107"/>
      <c r="D3434" s="107"/>
      <c r="F3434" s="107"/>
      <c r="J3434" s="107"/>
      <c r="K3434" s="86"/>
      <c r="L3434" s="86"/>
      <c r="R3434" s="57"/>
      <c r="S3434" s="60"/>
      <c r="T3434" s="57"/>
    </row>
    <row r="3435" s="1" customFormat="true" spans="1:20">
      <c r="A3435" s="107"/>
      <c r="D3435" s="107"/>
      <c r="F3435" s="107"/>
      <c r="J3435" s="107"/>
      <c r="K3435" s="86"/>
      <c r="L3435" s="86"/>
      <c r="R3435" s="57"/>
      <c r="S3435" s="60"/>
      <c r="T3435" s="57"/>
    </row>
    <row r="3436" s="1" customFormat="true" spans="1:20">
      <c r="A3436" s="107"/>
      <c r="D3436" s="107"/>
      <c r="F3436" s="107"/>
      <c r="J3436" s="107"/>
      <c r="K3436" s="86"/>
      <c r="L3436" s="86"/>
      <c r="R3436" s="57"/>
      <c r="S3436" s="60"/>
      <c r="T3436" s="57"/>
    </row>
    <row r="3437" s="1" customFormat="true" spans="1:20">
      <c r="A3437" s="107"/>
      <c r="D3437" s="107"/>
      <c r="F3437" s="107"/>
      <c r="J3437" s="107"/>
      <c r="K3437" s="86"/>
      <c r="L3437" s="86"/>
      <c r="R3437" s="57"/>
      <c r="S3437" s="60"/>
      <c r="T3437" s="57"/>
    </row>
    <row r="3438" s="1" customFormat="true" spans="1:20">
      <c r="A3438" s="107"/>
      <c r="D3438" s="107"/>
      <c r="F3438" s="107"/>
      <c r="J3438" s="107"/>
      <c r="K3438" s="86"/>
      <c r="L3438" s="86"/>
      <c r="R3438" s="57"/>
      <c r="S3438" s="60"/>
      <c r="T3438" s="57"/>
    </row>
    <row r="3439" s="1" customFormat="true" spans="1:20">
      <c r="A3439" s="107"/>
      <c r="D3439" s="107"/>
      <c r="F3439" s="107"/>
      <c r="J3439" s="107"/>
      <c r="K3439" s="86"/>
      <c r="L3439" s="86"/>
      <c r="R3439" s="57"/>
      <c r="S3439" s="60"/>
      <c r="T3439" s="57"/>
    </row>
    <row r="3440" s="1" customFormat="true" spans="1:20">
      <c r="A3440" s="107"/>
      <c r="D3440" s="107"/>
      <c r="F3440" s="107"/>
      <c r="J3440" s="107"/>
      <c r="K3440" s="86"/>
      <c r="L3440" s="86"/>
      <c r="R3440" s="57"/>
      <c r="S3440" s="60"/>
      <c r="T3440" s="57"/>
    </row>
    <row r="3441" s="1" customFormat="true" spans="1:20">
      <c r="A3441" s="107"/>
      <c r="D3441" s="107"/>
      <c r="F3441" s="107"/>
      <c r="J3441" s="107"/>
      <c r="K3441" s="86"/>
      <c r="L3441" s="86"/>
      <c r="R3441" s="57"/>
      <c r="S3441" s="60"/>
      <c r="T3441" s="57"/>
    </row>
    <row r="3442" s="1" customFormat="true" spans="1:20">
      <c r="A3442" s="107"/>
      <c r="D3442" s="107"/>
      <c r="F3442" s="107"/>
      <c r="J3442" s="107"/>
      <c r="K3442" s="86"/>
      <c r="L3442" s="86"/>
      <c r="R3442" s="57"/>
      <c r="S3442" s="60"/>
      <c r="T3442" s="57"/>
    </row>
    <row r="3443" s="1" customFormat="true" spans="1:20">
      <c r="A3443" s="107"/>
      <c r="D3443" s="107"/>
      <c r="F3443" s="107"/>
      <c r="J3443" s="107"/>
      <c r="K3443" s="86"/>
      <c r="L3443" s="86"/>
      <c r="R3443" s="57"/>
      <c r="S3443" s="60"/>
      <c r="T3443" s="57"/>
    </row>
    <row r="3444" s="1" customFormat="true" spans="1:20">
      <c r="A3444" s="107"/>
      <c r="D3444" s="107"/>
      <c r="F3444" s="107"/>
      <c r="J3444" s="107"/>
      <c r="K3444" s="86"/>
      <c r="L3444" s="86"/>
      <c r="R3444" s="57"/>
      <c r="S3444" s="60"/>
      <c r="T3444" s="57"/>
    </row>
    <row r="3445" s="1" customFormat="true" spans="1:20">
      <c r="A3445" s="107"/>
      <c r="D3445" s="107"/>
      <c r="F3445" s="107"/>
      <c r="J3445" s="107"/>
      <c r="K3445" s="86"/>
      <c r="L3445" s="86"/>
      <c r="R3445" s="57"/>
      <c r="S3445" s="60"/>
      <c r="T3445" s="57"/>
    </row>
    <row r="3446" s="1" customFormat="true" spans="1:20">
      <c r="A3446" s="107"/>
      <c r="D3446" s="107"/>
      <c r="F3446" s="107"/>
      <c r="J3446" s="107"/>
      <c r="K3446" s="86"/>
      <c r="L3446" s="86"/>
      <c r="R3446" s="57"/>
      <c r="S3446" s="60"/>
      <c r="T3446" s="57"/>
    </row>
    <row r="3447" s="1" customFormat="true" spans="1:20">
      <c r="A3447" s="107"/>
      <c r="D3447" s="107"/>
      <c r="F3447" s="107"/>
      <c r="J3447" s="107"/>
      <c r="K3447" s="86"/>
      <c r="L3447" s="86"/>
      <c r="R3447" s="57"/>
      <c r="S3447" s="60"/>
      <c r="T3447" s="57"/>
    </row>
    <row r="3448" s="1" customFormat="true" spans="1:20">
      <c r="A3448" s="107"/>
      <c r="D3448" s="107"/>
      <c r="F3448" s="107"/>
      <c r="J3448" s="107"/>
      <c r="K3448" s="86"/>
      <c r="L3448" s="86"/>
      <c r="R3448" s="57"/>
      <c r="S3448" s="60"/>
      <c r="T3448" s="57"/>
    </row>
    <row r="3449" s="1" customFormat="true" spans="1:20">
      <c r="A3449" s="107"/>
      <c r="D3449" s="107"/>
      <c r="F3449" s="107"/>
      <c r="J3449" s="107"/>
      <c r="K3449" s="86"/>
      <c r="L3449" s="86"/>
      <c r="R3449" s="57"/>
      <c r="S3449" s="60"/>
      <c r="T3449" s="57"/>
    </row>
    <row r="3450" s="1" customFormat="true" spans="1:20">
      <c r="A3450" s="107"/>
      <c r="D3450" s="107"/>
      <c r="F3450" s="107"/>
      <c r="J3450" s="107"/>
      <c r="K3450" s="86"/>
      <c r="L3450" s="86"/>
      <c r="R3450" s="57"/>
      <c r="S3450" s="60"/>
      <c r="T3450" s="57"/>
    </row>
    <row r="3451" s="1" customFormat="true" spans="1:20">
      <c r="A3451" s="107"/>
      <c r="D3451" s="107"/>
      <c r="F3451" s="107"/>
      <c r="J3451" s="107"/>
      <c r="K3451" s="86"/>
      <c r="L3451" s="86"/>
      <c r="R3451" s="57"/>
      <c r="S3451" s="60"/>
      <c r="T3451" s="57"/>
    </row>
    <row r="3452" s="1" customFormat="true" spans="1:20">
      <c r="A3452" s="107"/>
      <c r="D3452" s="107"/>
      <c r="F3452" s="107"/>
      <c r="J3452" s="107"/>
      <c r="K3452" s="86"/>
      <c r="L3452" s="86"/>
      <c r="R3452" s="57"/>
      <c r="S3452" s="60"/>
      <c r="T3452" s="57"/>
    </row>
    <row r="3453" s="1" customFormat="true" spans="1:20">
      <c r="A3453" s="107"/>
      <c r="D3453" s="107"/>
      <c r="F3453" s="107"/>
      <c r="J3453" s="107"/>
      <c r="K3453" s="86"/>
      <c r="L3453" s="86"/>
      <c r="R3453" s="57"/>
      <c r="S3453" s="60"/>
      <c r="T3453" s="57"/>
    </row>
    <row r="3454" s="1" customFormat="true" spans="1:20">
      <c r="A3454" s="107"/>
      <c r="D3454" s="107"/>
      <c r="F3454" s="107"/>
      <c r="J3454" s="107"/>
      <c r="K3454" s="86"/>
      <c r="L3454" s="86"/>
      <c r="R3454" s="57"/>
      <c r="S3454" s="60"/>
      <c r="T3454" s="57"/>
    </row>
    <row r="3455" s="1" customFormat="true" spans="1:20">
      <c r="A3455" s="107"/>
      <c r="D3455" s="107"/>
      <c r="F3455" s="107"/>
      <c r="J3455" s="107"/>
      <c r="K3455" s="86"/>
      <c r="L3455" s="86"/>
      <c r="R3455" s="57"/>
      <c r="S3455" s="60"/>
      <c r="T3455" s="57"/>
    </row>
    <row r="3456" s="1" customFormat="true" spans="1:20">
      <c r="A3456" s="107"/>
      <c r="D3456" s="107"/>
      <c r="F3456" s="107"/>
      <c r="J3456" s="107"/>
      <c r="K3456" s="86"/>
      <c r="L3456" s="86"/>
      <c r="R3456" s="57"/>
      <c r="S3456" s="60"/>
      <c r="T3456" s="57"/>
    </row>
    <row r="3457" s="1" customFormat="true" spans="1:20">
      <c r="A3457" s="107"/>
      <c r="D3457" s="107"/>
      <c r="F3457" s="107"/>
      <c r="J3457" s="107"/>
      <c r="K3457" s="86"/>
      <c r="L3457" s="86"/>
      <c r="R3457" s="57"/>
      <c r="S3457" s="60"/>
      <c r="T3457" s="57"/>
    </row>
    <row r="3458" s="1" customFormat="true" spans="1:20">
      <c r="A3458" s="107"/>
      <c r="D3458" s="107"/>
      <c r="F3458" s="107"/>
      <c r="J3458" s="107"/>
      <c r="K3458" s="86"/>
      <c r="L3458" s="86"/>
      <c r="R3458" s="57"/>
      <c r="S3458" s="60"/>
      <c r="T3458" s="57"/>
    </row>
    <row r="3459" s="1" customFormat="true" spans="1:20">
      <c r="A3459" s="107"/>
      <c r="D3459" s="107"/>
      <c r="F3459" s="107"/>
      <c r="J3459" s="107"/>
      <c r="K3459" s="86"/>
      <c r="L3459" s="86"/>
      <c r="R3459" s="57"/>
      <c r="S3459" s="60"/>
      <c r="T3459" s="57"/>
    </row>
    <row r="3460" s="1" customFormat="true" spans="1:20">
      <c r="A3460" s="107"/>
      <c r="D3460" s="107"/>
      <c r="F3460" s="107"/>
      <c r="J3460" s="107"/>
      <c r="K3460" s="86"/>
      <c r="L3460" s="86"/>
      <c r="R3460" s="57"/>
      <c r="S3460" s="60"/>
      <c r="T3460" s="57"/>
    </row>
    <row r="3461" s="1" customFormat="true" spans="1:20">
      <c r="A3461" s="107"/>
      <c r="D3461" s="107"/>
      <c r="F3461" s="107"/>
      <c r="J3461" s="107"/>
      <c r="K3461" s="86"/>
      <c r="L3461" s="86"/>
      <c r="R3461" s="57"/>
      <c r="S3461" s="60"/>
      <c r="T3461" s="57"/>
    </row>
    <row r="3462" s="1" customFormat="true" spans="1:20">
      <c r="A3462" s="107"/>
      <c r="D3462" s="107"/>
      <c r="F3462" s="107"/>
      <c r="J3462" s="107"/>
      <c r="K3462" s="86"/>
      <c r="L3462" s="86"/>
      <c r="R3462" s="57"/>
      <c r="S3462" s="60"/>
      <c r="T3462" s="57"/>
    </row>
    <row r="3463" s="1" customFormat="true" spans="1:20">
      <c r="A3463" s="107"/>
      <c r="D3463" s="107"/>
      <c r="F3463" s="107"/>
      <c r="J3463" s="107"/>
      <c r="K3463" s="86"/>
      <c r="L3463" s="86"/>
      <c r="R3463" s="57"/>
      <c r="S3463" s="60"/>
      <c r="T3463" s="57"/>
    </row>
    <row r="3464" s="1" customFormat="true" spans="1:20">
      <c r="A3464" s="107"/>
      <c r="D3464" s="107"/>
      <c r="F3464" s="107"/>
      <c r="J3464" s="107"/>
      <c r="K3464" s="86"/>
      <c r="L3464" s="86"/>
      <c r="R3464" s="57"/>
      <c r="S3464" s="60"/>
      <c r="T3464" s="57"/>
    </row>
    <row r="3465" s="1" customFormat="true" spans="1:20">
      <c r="A3465" s="107"/>
      <c r="D3465" s="107"/>
      <c r="F3465" s="107"/>
      <c r="J3465" s="107"/>
      <c r="K3465" s="86"/>
      <c r="L3465" s="86"/>
      <c r="R3465" s="57"/>
      <c r="S3465" s="60"/>
      <c r="T3465" s="57"/>
    </row>
    <row r="3466" s="1" customFormat="true" spans="1:20">
      <c r="A3466" s="107"/>
      <c r="D3466" s="107"/>
      <c r="F3466" s="107"/>
      <c r="J3466" s="107"/>
      <c r="K3466" s="86"/>
      <c r="L3466" s="86"/>
      <c r="R3466" s="57"/>
      <c r="S3466" s="60"/>
      <c r="T3466" s="57"/>
    </row>
    <row r="3467" s="1" customFormat="true" spans="1:20">
      <c r="A3467" s="107"/>
      <c r="D3467" s="107"/>
      <c r="F3467" s="107"/>
      <c r="J3467" s="107"/>
      <c r="K3467" s="86"/>
      <c r="L3467" s="86"/>
      <c r="R3467" s="57"/>
      <c r="S3467" s="60"/>
      <c r="T3467" s="57"/>
    </row>
    <row r="3468" s="1" customFormat="true" spans="1:20">
      <c r="A3468" s="107"/>
      <c r="D3468" s="107"/>
      <c r="F3468" s="107"/>
      <c r="J3468" s="107"/>
      <c r="K3468" s="86"/>
      <c r="L3468" s="86"/>
      <c r="R3468" s="57"/>
      <c r="S3468" s="60"/>
      <c r="T3468" s="57"/>
    </row>
    <row r="3469" s="1" customFormat="true" spans="1:20">
      <c r="A3469" s="107"/>
      <c r="D3469" s="107"/>
      <c r="F3469" s="107"/>
      <c r="J3469" s="107"/>
      <c r="K3469" s="86"/>
      <c r="L3469" s="86"/>
      <c r="R3469" s="57"/>
      <c r="S3469" s="60"/>
      <c r="T3469" s="57"/>
    </row>
    <row r="3470" s="1" customFormat="true" spans="1:20">
      <c r="A3470" s="107"/>
      <c r="D3470" s="107"/>
      <c r="F3470" s="107"/>
      <c r="J3470" s="107"/>
      <c r="K3470" s="86"/>
      <c r="L3470" s="86"/>
      <c r="R3470" s="57"/>
      <c r="S3470" s="60"/>
      <c r="T3470" s="57"/>
    </row>
    <row r="3471" s="1" customFormat="true" spans="1:20">
      <c r="A3471" s="107"/>
      <c r="D3471" s="107"/>
      <c r="F3471" s="107"/>
      <c r="J3471" s="107"/>
      <c r="K3471" s="86"/>
      <c r="L3471" s="86"/>
      <c r="R3471" s="57"/>
      <c r="S3471" s="60"/>
      <c r="T3471" s="57"/>
    </row>
    <row r="3472" s="1" customFormat="true" spans="1:20">
      <c r="A3472" s="107"/>
      <c r="D3472" s="107"/>
      <c r="F3472" s="107"/>
      <c r="J3472" s="107"/>
      <c r="K3472" s="86"/>
      <c r="L3472" s="86"/>
      <c r="R3472" s="57"/>
      <c r="S3472" s="60"/>
      <c r="T3472" s="57"/>
    </row>
    <row r="3473" s="1" customFormat="true" spans="1:20">
      <c r="A3473" s="107"/>
      <c r="D3473" s="107"/>
      <c r="F3473" s="107"/>
      <c r="J3473" s="107"/>
      <c r="K3473" s="86"/>
      <c r="L3473" s="86"/>
      <c r="R3473" s="57"/>
      <c r="S3473" s="60"/>
      <c r="T3473" s="57"/>
    </row>
    <row r="3474" s="1" customFormat="true" spans="1:20">
      <c r="A3474" s="107"/>
      <c r="D3474" s="107"/>
      <c r="F3474" s="107"/>
      <c r="J3474" s="107"/>
      <c r="K3474" s="86"/>
      <c r="L3474" s="86"/>
      <c r="R3474" s="57"/>
      <c r="S3474" s="60"/>
      <c r="T3474" s="57"/>
    </row>
    <row r="3475" s="1" customFormat="true" spans="1:20">
      <c r="A3475" s="107"/>
      <c r="D3475" s="107"/>
      <c r="F3475" s="107"/>
      <c r="J3475" s="107"/>
      <c r="K3475" s="86"/>
      <c r="L3475" s="86"/>
      <c r="R3475" s="57"/>
      <c r="S3475" s="60"/>
      <c r="T3475" s="57"/>
    </row>
    <row r="3476" s="1" customFormat="true" spans="1:20">
      <c r="A3476" s="107"/>
      <c r="D3476" s="107"/>
      <c r="F3476" s="107"/>
      <c r="J3476" s="107"/>
      <c r="K3476" s="86"/>
      <c r="L3476" s="86"/>
      <c r="R3476" s="57"/>
      <c r="S3476" s="60"/>
      <c r="T3476" s="57"/>
    </row>
    <row r="3477" s="1" customFormat="true" spans="1:20">
      <c r="A3477" s="107"/>
      <c r="D3477" s="107"/>
      <c r="F3477" s="107"/>
      <c r="J3477" s="107"/>
      <c r="K3477" s="86"/>
      <c r="L3477" s="86"/>
      <c r="R3477" s="57"/>
      <c r="S3477" s="60"/>
      <c r="T3477" s="57"/>
    </row>
    <row r="3478" s="1" customFormat="true" spans="1:20">
      <c r="A3478" s="107"/>
      <c r="D3478" s="107"/>
      <c r="F3478" s="107"/>
      <c r="J3478" s="107"/>
      <c r="K3478" s="86"/>
      <c r="L3478" s="86"/>
      <c r="R3478" s="57"/>
      <c r="S3478" s="60"/>
      <c r="T3478" s="57"/>
    </row>
    <row r="3479" s="1" customFormat="true" spans="1:20">
      <c r="A3479" s="107"/>
      <c r="D3479" s="107"/>
      <c r="F3479" s="107"/>
      <c r="J3479" s="107"/>
      <c r="K3479" s="86"/>
      <c r="L3479" s="86"/>
      <c r="R3479" s="57"/>
      <c r="S3479" s="60"/>
      <c r="T3479" s="57"/>
    </row>
    <row r="3480" s="1" customFormat="true" spans="1:20">
      <c r="A3480" s="107"/>
      <c r="D3480" s="107"/>
      <c r="F3480" s="107"/>
      <c r="J3480" s="107"/>
      <c r="K3480" s="86"/>
      <c r="L3480" s="86"/>
      <c r="R3480" s="57"/>
      <c r="S3480" s="60"/>
      <c r="T3480" s="57"/>
    </row>
    <row r="3481" s="1" customFormat="true" spans="1:20">
      <c r="A3481" s="107"/>
      <c r="D3481" s="107"/>
      <c r="F3481" s="107"/>
      <c r="J3481" s="107"/>
      <c r="K3481" s="86"/>
      <c r="L3481" s="86"/>
      <c r="R3481" s="57"/>
      <c r="S3481" s="60"/>
      <c r="T3481" s="57"/>
    </row>
    <row r="3482" s="1" customFormat="true" spans="1:20">
      <c r="A3482" s="107"/>
      <c r="D3482" s="107"/>
      <c r="F3482" s="107"/>
      <c r="J3482" s="107"/>
      <c r="K3482" s="86"/>
      <c r="L3482" s="86"/>
      <c r="R3482" s="57"/>
      <c r="S3482" s="60"/>
      <c r="T3482" s="57"/>
    </row>
    <row r="3483" s="1" customFormat="true" spans="1:20">
      <c r="A3483" s="107"/>
      <c r="D3483" s="107"/>
      <c r="F3483" s="107"/>
      <c r="J3483" s="107"/>
      <c r="K3483" s="86"/>
      <c r="L3483" s="86"/>
      <c r="R3483" s="57"/>
      <c r="S3483" s="60"/>
      <c r="T3483" s="57"/>
    </row>
    <row r="3484" s="1" customFormat="true" spans="1:20">
      <c r="A3484" s="107"/>
      <c r="D3484" s="107"/>
      <c r="F3484" s="107"/>
      <c r="J3484" s="107"/>
      <c r="K3484" s="86"/>
      <c r="L3484" s="86"/>
      <c r="R3484" s="57"/>
      <c r="S3484" s="60"/>
      <c r="T3484" s="57"/>
    </row>
    <row r="3485" s="1" customFormat="true" spans="1:20">
      <c r="A3485" s="107"/>
      <c r="D3485" s="107"/>
      <c r="F3485" s="107"/>
      <c r="J3485" s="107"/>
      <c r="K3485" s="86"/>
      <c r="L3485" s="86"/>
      <c r="R3485" s="57"/>
      <c r="S3485" s="60"/>
      <c r="T3485" s="57"/>
    </row>
    <row r="3486" s="1" customFormat="true" spans="1:20">
      <c r="A3486" s="107"/>
      <c r="D3486" s="107"/>
      <c r="F3486" s="107"/>
      <c r="J3486" s="107"/>
      <c r="K3486" s="86"/>
      <c r="L3486" s="86"/>
      <c r="R3486" s="57"/>
      <c r="S3486" s="60"/>
      <c r="T3486" s="57"/>
    </row>
    <row r="3487" s="1" customFormat="true" spans="1:20">
      <c r="A3487" s="107"/>
      <c r="D3487" s="107"/>
      <c r="F3487" s="107"/>
      <c r="J3487" s="107"/>
      <c r="K3487" s="86"/>
      <c r="L3487" s="86"/>
      <c r="R3487" s="57"/>
      <c r="S3487" s="60"/>
      <c r="T3487" s="57"/>
    </row>
    <row r="3488" s="1" customFormat="true" spans="1:20">
      <c r="A3488" s="107"/>
      <c r="D3488" s="107"/>
      <c r="F3488" s="107"/>
      <c r="J3488" s="107"/>
      <c r="K3488" s="86"/>
      <c r="L3488" s="86"/>
      <c r="R3488" s="57"/>
      <c r="S3488" s="60"/>
      <c r="T3488" s="57"/>
    </row>
    <row r="3489" s="1" customFormat="true" spans="1:20">
      <c r="A3489" s="107"/>
      <c r="D3489" s="107"/>
      <c r="F3489" s="107"/>
      <c r="J3489" s="107"/>
      <c r="K3489" s="86"/>
      <c r="L3489" s="86"/>
      <c r="R3489" s="57"/>
      <c r="S3489" s="60"/>
      <c r="T3489" s="57"/>
    </row>
    <row r="3490" s="1" customFormat="true" spans="1:20">
      <c r="A3490" s="107"/>
      <c r="D3490" s="107"/>
      <c r="F3490" s="107"/>
      <c r="J3490" s="107"/>
      <c r="K3490" s="86"/>
      <c r="L3490" s="86"/>
      <c r="R3490" s="57"/>
      <c r="S3490" s="60"/>
      <c r="T3490" s="57"/>
    </row>
    <row r="3491" s="1" customFormat="true" spans="1:20">
      <c r="A3491" s="107"/>
      <c r="D3491" s="107"/>
      <c r="F3491" s="107"/>
      <c r="J3491" s="107"/>
      <c r="K3491" s="86"/>
      <c r="L3491" s="86"/>
      <c r="R3491" s="57"/>
      <c r="S3491" s="60"/>
      <c r="T3491" s="57"/>
    </row>
    <row r="3492" s="1" customFormat="true" spans="1:20">
      <c r="A3492" s="107"/>
      <c r="D3492" s="107"/>
      <c r="F3492" s="107"/>
      <c r="J3492" s="107"/>
      <c r="K3492" s="86"/>
      <c r="L3492" s="86"/>
      <c r="R3492" s="57"/>
      <c r="S3492" s="60"/>
      <c r="T3492" s="57"/>
    </row>
    <row r="3493" s="1" customFormat="true" spans="1:20">
      <c r="A3493" s="107"/>
      <c r="D3493" s="107"/>
      <c r="F3493" s="107"/>
      <c r="J3493" s="107"/>
      <c r="K3493" s="86"/>
      <c r="L3493" s="86"/>
      <c r="R3493" s="57"/>
      <c r="S3493" s="60"/>
      <c r="T3493" s="57"/>
    </row>
    <row r="3494" s="1" customFormat="true" spans="1:20">
      <c r="A3494" s="107"/>
      <c r="D3494" s="107"/>
      <c r="F3494" s="107"/>
      <c r="J3494" s="107"/>
      <c r="K3494" s="86"/>
      <c r="L3494" s="86"/>
      <c r="R3494" s="57"/>
      <c r="S3494" s="60"/>
      <c r="T3494" s="57"/>
    </row>
    <row r="3495" s="1" customFormat="true" spans="1:20">
      <c r="A3495" s="107"/>
      <c r="D3495" s="107"/>
      <c r="F3495" s="107"/>
      <c r="J3495" s="107"/>
      <c r="K3495" s="86"/>
      <c r="L3495" s="86"/>
      <c r="R3495" s="57"/>
      <c r="S3495" s="60"/>
      <c r="T3495" s="57"/>
    </row>
    <row r="3496" s="1" customFormat="true" spans="1:20">
      <c r="A3496" s="107"/>
      <c r="D3496" s="107"/>
      <c r="F3496" s="107"/>
      <c r="J3496" s="107"/>
      <c r="K3496" s="86"/>
      <c r="L3496" s="86"/>
      <c r="R3496" s="57"/>
      <c r="S3496" s="60"/>
      <c r="T3496" s="57"/>
    </row>
    <row r="3497" s="1" customFormat="true" spans="1:20">
      <c r="A3497" s="107"/>
      <c r="D3497" s="107"/>
      <c r="F3497" s="107"/>
      <c r="J3497" s="107"/>
      <c r="K3497" s="86"/>
      <c r="L3497" s="86"/>
      <c r="R3497" s="57"/>
      <c r="S3497" s="60"/>
      <c r="T3497" s="57"/>
    </row>
    <row r="3498" s="1" customFormat="true" spans="1:20">
      <c r="A3498" s="107"/>
      <c r="D3498" s="107"/>
      <c r="F3498" s="107"/>
      <c r="J3498" s="107"/>
      <c r="K3498" s="86"/>
      <c r="L3498" s="86"/>
      <c r="R3498" s="57"/>
      <c r="S3498" s="60"/>
      <c r="T3498" s="57"/>
    </row>
    <row r="3499" s="1" customFormat="true" spans="1:20">
      <c r="A3499" s="107"/>
      <c r="D3499" s="107"/>
      <c r="F3499" s="107"/>
      <c r="J3499" s="107"/>
      <c r="K3499" s="86"/>
      <c r="L3499" s="86"/>
      <c r="R3499" s="57"/>
      <c r="S3499" s="60"/>
      <c r="T3499" s="57"/>
    </row>
    <row r="3500" s="1" customFormat="true" spans="1:20">
      <c r="A3500" s="107"/>
      <c r="D3500" s="107"/>
      <c r="F3500" s="107"/>
      <c r="J3500" s="107"/>
      <c r="K3500" s="86"/>
      <c r="L3500" s="86"/>
      <c r="R3500" s="57"/>
      <c r="S3500" s="60"/>
      <c r="T3500" s="57"/>
    </row>
    <row r="3501" s="1" customFormat="true" spans="1:20">
      <c r="A3501" s="107"/>
      <c r="D3501" s="107"/>
      <c r="F3501" s="107"/>
      <c r="J3501" s="107"/>
      <c r="K3501" s="86"/>
      <c r="L3501" s="86"/>
      <c r="R3501" s="57"/>
      <c r="S3501" s="60"/>
      <c r="T3501" s="57"/>
    </row>
    <row r="3502" s="1" customFormat="true" spans="1:20">
      <c r="A3502" s="107"/>
      <c r="D3502" s="107"/>
      <c r="F3502" s="107"/>
      <c r="J3502" s="107"/>
      <c r="K3502" s="86"/>
      <c r="L3502" s="86"/>
      <c r="R3502" s="57"/>
      <c r="S3502" s="60"/>
      <c r="T3502" s="57"/>
    </row>
    <row r="3503" s="1" customFormat="true" spans="1:20">
      <c r="A3503" s="107"/>
      <c r="D3503" s="107"/>
      <c r="F3503" s="107"/>
      <c r="J3503" s="107"/>
      <c r="K3503" s="86"/>
      <c r="L3503" s="86"/>
      <c r="R3503" s="57"/>
      <c r="S3503" s="60"/>
      <c r="T3503" s="57"/>
    </row>
    <row r="3504" s="1" customFormat="true" spans="1:20">
      <c r="A3504" s="107"/>
      <c r="D3504" s="107"/>
      <c r="F3504" s="107"/>
      <c r="J3504" s="107"/>
      <c r="K3504" s="86"/>
      <c r="L3504" s="86"/>
      <c r="R3504" s="57"/>
      <c r="S3504" s="60"/>
      <c r="T3504" s="57"/>
    </row>
    <row r="3505" s="1" customFormat="true" spans="1:20">
      <c r="A3505" s="107"/>
      <c r="D3505" s="107"/>
      <c r="F3505" s="107"/>
      <c r="J3505" s="107"/>
      <c r="K3505" s="86"/>
      <c r="L3505" s="86"/>
      <c r="R3505" s="57"/>
      <c r="S3505" s="60"/>
      <c r="T3505" s="57"/>
    </row>
    <row r="3506" s="1" customFormat="true" spans="1:20">
      <c r="A3506" s="107"/>
      <c r="D3506" s="107"/>
      <c r="F3506" s="107"/>
      <c r="J3506" s="107"/>
      <c r="K3506" s="86"/>
      <c r="L3506" s="86"/>
      <c r="R3506" s="57"/>
      <c r="S3506" s="60"/>
      <c r="T3506" s="57"/>
    </row>
    <row r="3507" s="1" customFormat="true" spans="1:20">
      <c r="A3507" s="107"/>
      <c r="D3507" s="107"/>
      <c r="F3507" s="107"/>
      <c r="J3507" s="107"/>
      <c r="K3507" s="86"/>
      <c r="L3507" s="86"/>
      <c r="R3507" s="57"/>
      <c r="S3507" s="60"/>
      <c r="T3507" s="57"/>
    </row>
    <row r="3508" s="1" customFormat="true" spans="1:20">
      <c r="A3508" s="107"/>
      <c r="D3508" s="107"/>
      <c r="F3508" s="107"/>
      <c r="J3508" s="107"/>
      <c r="K3508" s="86"/>
      <c r="L3508" s="86"/>
      <c r="R3508" s="57"/>
      <c r="S3508" s="60"/>
      <c r="T3508" s="57"/>
    </row>
    <row r="3509" s="1" customFormat="true" spans="1:20">
      <c r="A3509" s="107"/>
      <c r="D3509" s="107"/>
      <c r="F3509" s="107"/>
      <c r="J3509" s="107"/>
      <c r="K3509" s="86"/>
      <c r="L3509" s="86"/>
      <c r="R3509" s="57"/>
      <c r="S3509" s="60"/>
      <c r="T3509" s="57"/>
    </row>
    <row r="3510" s="1" customFormat="true" spans="1:20">
      <c r="A3510" s="107"/>
      <c r="D3510" s="107"/>
      <c r="F3510" s="107"/>
      <c r="J3510" s="107"/>
      <c r="K3510" s="86"/>
      <c r="L3510" s="86"/>
      <c r="R3510" s="57"/>
      <c r="S3510" s="60"/>
      <c r="T3510" s="57"/>
    </row>
    <row r="3511" s="1" customFormat="true" spans="1:20">
      <c r="A3511" s="107"/>
      <c r="D3511" s="107"/>
      <c r="F3511" s="107"/>
      <c r="J3511" s="107"/>
      <c r="K3511" s="86"/>
      <c r="L3511" s="86"/>
      <c r="R3511" s="57"/>
      <c r="S3511" s="60"/>
      <c r="T3511" s="57"/>
    </row>
    <row r="3512" s="1" customFormat="true" spans="1:20">
      <c r="A3512" s="107"/>
      <c r="D3512" s="107"/>
      <c r="F3512" s="107"/>
      <c r="J3512" s="107"/>
      <c r="K3512" s="86"/>
      <c r="L3512" s="86"/>
      <c r="R3512" s="57"/>
      <c r="S3512" s="60"/>
      <c r="T3512" s="57"/>
    </row>
    <row r="3513" s="1" customFormat="true" spans="1:20">
      <c r="A3513" s="107"/>
      <c r="D3513" s="107"/>
      <c r="F3513" s="107"/>
      <c r="J3513" s="107"/>
      <c r="K3513" s="86"/>
      <c r="L3513" s="86"/>
      <c r="R3513" s="57"/>
      <c r="S3513" s="60"/>
      <c r="T3513" s="57"/>
    </row>
    <row r="3514" s="1" customFormat="true" spans="1:20">
      <c r="A3514" s="107"/>
      <c r="D3514" s="107"/>
      <c r="F3514" s="107"/>
      <c r="J3514" s="107"/>
      <c r="K3514" s="86"/>
      <c r="L3514" s="86"/>
      <c r="R3514" s="57"/>
      <c r="S3514" s="60"/>
      <c r="T3514" s="57"/>
    </row>
    <row r="3515" s="1" customFormat="true" spans="1:20">
      <c r="A3515" s="107"/>
      <c r="D3515" s="107"/>
      <c r="F3515" s="107"/>
      <c r="J3515" s="107"/>
      <c r="K3515" s="86"/>
      <c r="L3515" s="86"/>
      <c r="R3515" s="57"/>
      <c r="S3515" s="60"/>
      <c r="T3515" s="57"/>
    </row>
    <row r="3516" s="1" customFormat="true" spans="1:20">
      <c r="A3516" s="107"/>
      <c r="D3516" s="107"/>
      <c r="F3516" s="107"/>
      <c r="J3516" s="107"/>
      <c r="K3516" s="86"/>
      <c r="L3516" s="86"/>
      <c r="R3516" s="57"/>
      <c r="S3516" s="60"/>
      <c r="T3516" s="57"/>
    </row>
    <row r="3517" s="1" customFormat="true" spans="1:20">
      <c r="A3517" s="107"/>
      <c r="D3517" s="107"/>
      <c r="F3517" s="107"/>
      <c r="J3517" s="107"/>
      <c r="K3517" s="86"/>
      <c r="L3517" s="86"/>
      <c r="R3517" s="57"/>
      <c r="S3517" s="60"/>
      <c r="T3517" s="57"/>
    </row>
    <row r="3518" s="1" customFormat="true" spans="1:20">
      <c r="A3518" s="107"/>
      <c r="D3518" s="107"/>
      <c r="F3518" s="107"/>
      <c r="J3518" s="107"/>
      <c r="K3518" s="86"/>
      <c r="L3518" s="86"/>
      <c r="R3518" s="57"/>
      <c r="S3518" s="60"/>
      <c r="T3518" s="57"/>
    </row>
    <row r="3519" s="1" customFormat="true" spans="1:20">
      <c r="A3519" s="107"/>
      <c r="D3519" s="107"/>
      <c r="F3519" s="107"/>
      <c r="J3519" s="107"/>
      <c r="K3519" s="86"/>
      <c r="L3519" s="86"/>
      <c r="R3519" s="57"/>
      <c r="S3519" s="60"/>
      <c r="T3519" s="57"/>
    </row>
    <row r="3520" s="1" customFormat="true" spans="1:20">
      <c r="A3520" s="107"/>
      <c r="D3520" s="107"/>
      <c r="F3520" s="107"/>
      <c r="J3520" s="107"/>
      <c r="K3520" s="86"/>
      <c r="L3520" s="86"/>
      <c r="R3520" s="57"/>
      <c r="S3520" s="60"/>
      <c r="T3520" s="57"/>
    </row>
    <row r="3521" s="1" customFormat="true" spans="1:20">
      <c r="A3521" s="107"/>
      <c r="D3521" s="107"/>
      <c r="F3521" s="107"/>
      <c r="J3521" s="107"/>
      <c r="K3521" s="86"/>
      <c r="L3521" s="86"/>
      <c r="R3521" s="57"/>
      <c r="S3521" s="60"/>
      <c r="T3521" s="57"/>
    </row>
    <row r="3522" s="1" customFormat="true" spans="1:20">
      <c r="A3522" s="107"/>
      <c r="D3522" s="107"/>
      <c r="F3522" s="107"/>
      <c r="J3522" s="107"/>
      <c r="K3522" s="86"/>
      <c r="L3522" s="86"/>
      <c r="R3522" s="57"/>
      <c r="S3522" s="60"/>
      <c r="T3522" s="57"/>
    </row>
    <row r="3523" s="1" customFormat="true" spans="1:20">
      <c r="A3523" s="107"/>
      <c r="D3523" s="107"/>
      <c r="F3523" s="107"/>
      <c r="J3523" s="107"/>
      <c r="K3523" s="86"/>
      <c r="L3523" s="86"/>
      <c r="R3523" s="57"/>
      <c r="S3523" s="60"/>
      <c r="T3523" s="57"/>
    </row>
    <row r="3524" s="1" customFormat="true" spans="1:20">
      <c r="A3524" s="107"/>
      <c r="D3524" s="107"/>
      <c r="F3524" s="107"/>
      <c r="J3524" s="107"/>
      <c r="K3524" s="86"/>
      <c r="L3524" s="86"/>
      <c r="R3524" s="57"/>
      <c r="S3524" s="60"/>
      <c r="T3524" s="57"/>
    </row>
    <row r="3525" s="1" customFormat="true" spans="1:20">
      <c r="A3525" s="107"/>
      <c r="D3525" s="107"/>
      <c r="F3525" s="107"/>
      <c r="J3525" s="107"/>
      <c r="K3525" s="86"/>
      <c r="L3525" s="86"/>
      <c r="R3525" s="57"/>
      <c r="S3525" s="60"/>
      <c r="T3525" s="57"/>
    </row>
    <row r="3526" s="1" customFormat="true" spans="1:20">
      <c r="A3526" s="107"/>
      <c r="D3526" s="107"/>
      <c r="F3526" s="107"/>
      <c r="J3526" s="107"/>
      <c r="K3526" s="86"/>
      <c r="L3526" s="86"/>
      <c r="R3526" s="57"/>
      <c r="S3526" s="60"/>
      <c r="T3526" s="57"/>
    </row>
    <row r="3527" s="1" customFormat="true" spans="1:20">
      <c r="A3527" s="107"/>
      <c r="D3527" s="107"/>
      <c r="F3527" s="107"/>
      <c r="J3527" s="107"/>
      <c r="K3527" s="86"/>
      <c r="L3527" s="86"/>
      <c r="R3527" s="57"/>
      <c r="S3527" s="60"/>
      <c r="T3527" s="57"/>
    </row>
    <row r="3528" s="1" customFormat="true" spans="1:20">
      <c r="A3528" s="107"/>
      <c r="D3528" s="107"/>
      <c r="F3528" s="107"/>
      <c r="J3528" s="107"/>
      <c r="K3528" s="86"/>
      <c r="L3528" s="86"/>
      <c r="R3528" s="57"/>
      <c r="S3528" s="60"/>
      <c r="T3528" s="57"/>
    </row>
    <row r="3529" s="1" customFormat="true" spans="1:20">
      <c r="A3529" s="107"/>
      <c r="D3529" s="107"/>
      <c r="F3529" s="107"/>
      <c r="J3529" s="107"/>
      <c r="K3529" s="86"/>
      <c r="L3529" s="86"/>
      <c r="R3529" s="57"/>
      <c r="S3529" s="60"/>
      <c r="T3529" s="57"/>
    </row>
    <row r="3530" s="1" customFormat="true" spans="1:20">
      <c r="A3530" s="107"/>
      <c r="D3530" s="107"/>
      <c r="F3530" s="107"/>
      <c r="J3530" s="107"/>
      <c r="K3530" s="86"/>
      <c r="L3530" s="86"/>
      <c r="R3530" s="57"/>
      <c r="S3530" s="60"/>
      <c r="T3530" s="57"/>
    </row>
    <row r="3531" s="1" customFormat="true" spans="1:20">
      <c r="A3531" s="107"/>
      <c r="D3531" s="107"/>
      <c r="F3531" s="107"/>
      <c r="J3531" s="107"/>
      <c r="K3531" s="86"/>
      <c r="L3531" s="86"/>
      <c r="R3531" s="57"/>
      <c r="S3531" s="60"/>
      <c r="T3531" s="57"/>
    </row>
    <row r="3532" s="1" customFormat="true" spans="1:20">
      <c r="A3532" s="107"/>
      <c r="D3532" s="107"/>
      <c r="F3532" s="107"/>
      <c r="J3532" s="107"/>
      <c r="K3532" s="86"/>
      <c r="L3532" s="86"/>
      <c r="R3532" s="57"/>
      <c r="S3532" s="60"/>
      <c r="T3532" s="57"/>
    </row>
    <row r="3533" s="1" customFormat="true" spans="1:20">
      <c r="A3533" s="107"/>
      <c r="D3533" s="107"/>
      <c r="F3533" s="107"/>
      <c r="J3533" s="107"/>
      <c r="K3533" s="86"/>
      <c r="L3533" s="86"/>
      <c r="R3533" s="57"/>
      <c r="S3533" s="60"/>
      <c r="T3533" s="57"/>
    </row>
    <row r="3534" s="1" customFormat="true" spans="1:20">
      <c r="A3534" s="107"/>
      <c r="D3534" s="107"/>
      <c r="F3534" s="107"/>
      <c r="J3534" s="107"/>
      <c r="K3534" s="86"/>
      <c r="L3534" s="86"/>
      <c r="R3534" s="57"/>
      <c r="S3534" s="60"/>
      <c r="T3534" s="57"/>
    </row>
    <row r="3535" s="1" customFormat="true" spans="1:20">
      <c r="A3535" s="107"/>
      <c r="D3535" s="107"/>
      <c r="F3535" s="107"/>
      <c r="J3535" s="107"/>
      <c r="K3535" s="86"/>
      <c r="L3535" s="86"/>
      <c r="R3535" s="57"/>
      <c r="S3535" s="60"/>
      <c r="T3535" s="57"/>
    </row>
    <row r="3536" s="1" customFormat="true" spans="1:20">
      <c r="A3536" s="107"/>
      <c r="D3536" s="107"/>
      <c r="F3536" s="107"/>
      <c r="J3536" s="107"/>
      <c r="K3536" s="86"/>
      <c r="L3536" s="86"/>
      <c r="R3536" s="57"/>
      <c r="S3536" s="60"/>
      <c r="T3536" s="57"/>
    </row>
    <row r="3537" s="1" customFormat="true" spans="1:20">
      <c r="A3537" s="107"/>
      <c r="D3537" s="107"/>
      <c r="F3537" s="107"/>
      <c r="J3537" s="107"/>
      <c r="K3537" s="86"/>
      <c r="L3537" s="86"/>
      <c r="R3537" s="57"/>
      <c r="S3537" s="60"/>
      <c r="T3537" s="57"/>
    </row>
    <row r="3538" s="1" customFormat="true" spans="1:20">
      <c r="A3538" s="107"/>
      <c r="D3538" s="107"/>
      <c r="F3538" s="107"/>
      <c r="J3538" s="107"/>
      <c r="K3538" s="86"/>
      <c r="L3538" s="86"/>
      <c r="R3538" s="57"/>
      <c r="S3538" s="60"/>
      <c r="T3538" s="57"/>
    </row>
    <row r="3539" s="1" customFormat="true" spans="1:20">
      <c r="A3539" s="107"/>
      <c r="D3539" s="107"/>
      <c r="F3539" s="107"/>
      <c r="J3539" s="107"/>
      <c r="K3539" s="86"/>
      <c r="L3539" s="86"/>
      <c r="R3539" s="57"/>
      <c r="S3539" s="60"/>
      <c r="T3539" s="57"/>
    </row>
    <row r="3540" s="1" customFormat="true" spans="1:20">
      <c r="A3540" s="107"/>
      <c r="D3540" s="107"/>
      <c r="F3540" s="107"/>
      <c r="J3540" s="107"/>
      <c r="K3540" s="86"/>
      <c r="L3540" s="86"/>
      <c r="R3540" s="57"/>
      <c r="S3540" s="60"/>
      <c r="T3540" s="57"/>
    </row>
    <row r="3541" s="1" customFormat="true" spans="1:20">
      <c r="A3541" s="107"/>
      <c r="D3541" s="107"/>
      <c r="F3541" s="107"/>
      <c r="J3541" s="107"/>
      <c r="K3541" s="86"/>
      <c r="L3541" s="86"/>
      <c r="R3541" s="57"/>
      <c r="S3541" s="60"/>
      <c r="T3541" s="57"/>
    </row>
    <row r="3542" s="1" customFormat="true" spans="1:20">
      <c r="A3542" s="107"/>
      <c r="D3542" s="107"/>
      <c r="F3542" s="107"/>
      <c r="J3542" s="107"/>
      <c r="K3542" s="86"/>
      <c r="L3542" s="86"/>
      <c r="R3542" s="57"/>
      <c r="S3542" s="60"/>
      <c r="T3542" s="57"/>
    </row>
    <row r="3543" s="1" customFormat="true" spans="1:20">
      <c r="A3543" s="107"/>
      <c r="D3543" s="107"/>
      <c r="F3543" s="107"/>
      <c r="J3543" s="107"/>
      <c r="K3543" s="86"/>
      <c r="L3543" s="86"/>
      <c r="R3543" s="57"/>
      <c r="S3543" s="60"/>
      <c r="T3543" s="57"/>
    </row>
    <row r="3544" s="1" customFormat="true" spans="1:20">
      <c r="A3544" s="107"/>
      <c r="D3544" s="107"/>
      <c r="F3544" s="107"/>
      <c r="J3544" s="107"/>
      <c r="K3544" s="86"/>
      <c r="L3544" s="86"/>
      <c r="R3544" s="57"/>
      <c r="S3544" s="60"/>
      <c r="T3544" s="57"/>
    </row>
    <row r="3545" s="1" customFormat="true" spans="1:20">
      <c r="A3545" s="107"/>
      <c r="D3545" s="107"/>
      <c r="F3545" s="107"/>
      <c r="J3545" s="107"/>
      <c r="K3545" s="86"/>
      <c r="L3545" s="86"/>
      <c r="R3545" s="57"/>
      <c r="S3545" s="60"/>
      <c r="T3545" s="57"/>
    </row>
    <row r="3546" s="1" customFormat="true" spans="1:20">
      <c r="A3546" s="107"/>
      <c r="D3546" s="107"/>
      <c r="F3546" s="107"/>
      <c r="J3546" s="107"/>
      <c r="K3546" s="86"/>
      <c r="L3546" s="86"/>
      <c r="R3546" s="57"/>
      <c r="S3546" s="60"/>
      <c r="T3546" s="57"/>
    </row>
    <row r="3547" s="1" customFormat="true" spans="1:20">
      <c r="A3547" s="107"/>
      <c r="D3547" s="107"/>
      <c r="F3547" s="107"/>
      <c r="J3547" s="107"/>
      <c r="K3547" s="86"/>
      <c r="L3547" s="86"/>
      <c r="R3547" s="57"/>
      <c r="S3547" s="60"/>
      <c r="T3547" s="57"/>
    </row>
    <row r="3548" s="1" customFormat="true" spans="1:20">
      <c r="A3548" s="107"/>
      <c r="D3548" s="107"/>
      <c r="F3548" s="107"/>
      <c r="J3548" s="107"/>
      <c r="K3548" s="86"/>
      <c r="L3548" s="86"/>
      <c r="R3548" s="57"/>
      <c r="S3548" s="60"/>
      <c r="T3548" s="57"/>
    </row>
    <row r="3549" s="1" customFormat="true" spans="1:20">
      <c r="A3549" s="107"/>
      <c r="D3549" s="107"/>
      <c r="F3549" s="107"/>
      <c r="J3549" s="107"/>
      <c r="K3549" s="86"/>
      <c r="L3549" s="86"/>
      <c r="R3549" s="57"/>
      <c r="S3549" s="60"/>
      <c r="T3549" s="57"/>
    </row>
    <row r="3550" s="1" customFormat="true" spans="1:20">
      <c r="A3550" s="107"/>
      <c r="D3550" s="107"/>
      <c r="F3550" s="107"/>
      <c r="J3550" s="107"/>
      <c r="K3550" s="86"/>
      <c r="L3550" s="86"/>
      <c r="R3550" s="57"/>
      <c r="S3550" s="60"/>
      <c r="T3550" s="57"/>
    </row>
    <row r="3551" s="1" customFormat="true" spans="1:20">
      <c r="A3551" s="107"/>
      <c r="D3551" s="107"/>
      <c r="F3551" s="107"/>
      <c r="J3551" s="107"/>
      <c r="K3551" s="86"/>
      <c r="L3551" s="86"/>
      <c r="R3551" s="57"/>
      <c r="S3551" s="60"/>
      <c r="T3551" s="57"/>
    </row>
    <row r="3552" s="1" customFormat="true" spans="1:20">
      <c r="A3552" s="107"/>
      <c r="D3552" s="107"/>
      <c r="F3552" s="107"/>
      <c r="J3552" s="107"/>
      <c r="K3552" s="86"/>
      <c r="L3552" s="86"/>
      <c r="R3552" s="57"/>
      <c r="S3552" s="60"/>
      <c r="T3552" s="57"/>
    </row>
    <row r="3553" s="1" customFormat="true" spans="1:20">
      <c r="A3553" s="107"/>
      <c r="D3553" s="107"/>
      <c r="F3553" s="107"/>
      <c r="J3553" s="107"/>
      <c r="K3553" s="86"/>
      <c r="L3553" s="86"/>
      <c r="R3553" s="57"/>
      <c r="S3553" s="60"/>
      <c r="T3553" s="57"/>
    </row>
    <row r="3554" s="1" customFormat="true" spans="1:20">
      <c r="A3554" s="107"/>
      <c r="D3554" s="107"/>
      <c r="F3554" s="107"/>
      <c r="J3554" s="107"/>
      <c r="K3554" s="86"/>
      <c r="L3554" s="86"/>
      <c r="R3554" s="57"/>
      <c r="S3554" s="60"/>
      <c r="T3554" s="57"/>
    </row>
    <row r="3555" s="1" customFormat="true" spans="1:20">
      <c r="A3555" s="107"/>
      <c r="D3555" s="107"/>
      <c r="F3555" s="107"/>
      <c r="J3555" s="107"/>
      <c r="K3555" s="86"/>
      <c r="L3555" s="86"/>
      <c r="R3555" s="57"/>
      <c r="S3555" s="60"/>
      <c r="T3555" s="57"/>
    </row>
    <row r="3556" s="1" customFormat="true" spans="1:20">
      <c r="A3556" s="107"/>
      <c r="D3556" s="107"/>
      <c r="F3556" s="107"/>
      <c r="J3556" s="107"/>
      <c r="K3556" s="86"/>
      <c r="L3556" s="86"/>
      <c r="R3556" s="57"/>
      <c r="S3556" s="60"/>
      <c r="T3556" s="57"/>
    </row>
    <row r="3557" s="1" customFormat="true" spans="1:20">
      <c r="A3557" s="107"/>
      <c r="D3557" s="107"/>
      <c r="F3557" s="107"/>
      <c r="J3557" s="107"/>
      <c r="K3557" s="86"/>
      <c r="L3557" s="86"/>
      <c r="R3557" s="57"/>
      <c r="S3557" s="60"/>
      <c r="T3557" s="57"/>
    </row>
    <row r="3558" s="1" customFormat="true" spans="1:20">
      <c r="A3558" s="107"/>
      <c r="D3558" s="107"/>
      <c r="F3558" s="107"/>
      <c r="J3558" s="107"/>
      <c r="K3558" s="86"/>
      <c r="L3558" s="86"/>
      <c r="R3558" s="57"/>
      <c r="S3558" s="60"/>
      <c r="T3558" s="57"/>
    </row>
    <row r="3559" s="1" customFormat="true" spans="1:20">
      <c r="A3559" s="107"/>
      <c r="D3559" s="107"/>
      <c r="F3559" s="107"/>
      <c r="J3559" s="107"/>
      <c r="K3559" s="86"/>
      <c r="L3559" s="86"/>
      <c r="R3559" s="57"/>
      <c r="S3559" s="60"/>
      <c r="T3559" s="57"/>
    </row>
    <row r="3560" s="1" customFormat="true" spans="1:20">
      <c r="A3560" s="107"/>
      <c r="D3560" s="107"/>
      <c r="F3560" s="107"/>
      <c r="J3560" s="107"/>
      <c r="K3560" s="86"/>
      <c r="L3560" s="86"/>
      <c r="R3560" s="57"/>
      <c r="S3560" s="60"/>
      <c r="T3560" s="57"/>
    </row>
    <row r="3561" s="1" customFormat="true" spans="1:20">
      <c r="A3561" s="107"/>
      <c r="D3561" s="107"/>
      <c r="F3561" s="107"/>
      <c r="J3561" s="107"/>
      <c r="K3561" s="86"/>
      <c r="L3561" s="86"/>
      <c r="R3561" s="57"/>
      <c r="S3561" s="60"/>
      <c r="T3561" s="57"/>
    </row>
    <row r="3562" s="1" customFormat="true" spans="1:20">
      <c r="A3562" s="107"/>
      <c r="D3562" s="107"/>
      <c r="F3562" s="107"/>
      <c r="J3562" s="107"/>
      <c r="K3562" s="86"/>
      <c r="L3562" s="86"/>
      <c r="R3562" s="57"/>
      <c r="S3562" s="60"/>
      <c r="T3562" s="57"/>
    </row>
    <row r="3563" s="1" customFormat="true" spans="1:20">
      <c r="A3563" s="107"/>
      <c r="D3563" s="107"/>
      <c r="F3563" s="107"/>
      <c r="J3563" s="107"/>
      <c r="K3563" s="86"/>
      <c r="L3563" s="86"/>
      <c r="R3563" s="57"/>
      <c r="S3563" s="60"/>
      <c r="T3563" s="57"/>
    </row>
    <row r="3564" s="1" customFormat="true" spans="1:20">
      <c r="A3564" s="107"/>
      <c r="D3564" s="107"/>
      <c r="F3564" s="107"/>
      <c r="J3564" s="107"/>
      <c r="K3564" s="86"/>
      <c r="L3564" s="86"/>
      <c r="R3564" s="57"/>
      <c r="S3564" s="60"/>
      <c r="T3564" s="57"/>
    </row>
    <row r="3565" s="1" customFormat="true" spans="1:20">
      <c r="A3565" s="107"/>
      <c r="D3565" s="107"/>
      <c r="F3565" s="107"/>
      <c r="J3565" s="107"/>
      <c r="K3565" s="86"/>
      <c r="L3565" s="86"/>
      <c r="R3565" s="57"/>
      <c r="S3565" s="60"/>
      <c r="T3565" s="57"/>
    </row>
    <row r="3566" s="1" customFormat="true" spans="1:20">
      <c r="A3566" s="107"/>
      <c r="D3566" s="107"/>
      <c r="F3566" s="107"/>
      <c r="J3566" s="107"/>
      <c r="K3566" s="86"/>
      <c r="L3566" s="86"/>
      <c r="R3566" s="57"/>
      <c r="S3566" s="60"/>
      <c r="T3566" s="57"/>
    </row>
    <row r="3567" s="1" customFormat="true" spans="1:20">
      <c r="A3567" s="107"/>
      <c r="D3567" s="107"/>
      <c r="F3567" s="107"/>
      <c r="J3567" s="107"/>
      <c r="K3567" s="86"/>
      <c r="L3567" s="86"/>
      <c r="R3567" s="57"/>
      <c r="S3567" s="60"/>
      <c r="T3567" s="57"/>
    </row>
    <row r="3568" s="1" customFormat="true" spans="1:20">
      <c r="A3568" s="107"/>
      <c r="D3568" s="107"/>
      <c r="F3568" s="107"/>
      <c r="J3568" s="107"/>
      <c r="K3568" s="86"/>
      <c r="L3568" s="86"/>
      <c r="R3568" s="57"/>
      <c r="S3568" s="60"/>
      <c r="T3568" s="57"/>
    </row>
    <row r="3569" s="1" customFormat="true" spans="1:20">
      <c r="A3569" s="107"/>
      <c r="D3569" s="107"/>
      <c r="F3569" s="107"/>
      <c r="J3569" s="107"/>
      <c r="K3569" s="86"/>
      <c r="L3569" s="86"/>
      <c r="R3569" s="57"/>
      <c r="S3569" s="60"/>
      <c r="T3569" s="57"/>
    </row>
    <row r="3570" s="1" customFormat="true" spans="1:20">
      <c r="A3570" s="107"/>
      <c r="D3570" s="107"/>
      <c r="F3570" s="107"/>
      <c r="J3570" s="107"/>
      <c r="K3570" s="86"/>
      <c r="L3570" s="86"/>
      <c r="R3570" s="57"/>
      <c r="S3570" s="60"/>
      <c r="T3570" s="57"/>
    </row>
    <row r="3571" s="1" customFormat="true" spans="1:20">
      <c r="A3571" s="107"/>
      <c r="D3571" s="107"/>
      <c r="F3571" s="107"/>
      <c r="J3571" s="107"/>
      <c r="K3571" s="86"/>
      <c r="L3571" s="86"/>
      <c r="R3571" s="57"/>
      <c r="S3571" s="60"/>
      <c r="T3571" s="57"/>
    </row>
    <row r="3572" s="1" customFormat="true" spans="1:20">
      <c r="A3572" s="107"/>
      <c r="D3572" s="107"/>
      <c r="F3572" s="107"/>
      <c r="J3572" s="107"/>
      <c r="K3572" s="86"/>
      <c r="L3572" s="86"/>
      <c r="R3572" s="57"/>
      <c r="S3572" s="60"/>
      <c r="T3572" s="57"/>
    </row>
    <row r="3573" s="1" customFormat="true" spans="1:20">
      <c r="A3573" s="107"/>
      <c r="D3573" s="107"/>
      <c r="F3573" s="107"/>
      <c r="J3573" s="107"/>
      <c r="K3573" s="86"/>
      <c r="L3573" s="86"/>
      <c r="R3573" s="57"/>
      <c r="S3573" s="60"/>
      <c r="T3573" s="57"/>
    </row>
    <row r="3574" s="1" customFormat="true" spans="1:20">
      <c r="A3574" s="107"/>
      <c r="D3574" s="107"/>
      <c r="F3574" s="107"/>
      <c r="J3574" s="107"/>
      <c r="K3574" s="86"/>
      <c r="L3574" s="86"/>
      <c r="R3574" s="57"/>
      <c r="S3574" s="60"/>
      <c r="T3574" s="57"/>
    </row>
    <row r="3575" s="1" customFormat="true" spans="1:20">
      <c r="A3575" s="107"/>
      <c r="D3575" s="107"/>
      <c r="F3575" s="107"/>
      <c r="J3575" s="107"/>
      <c r="K3575" s="86"/>
      <c r="L3575" s="86"/>
      <c r="R3575" s="57"/>
      <c r="S3575" s="60"/>
      <c r="T3575" s="57"/>
    </row>
    <row r="3576" s="1" customFormat="true" spans="1:20">
      <c r="A3576" s="107"/>
      <c r="D3576" s="107"/>
      <c r="F3576" s="107"/>
      <c r="J3576" s="107"/>
      <c r="K3576" s="86"/>
      <c r="L3576" s="86"/>
      <c r="R3576" s="57"/>
      <c r="S3576" s="60"/>
      <c r="T3576" s="57"/>
    </row>
    <row r="3577" s="1" customFormat="true" spans="1:20">
      <c r="A3577" s="107"/>
      <c r="D3577" s="107"/>
      <c r="F3577" s="107"/>
      <c r="J3577" s="107"/>
      <c r="K3577" s="86"/>
      <c r="L3577" s="86"/>
      <c r="R3577" s="57"/>
      <c r="S3577" s="60"/>
      <c r="T3577" s="57"/>
    </row>
    <row r="3578" s="1" customFormat="true" spans="1:20">
      <c r="A3578" s="107"/>
      <c r="D3578" s="107"/>
      <c r="F3578" s="107"/>
      <c r="J3578" s="107"/>
      <c r="K3578" s="86"/>
      <c r="L3578" s="86"/>
      <c r="R3578" s="57"/>
      <c r="S3578" s="60"/>
      <c r="T3578" s="57"/>
    </row>
    <row r="3579" s="1" customFormat="true" spans="1:20">
      <c r="A3579" s="107"/>
      <c r="D3579" s="107"/>
      <c r="F3579" s="107"/>
      <c r="J3579" s="107"/>
      <c r="K3579" s="86"/>
      <c r="L3579" s="86"/>
      <c r="R3579" s="57"/>
      <c r="S3579" s="60"/>
      <c r="T3579" s="57"/>
    </row>
    <row r="3580" s="1" customFormat="true" spans="1:20">
      <c r="A3580" s="107"/>
      <c r="D3580" s="107"/>
      <c r="F3580" s="107"/>
      <c r="J3580" s="107"/>
      <c r="K3580" s="86"/>
      <c r="L3580" s="86"/>
      <c r="R3580" s="57"/>
      <c r="S3580" s="60"/>
      <c r="T3580" s="57"/>
    </row>
    <row r="3581" s="1" customFormat="true" spans="1:20">
      <c r="A3581" s="107"/>
      <c r="D3581" s="107"/>
      <c r="F3581" s="107"/>
      <c r="J3581" s="107"/>
      <c r="K3581" s="86"/>
      <c r="L3581" s="86"/>
      <c r="R3581" s="57"/>
      <c r="S3581" s="60"/>
      <c r="T3581" s="57"/>
    </row>
    <row r="3582" s="1" customFormat="true" spans="1:20">
      <c r="A3582" s="107"/>
      <c r="D3582" s="107"/>
      <c r="F3582" s="107"/>
      <c r="J3582" s="107"/>
      <c r="K3582" s="86"/>
      <c r="L3582" s="86"/>
      <c r="R3582" s="57"/>
      <c r="S3582" s="60"/>
      <c r="T3582" s="57"/>
    </row>
    <row r="3583" s="1" customFormat="true" spans="1:20">
      <c r="A3583" s="107"/>
      <c r="D3583" s="107"/>
      <c r="F3583" s="107"/>
      <c r="J3583" s="107"/>
      <c r="K3583" s="86"/>
      <c r="L3583" s="86"/>
      <c r="R3583" s="57"/>
      <c r="S3583" s="60"/>
      <c r="T3583" s="57"/>
    </row>
    <row r="3584" s="1" customFormat="true" spans="1:20">
      <c r="A3584" s="107"/>
      <c r="D3584" s="107"/>
      <c r="F3584" s="107"/>
      <c r="J3584" s="107"/>
      <c r="K3584" s="86"/>
      <c r="L3584" s="86"/>
      <c r="R3584" s="57"/>
      <c r="S3584" s="60"/>
      <c r="T3584" s="57"/>
    </row>
    <row r="3585" s="1" customFormat="true" spans="1:20">
      <c r="A3585" s="107"/>
      <c r="D3585" s="107"/>
      <c r="F3585" s="107"/>
      <c r="J3585" s="107"/>
      <c r="K3585" s="86"/>
      <c r="L3585" s="86"/>
      <c r="R3585" s="57"/>
      <c r="S3585" s="60"/>
      <c r="T3585" s="57"/>
    </row>
    <row r="3586" s="1" customFormat="true" spans="1:20">
      <c r="A3586" s="107"/>
      <c r="D3586" s="107"/>
      <c r="F3586" s="107"/>
      <c r="J3586" s="107"/>
      <c r="K3586" s="86"/>
      <c r="L3586" s="86"/>
      <c r="R3586" s="57"/>
      <c r="S3586" s="60"/>
      <c r="T3586" s="57"/>
    </row>
    <row r="3587" s="1" customFormat="true" spans="1:20">
      <c r="A3587" s="107"/>
      <c r="D3587" s="107"/>
      <c r="F3587" s="107"/>
      <c r="J3587" s="107"/>
      <c r="K3587" s="86"/>
      <c r="L3587" s="86"/>
      <c r="R3587" s="57"/>
      <c r="S3587" s="60"/>
      <c r="T3587" s="57"/>
    </row>
    <row r="3588" s="1" customFormat="true" spans="1:20">
      <c r="A3588" s="107"/>
      <c r="D3588" s="107"/>
      <c r="F3588" s="107"/>
      <c r="J3588" s="107"/>
      <c r="K3588" s="86"/>
      <c r="L3588" s="86"/>
      <c r="R3588" s="57"/>
      <c r="S3588" s="60"/>
      <c r="T3588" s="57"/>
    </row>
    <row r="3589" s="1" customFormat="true" spans="1:20">
      <c r="A3589" s="107"/>
      <c r="D3589" s="107"/>
      <c r="F3589" s="107"/>
      <c r="J3589" s="107"/>
      <c r="K3589" s="86"/>
      <c r="L3589" s="86"/>
      <c r="R3589" s="57"/>
      <c r="S3589" s="60"/>
      <c r="T3589" s="57"/>
    </row>
    <row r="3590" s="1" customFormat="true" spans="1:20">
      <c r="A3590" s="107"/>
      <c r="D3590" s="107"/>
      <c r="F3590" s="107"/>
      <c r="J3590" s="107"/>
      <c r="K3590" s="86"/>
      <c r="L3590" s="86"/>
      <c r="R3590" s="57"/>
      <c r="S3590" s="60"/>
      <c r="T3590" s="57"/>
    </row>
    <row r="3591" s="1" customFormat="true" spans="1:20">
      <c r="A3591" s="107"/>
      <c r="D3591" s="107"/>
      <c r="F3591" s="107"/>
      <c r="J3591" s="107"/>
      <c r="K3591" s="86"/>
      <c r="L3591" s="86"/>
      <c r="R3591" s="57"/>
      <c r="S3591" s="60"/>
      <c r="T3591" s="57"/>
    </row>
    <row r="3592" s="1" customFormat="true" spans="1:20">
      <c r="A3592" s="107"/>
      <c r="D3592" s="107"/>
      <c r="F3592" s="107"/>
      <c r="J3592" s="107"/>
      <c r="K3592" s="86"/>
      <c r="L3592" s="86"/>
      <c r="R3592" s="57"/>
      <c r="S3592" s="60"/>
      <c r="T3592" s="57"/>
    </row>
    <row r="3593" s="1" customFormat="true" spans="1:20">
      <c r="A3593" s="107"/>
      <c r="D3593" s="107"/>
      <c r="F3593" s="107"/>
      <c r="J3593" s="107"/>
      <c r="K3593" s="86"/>
      <c r="L3593" s="86"/>
      <c r="R3593" s="57"/>
      <c r="S3593" s="60"/>
      <c r="T3593" s="57"/>
    </row>
    <row r="3594" s="1" customFormat="true" spans="1:20">
      <c r="A3594" s="107"/>
      <c r="D3594" s="107"/>
      <c r="F3594" s="107"/>
      <c r="J3594" s="107"/>
      <c r="K3594" s="86"/>
      <c r="L3594" s="86"/>
      <c r="R3594" s="57"/>
      <c r="S3594" s="60"/>
      <c r="T3594" s="57"/>
    </row>
    <row r="3595" s="1" customFormat="true" spans="1:20">
      <c r="A3595" s="107"/>
      <c r="D3595" s="107"/>
      <c r="F3595" s="107"/>
      <c r="J3595" s="107"/>
      <c r="K3595" s="86"/>
      <c r="L3595" s="86"/>
      <c r="R3595" s="57"/>
      <c r="S3595" s="60"/>
      <c r="T3595" s="57"/>
    </row>
    <row r="3596" s="1" customFormat="true" spans="1:20">
      <c r="A3596" s="107"/>
      <c r="D3596" s="107"/>
      <c r="F3596" s="107"/>
      <c r="J3596" s="107"/>
      <c r="K3596" s="86"/>
      <c r="L3596" s="86"/>
      <c r="R3596" s="57"/>
      <c r="S3596" s="60"/>
      <c r="T3596" s="57"/>
    </row>
    <row r="3597" s="1" customFormat="true" spans="1:20">
      <c r="A3597" s="107"/>
      <c r="D3597" s="107"/>
      <c r="F3597" s="107"/>
      <c r="J3597" s="107"/>
      <c r="K3597" s="86"/>
      <c r="L3597" s="86"/>
      <c r="R3597" s="57"/>
      <c r="S3597" s="60"/>
      <c r="T3597" s="57"/>
    </row>
    <row r="3598" s="1" customFormat="true" spans="1:20">
      <c r="A3598" s="107"/>
      <c r="D3598" s="107"/>
      <c r="F3598" s="107"/>
      <c r="J3598" s="107"/>
      <c r="K3598" s="86"/>
      <c r="L3598" s="86"/>
      <c r="R3598" s="57"/>
      <c r="S3598" s="60"/>
      <c r="T3598" s="57"/>
    </row>
    <row r="3599" s="1" customFormat="true" spans="1:20">
      <c r="A3599" s="107"/>
      <c r="D3599" s="107"/>
      <c r="F3599" s="107"/>
      <c r="J3599" s="107"/>
      <c r="K3599" s="86"/>
      <c r="L3599" s="86"/>
      <c r="R3599" s="57"/>
      <c r="S3599" s="60"/>
      <c r="T3599" s="57"/>
    </row>
    <row r="3600" s="1" customFormat="true" spans="1:20">
      <c r="A3600" s="107"/>
      <c r="D3600" s="107"/>
      <c r="F3600" s="107"/>
      <c r="J3600" s="107"/>
      <c r="K3600" s="86"/>
      <c r="L3600" s="86"/>
      <c r="R3600" s="57"/>
      <c r="S3600" s="60"/>
      <c r="T3600" s="57"/>
    </row>
    <row r="3601" s="1" customFormat="true" spans="1:20">
      <c r="A3601" s="107"/>
      <c r="D3601" s="107"/>
      <c r="F3601" s="107"/>
      <c r="J3601" s="107"/>
      <c r="K3601" s="86"/>
      <c r="L3601" s="86"/>
      <c r="R3601" s="57"/>
      <c r="S3601" s="60"/>
      <c r="T3601" s="57"/>
    </row>
    <row r="3602" s="1" customFormat="true" spans="1:20">
      <c r="A3602" s="107"/>
      <c r="D3602" s="107"/>
      <c r="F3602" s="107"/>
      <c r="J3602" s="107"/>
      <c r="K3602" s="86"/>
      <c r="L3602" s="86"/>
      <c r="R3602" s="57"/>
      <c r="S3602" s="60"/>
      <c r="T3602" s="57"/>
    </row>
    <row r="3603" s="1" customFormat="true" spans="1:20">
      <c r="A3603" s="107"/>
      <c r="D3603" s="107"/>
      <c r="F3603" s="107"/>
      <c r="J3603" s="107"/>
      <c r="K3603" s="86"/>
      <c r="L3603" s="86"/>
      <c r="R3603" s="57"/>
      <c r="S3603" s="60"/>
      <c r="T3603" s="57"/>
    </row>
    <row r="3604" s="1" customFormat="true" spans="1:20">
      <c r="A3604" s="107"/>
      <c r="D3604" s="107"/>
      <c r="F3604" s="107"/>
      <c r="J3604" s="107"/>
      <c r="K3604" s="86"/>
      <c r="L3604" s="86"/>
      <c r="R3604" s="57"/>
      <c r="S3604" s="60"/>
      <c r="T3604" s="57"/>
    </row>
    <row r="3605" s="1" customFormat="true" spans="1:20">
      <c r="A3605" s="107"/>
      <c r="D3605" s="107"/>
      <c r="F3605" s="107"/>
      <c r="J3605" s="107"/>
      <c r="K3605" s="86"/>
      <c r="L3605" s="86"/>
      <c r="R3605" s="57"/>
      <c r="S3605" s="60"/>
      <c r="T3605" s="57"/>
    </row>
    <row r="3606" s="1" customFormat="true" spans="1:20">
      <c r="A3606" s="107"/>
      <c r="D3606" s="107"/>
      <c r="F3606" s="107"/>
      <c r="J3606" s="107"/>
      <c r="K3606" s="86"/>
      <c r="L3606" s="86"/>
      <c r="R3606" s="57"/>
      <c r="S3606" s="60"/>
      <c r="T3606" s="57"/>
    </row>
    <row r="3607" s="1" customFormat="true" spans="1:20">
      <c r="A3607" s="107"/>
      <c r="D3607" s="107"/>
      <c r="F3607" s="107"/>
      <c r="J3607" s="107"/>
      <c r="K3607" s="86"/>
      <c r="L3607" s="86"/>
      <c r="R3607" s="57"/>
      <c r="S3607" s="60"/>
      <c r="T3607" s="57"/>
    </row>
    <row r="3608" s="1" customFormat="true" spans="1:20">
      <c r="A3608" s="107"/>
      <c r="D3608" s="107"/>
      <c r="F3608" s="107"/>
      <c r="J3608" s="107"/>
      <c r="K3608" s="86"/>
      <c r="L3608" s="86"/>
      <c r="R3608" s="57"/>
      <c r="S3608" s="60"/>
      <c r="T3608" s="57"/>
    </row>
    <row r="3609" s="1" customFormat="true" spans="1:20">
      <c r="A3609" s="107"/>
      <c r="D3609" s="107"/>
      <c r="F3609" s="107"/>
      <c r="J3609" s="107"/>
      <c r="K3609" s="86"/>
      <c r="L3609" s="86"/>
      <c r="R3609" s="57"/>
      <c r="S3609" s="60"/>
      <c r="T3609" s="57"/>
    </row>
    <row r="3610" s="1" customFormat="true" spans="1:20">
      <c r="A3610" s="107"/>
      <c r="D3610" s="107"/>
      <c r="F3610" s="107"/>
      <c r="J3610" s="107"/>
      <c r="K3610" s="86"/>
      <c r="L3610" s="86"/>
      <c r="R3610" s="57"/>
      <c r="S3610" s="60"/>
      <c r="T3610" s="57"/>
    </row>
    <row r="3611" s="1" customFormat="true" spans="1:20">
      <c r="A3611" s="107"/>
      <c r="D3611" s="107"/>
      <c r="F3611" s="107"/>
      <c r="J3611" s="107"/>
      <c r="K3611" s="86"/>
      <c r="L3611" s="86"/>
      <c r="R3611" s="57"/>
      <c r="S3611" s="60"/>
      <c r="T3611" s="57"/>
    </row>
    <row r="3612" s="1" customFormat="true" spans="1:20">
      <c r="A3612" s="107"/>
      <c r="D3612" s="107"/>
      <c r="F3612" s="107"/>
      <c r="J3612" s="107"/>
      <c r="K3612" s="86"/>
      <c r="L3612" s="86"/>
      <c r="R3612" s="57"/>
      <c r="S3612" s="60"/>
      <c r="T3612" s="57"/>
    </row>
    <row r="3613" s="1" customFormat="true" spans="1:20">
      <c r="A3613" s="107"/>
      <c r="D3613" s="107"/>
      <c r="F3613" s="107"/>
      <c r="J3613" s="107"/>
      <c r="K3613" s="86"/>
      <c r="L3613" s="86"/>
      <c r="R3613" s="57"/>
      <c r="S3613" s="60"/>
      <c r="T3613" s="57"/>
    </row>
    <row r="3614" s="1" customFormat="true" spans="1:20">
      <c r="A3614" s="107"/>
      <c r="D3614" s="107"/>
      <c r="F3614" s="107"/>
      <c r="J3614" s="107"/>
      <c r="K3614" s="86"/>
      <c r="L3614" s="86"/>
      <c r="R3614" s="57"/>
      <c r="S3614" s="60"/>
      <c r="T3614" s="57"/>
    </row>
    <row r="3615" s="1" customFormat="true" spans="1:20">
      <c r="A3615" s="107"/>
      <c r="D3615" s="107"/>
      <c r="F3615" s="107"/>
      <c r="J3615" s="107"/>
      <c r="K3615" s="86"/>
      <c r="L3615" s="86"/>
      <c r="R3615" s="57"/>
      <c r="S3615" s="60"/>
      <c r="T3615" s="57"/>
    </row>
    <row r="3616" s="1" customFormat="true" spans="1:20">
      <c r="A3616" s="107"/>
      <c r="D3616" s="107"/>
      <c r="F3616" s="107"/>
      <c r="J3616" s="107"/>
      <c r="K3616" s="86"/>
      <c r="L3616" s="86"/>
      <c r="R3616" s="57"/>
      <c r="S3616" s="60"/>
      <c r="T3616" s="57"/>
    </row>
    <row r="3617" s="1" customFormat="true" spans="1:20">
      <c r="A3617" s="107"/>
      <c r="D3617" s="107"/>
      <c r="F3617" s="107"/>
      <c r="J3617" s="107"/>
      <c r="K3617" s="86"/>
      <c r="L3617" s="86"/>
      <c r="R3617" s="57"/>
      <c r="S3617" s="60"/>
      <c r="T3617" s="57"/>
    </row>
    <row r="3618" s="1" customFormat="true" spans="1:20">
      <c r="A3618" s="107"/>
      <c r="D3618" s="107"/>
      <c r="F3618" s="107"/>
      <c r="J3618" s="107"/>
      <c r="K3618" s="86"/>
      <c r="L3618" s="86"/>
      <c r="R3618" s="57"/>
      <c r="S3618" s="60"/>
      <c r="T3618" s="57"/>
    </row>
    <row r="3619" s="1" customFormat="true" spans="1:20">
      <c r="A3619" s="107"/>
      <c r="D3619" s="107"/>
      <c r="F3619" s="107"/>
      <c r="J3619" s="107"/>
      <c r="K3619" s="86"/>
      <c r="L3619" s="86"/>
      <c r="R3619" s="57"/>
      <c r="S3619" s="60"/>
      <c r="T3619" s="57"/>
    </row>
    <row r="3620" s="1" customFormat="true" spans="1:20">
      <c r="A3620" s="107"/>
      <c r="D3620" s="107"/>
      <c r="F3620" s="107"/>
      <c r="J3620" s="107"/>
      <c r="K3620" s="86"/>
      <c r="L3620" s="86"/>
      <c r="R3620" s="57"/>
      <c r="S3620" s="60"/>
      <c r="T3620" s="57"/>
    </row>
    <row r="3621" s="1" customFormat="true" spans="1:20">
      <c r="A3621" s="107"/>
      <c r="D3621" s="107"/>
      <c r="F3621" s="107"/>
      <c r="J3621" s="107"/>
      <c r="K3621" s="86"/>
      <c r="L3621" s="86"/>
      <c r="R3621" s="57"/>
      <c r="S3621" s="60"/>
      <c r="T3621" s="57"/>
    </row>
    <row r="3622" s="1" customFormat="true" spans="1:20">
      <c r="A3622" s="107"/>
      <c r="D3622" s="107"/>
      <c r="F3622" s="107"/>
      <c r="J3622" s="107"/>
      <c r="K3622" s="86"/>
      <c r="L3622" s="86"/>
      <c r="R3622" s="57"/>
      <c r="S3622" s="60"/>
      <c r="T3622" s="57"/>
    </row>
    <row r="3623" s="1" customFormat="true" spans="1:20">
      <c r="A3623" s="107"/>
      <c r="D3623" s="107"/>
      <c r="F3623" s="107"/>
      <c r="J3623" s="107"/>
      <c r="K3623" s="86"/>
      <c r="L3623" s="86"/>
      <c r="R3623" s="57"/>
      <c r="S3623" s="60"/>
      <c r="T3623" s="57"/>
    </row>
    <row r="3624" s="1" customFormat="true" spans="1:20">
      <c r="A3624" s="107"/>
      <c r="D3624" s="107"/>
      <c r="F3624" s="107"/>
      <c r="J3624" s="107"/>
      <c r="K3624" s="86"/>
      <c r="L3624" s="86"/>
      <c r="R3624" s="57"/>
      <c r="S3624" s="60"/>
      <c r="T3624" s="57"/>
    </row>
    <row r="3625" s="1" customFormat="true" spans="1:20">
      <c r="A3625" s="107"/>
      <c r="D3625" s="107"/>
      <c r="F3625" s="107"/>
      <c r="J3625" s="107"/>
      <c r="K3625" s="86"/>
      <c r="L3625" s="86"/>
      <c r="R3625" s="57"/>
      <c r="S3625" s="60"/>
      <c r="T3625" s="57"/>
    </row>
    <row r="3626" s="1" customFormat="true" spans="1:20">
      <c r="A3626" s="107"/>
      <c r="D3626" s="107"/>
      <c r="F3626" s="107"/>
      <c r="J3626" s="107"/>
      <c r="K3626" s="86"/>
      <c r="L3626" s="86"/>
      <c r="R3626" s="57"/>
      <c r="S3626" s="60"/>
      <c r="T3626" s="57"/>
    </row>
    <row r="3627" s="1" customFormat="true" spans="1:20">
      <c r="A3627" s="107"/>
      <c r="D3627" s="107"/>
      <c r="F3627" s="107"/>
      <c r="J3627" s="107"/>
      <c r="K3627" s="86"/>
      <c r="L3627" s="86"/>
      <c r="R3627" s="57"/>
      <c r="S3627" s="60"/>
      <c r="T3627" s="57"/>
    </row>
    <row r="3628" s="1" customFormat="true" spans="1:20">
      <c r="A3628" s="107"/>
      <c r="D3628" s="107"/>
      <c r="F3628" s="107"/>
      <c r="J3628" s="107"/>
      <c r="K3628" s="86"/>
      <c r="L3628" s="86"/>
      <c r="R3628" s="57"/>
      <c r="S3628" s="60"/>
      <c r="T3628" s="57"/>
    </row>
    <row r="3629" s="1" customFormat="true" spans="1:20">
      <c r="A3629" s="107"/>
      <c r="D3629" s="107"/>
      <c r="F3629" s="107"/>
      <c r="J3629" s="107"/>
      <c r="K3629" s="86"/>
      <c r="L3629" s="86"/>
      <c r="R3629" s="57"/>
      <c r="S3629" s="60"/>
      <c r="T3629" s="57"/>
    </row>
    <row r="3630" s="1" customFormat="true" spans="1:20">
      <c r="A3630" s="107"/>
      <c r="D3630" s="107"/>
      <c r="F3630" s="107"/>
      <c r="J3630" s="107"/>
      <c r="K3630" s="86"/>
      <c r="L3630" s="86"/>
      <c r="R3630" s="57"/>
      <c r="S3630" s="60"/>
      <c r="T3630" s="57"/>
    </row>
    <row r="3631" s="1" customFormat="true" spans="1:20">
      <c r="A3631" s="107"/>
      <c r="D3631" s="107"/>
      <c r="F3631" s="107"/>
      <c r="J3631" s="107"/>
      <c r="K3631" s="86"/>
      <c r="L3631" s="86"/>
      <c r="R3631" s="57"/>
      <c r="S3631" s="60"/>
      <c r="T3631" s="57"/>
    </row>
    <row r="3632" s="1" customFormat="true" spans="1:20">
      <c r="A3632" s="107"/>
      <c r="D3632" s="107"/>
      <c r="F3632" s="107"/>
      <c r="J3632" s="107"/>
      <c r="K3632" s="86"/>
      <c r="L3632" s="86"/>
      <c r="R3632" s="57"/>
      <c r="S3632" s="60"/>
      <c r="T3632" s="57"/>
    </row>
    <row r="3633" s="1" customFormat="true" spans="1:20">
      <c r="A3633" s="107"/>
      <c r="D3633" s="107"/>
      <c r="F3633" s="107"/>
      <c r="J3633" s="107"/>
      <c r="K3633" s="86"/>
      <c r="L3633" s="86"/>
      <c r="R3633" s="57"/>
      <c r="S3633" s="60"/>
      <c r="T3633" s="57"/>
    </row>
    <row r="3634" s="1" customFormat="true" spans="1:20">
      <c r="A3634" s="107"/>
      <c r="D3634" s="107"/>
      <c r="F3634" s="107"/>
      <c r="J3634" s="107"/>
      <c r="K3634" s="86"/>
      <c r="L3634" s="86"/>
      <c r="R3634" s="57"/>
      <c r="S3634" s="60"/>
      <c r="T3634" s="57"/>
    </row>
    <row r="3635" s="1" customFormat="true" spans="1:20">
      <c r="A3635" s="107"/>
      <c r="D3635" s="107"/>
      <c r="F3635" s="107"/>
      <c r="J3635" s="107"/>
      <c r="K3635" s="86"/>
      <c r="L3635" s="86"/>
      <c r="R3635" s="57"/>
      <c r="S3635" s="60"/>
      <c r="T3635" s="57"/>
    </row>
    <row r="3636" s="1" customFormat="true" spans="1:20">
      <c r="A3636" s="107"/>
      <c r="D3636" s="107"/>
      <c r="F3636" s="107"/>
      <c r="J3636" s="107"/>
      <c r="K3636" s="86"/>
      <c r="L3636" s="86"/>
      <c r="R3636" s="57"/>
      <c r="S3636" s="60"/>
      <c r="T3636" s="57"/>
    </row>
    <row r="3637" s="1" customFormat="true" spans="1:20">
      <c r="A3637" s="107"/>
      <c r="D3637" s="107"/>
      <c r="F3637" s="107"/>
      <c r="J3637" s="107"/>
      <c r="K3637" s="86"/>
      <c r="L3637" s="86"/>
      <c r="R3637" s="57"/>
      <c r="S3637" s="60"/>
      <c r="T3637" s="57"/>
    </row>
    <row r="3638" s="1" customFormat="true" spans="1:20">
      <c r="A3638" s="107"/>
      <c r="D3638" s="107"/>
      <c r="F3638" s="107"/>
      <c r="J3638" s="107"/>
      <c r="K3638" s="86"/>
      <c r="L3638" s="86"/>
      <c r="R3638" s="57"/>
      <c r="S3638" s="60"/>
      <c r="T3638" s="57"/>
    </row>
    <row r="3639" s="1" customFormat="true" spans="1:20">
      <c r="A3639" s="107"/>
      <c r="D3639" s="107"/>
      <c r="F3639" s="107"/>
      <c r="J3639" s="107"/>
      <c r="K3639" s="86"/>
      <c r="L3639" s="86"/>
      <c r="R3639" s="57"/>
      <c r="S3639" s="60"/>
      <c r="T3639" s="57"/>
    </row>
    <row r="3640" s="1" customFormat="true" spans="1:20">
      <c r="A3640" s="107"/>
      <c r="D3640" s="107"/>
      <c r="F3640" s="107"/>
      <c r="J3640" s="107"/>
      <c r="K3640" s="86"/>
      <c r="L3640" s="86"/>
      <c r="R3640" s="57"/>
      <c r="S3640" s="60"/>
      <c r="T3640" s="57"/>
    </row>
    <row r="3641" s="1" customFormat="true" spans="1:20">
      <c r="A3641" s="107"/>
      <c r="D3641" s="107"/>
      <c r="F3641" s="107"/>
      <c r="J3641" s="107"/>
      <c r="K3641" s="86"/>
      <c r="L3641" s="86"/>
      <c r="R3641" s="57"/>
      <c r="S3641" s="60"/>
      <c r="T3641" s="57"/>
    </row>
    <row r="3642" s="1" customFormat="true" spans="1:20">
      <c r="A3642" s="107"/>
      <c r="D3642" s="107"/>
      <c r="F3642" s="107"/>
      <c r="J3642" s="107"/>
      <c r="K3642" s="86"/>
      <c r="L3642" s="86"/>
      <c r="R3642" s="57"/>
      <c r="S3642" s="60"/>
      <c r="T3642" s="57"/>
    </row>
    <row r="3643" s="1" customFormat="true" spans="1:20">
      <c r="A3643" s="107"/>
      <c r="D3643" s="107"/>
      <c r="F3643" s="107"/>
      <c r="J3643" s="107"/>
      <c r="K3643" s="86"/>
      <c r="L3643" s="86"/>
      <c r="R3643" s="57"/>
      <c r="S3643" s="60"/>
      <c r="T3643" s="57"/>
    </row>
    <row r="3644" s="1" customFormat="true" spans="1:20">
      <c r="A3644" s="107"/>
      <c r="D3644" s="107"/>
      <c r="F3644" s="107"/>
      <c r="J3644" s="107"/>
      <c r="K3644" s="86"/>
      <c r="L3644" s="86"/>
      <c r="R3644" s="57"/>
      <c r="S3644" s="60"/>
      <c r="T3644" s="57"/>
    </row>
    <row r="3645" s="1" customFormat="true" spans="1:20">
      <c r="A3645" s="107"/>
      <c r="D3645" s="107"/>
      <c r="F3645" s="107"/>
      <c r="J3645" s="107"/>
      <c r="K3645" s="86"/>
      <c r="L3645" s="86"/>
      <c r="R3645" s="57"/>
      <c r="S3645" s="60"/>
      <c r="T3645" s="57"/>
    </row>
    <row r="3646" s="1" customFormat="true" spans="1:20">
      <c r="A3646" s="107"/>
      <c r="D3646" s="107"/>
      <c r="F3646" s="107"/>
      <c r="J3646" s="107"/>
      <c r="K3646" s="86"/>
      <c r="L3646" s="86"/>
      <c r="R3646" s="57"/>
      <c r="S3646" s="60"/>
      <c r="T3646" s="57"/>
    </row>
    <row r="3647" s="1" customFormat="true" spans="1:20">
      <c r="A3647" s="107"/>
      <c r="D3647" s="107"/>
      <c r="F3647" s="107"/>
      <c r="J3647" s="107"/>
      <c r="K3647" s="86"/>
      <c r="L3647" s="86"/>
      <c r="R3647" s="57"/>
      <c r="S3647" s="60"/>
      <c r="T3647" s="57"/>
    </row>
    <row r="3648" s="1" customFormat="true" spans="1:20">
      <c r="A3648" s="107"/>
      <c r="D3648" s="107"/>
      <c r="F3648" s="107"/>
      <c r="J3648" s="107"/>
      <c r="K3648" s="86"/>
      <c r="L3648" s="86"/>
      <c r="R3648" s="57"/>
      <c r="S3648" s="60"/>
      <c r="T3648" s="57"/>
    </row>
    <row r="3649" s="1" customFormat="true" spans="1:20">
      <c r="A3649" s="107"/>
      <c r="D3649" s="107"/>
      <c r="F3649" s="107"/>
      <c r="J3649" s="107"/>
      <c r="K3649" s="86"/>
      <c r="L3649" s="86"/>
      <c r="R3649" s="57"/>
      <c r="S3649" s="60"/>
      <c r="T3649" s="57"/>
    </row>
    <row r="3650" s="1" customFormat="true" spans="1:20">
      <c r="A3650" s="107"/>
      <c r="D3650" s="107"/>
      <c r="F3650" s="107"/>
      <c r="J3650" s="107"/>
      <c r="K3650" s="86"/>
      <c r="L3650" s="86"/>
      <c r="R3650" s="57"/>
      <c r="S3650" s="60"/>
      <c r="T3650" s="57"/>
    </row>
    <row r="3651" s="1" customFormat="true" spans="1:20">
      <c r="A3651" s="107"/>
      <c r="D3651" s="107"/>
      <c r="F3651" s="107"/>
      <c r="J3651" s="107"/>
      <c r="K3651" s="86"/>
      <c r="L3651" s="86"/>
      <c r="R3651" s="57"/>
      <c r="S3651" s="60"/>
      <c r="T3651" s="57"/>
    </row>
    <row r="3652" s="1" customFormat="true" spans="1:20">
      <c r="A3652" s="107"/>
      <c r="D3652" s="107"/>
      <c r="F3652" s="107"/>
      <c r="J3652" s="107"/>
      <c r="K3652" s="86"/>
      <c r="L3652" s="86"/>
      <c r="R3652" s="57"/>
      <c r="S3652" s="60"/>
      <c r="T3652" s="57"/>
    </row>
    <row r="3653" s="1" customFormat="true" spans="1:20">
      <c r="A3653" s="107"/>
      <c r="D3653" s="107"/>
      <c r="F3653" s="107"/>
      <c r="J3653" s="107"/>
      <c r="K3653" s="86"/>
      <c r="L3653" s="86"/>
      <c r="R3653" s="57"/>
      <c r="S3653" s="60"/>
      <c r="T3653" s="57"/>
    </row>
    <row r="3654" s="1" customFormat="true" spans="1:20">
      <c r="A3654" s="107"/>
      <c r="D3654" s="107"/>
      <c r="F3654" s="107"/>
      <c r="J3654" s="107"/>
      <c r="K3654" s="86"/>
      <c r="L3654" s="86"/>
      <c r="R3654" s="57"/>
      <c r="S3654" s="60"/>
      <c r="T3654" s="57"/>
    </row>
    <row r="3655" s="1" customFormat="true" spans="1:20">
      <c r="A3655" s="107"/>
      <c r="D3655" s="107"/>
      <c r="F3655" s="107"/>
      <c r="J3655" s="107"/>
      <c r="K3655" s="86"/>
      <c r="L3655" s="86"/>
      <c r="R3655" s="57"/>
      <c r="S3655" s="60"/>
      <c r="T3655" s="57"/>
    </row>
    <row r="3656" s="1" customFormat="true" spans="1:20">
      <c r="A3656" s="107"/>
      <c r="D3656" s="107"/>
      <c r="F3656" s="107"/>
      <c r="J3656" s="107"/>
      <c r="K3656" s="86"/>
      <c r="L3656" s="86"/>
      <c r="R3656" s="57"/>
      <c r="S3656" s="60"/>
      <c r="T3656" s="57"/>
    </row>
    <row r="3657" s="1" customFormat="true" spans="1:20">
      <c r="A3657" s="107"/>
      <c r="D3657" s="107"/>
      <c r="F3657" s="107"/>
      <c r="J3657" s="107"/>
      <c r="K3657" s="86"/>
      <c r="L3657" s="86"/>
      <c r="R3657" s="57"/>
      <c r="S3657" s="60"/>
      <c r="T3657" s="57"/>
    </row>
    <row r="3658" s="1" customFormat="true" spans="1:20">
      <c r="A3658" s="107"/>
      <c r="D3658" s="107"/>
      <c r="F3658" s="107"/>
      <c r="J3658" s="107"/>
      <c r="K3658" s="86"/>
      <c r="L3658" s="86"/>
      <c r="R3658" s="57"/>
      <c r="S3658" s="60"/>
      <c r="T3658" s="57"/>
    </row>
    <row r="3659" s="1" customFormat="true" spans="1:20">
      <c r="A3659" s="107"/>
      <c r="D3659" s="107"/>
      <c r="F3659" s="107"/>
      <c r="J3659" s="107"/>
      <c r="K3659" s="86"/>
      <c r="L3659" s="86"/>
      <c r="R3659" s="57"/>
      <c r="S3659" s="60"/>
      <c r="T3659" s="57"/>
    </row>
    <row r="3660" s="1" customFormat="true" spans="1:20">
      <c r="A3660" s="107"/>
      <c r="D3660" s="107"/>
      <c r="F3660" s="107"/>
      <c r="J3660" s="107"/>
      <c r="K3660" s="86"/>
      <c r="L3660" s="86"/>
      <c r="R3660" s="57"/>
      <c r="S3660" s="60"/>
      <c r="T3660" s="57"/>
    </row>
    <row r="3661" s="1" customFormat="true" spans="1:20">
      <c r="A3661" s="107"/>
      <c r="D3661" s="107"/>
      <c r="F3661" s="107"/>
      <c r="J3661" s="107"/>
      <c r="K3661" s="86"/>
      <c r="L3661" s="86"/>
      <c r="R3661" s="57"/>
      <c r="S3661" s="60"/>
      <c r="T3661" s="57"/>
    </row>
    <row r="3662" s="1" customFormat="true" spans="1:20">
      <c r="A3662" s="107"/>
      <c r="D3662" s="107"/>
      <c r="F3662" s="107"/>
      <c r="J3662" s="107"/>
      <c r="K3662" s="86"/>
      <c r="L3662" s="86"/>
      <c r="R3662" s="57"/>
      <c r="S3662" s="60"/>
      <c r="T3662" s="57"/>
    </row>
    <row r="3663" s="1" customFormat="true" spans="1:20">
      <c r="A3663" s="107"/>
      <c r="D3663" s="107"/>
      <c r="F3663" s="107"/>
      <c r="J3663" s="107"/>
      <c r="K3663" s="86"/>
      <c r="L3663" s="86"/>
      <c r="R3663" s="57"/>
      <c r="S3663" s="60"/>
      <c r="T3663" s="57"/>
    </row>
    <row r="3664" s="1" customFormat="true" spans="1:20">
      <c r="A3664" s="107"/>
      <c r="D3664" s="107"/>
      <c r="F3664" s="107"/>
      <c r="J3664" s="107"/>
      <c r="K3664" s="86"/>
      <c r="L3664" s="86"/>
      <c r="R3664" s="57"/>
      <c r="S3664" s="60"/>
      <c r="T3664" s="57"/>
    </row>
    <row r="3665" s="1" customFormat="true" spans="1:20">
      <c r="A3665" s="107"/>
      <c r="D3665" s="107"/>
      <c r="F3665" s="107"/>
      <c r="J3665" s="107"/>
      <c r="K3665" s="86"/>
      <c r="L3665" s="86"/>
      <c r="R3665" s="57"/>
      <c r="S3665" s="60"/>
      <c r="T3665" s="57"/>
    </row>
    <row r="3666" s="1" customFormat="true" spans="1:20">
      <c r="A3666" s="107"/>
      <c r="D3666" s="107"/>
      <c r="F3666" s="107"/>
      <c r="J3666" s="107"/>
      <c r="K3666" s="86"/>
      <c r="L3666" s="86"/>
      <c r="R3666" s="57"/>
      <c r="S3666" s="60"/>
      <c r="T3666" s="57"/>
    </row>
    <row r="3667" s="1" customFormat="true" spans="1:20">
      <c r="A3667" s="107"/>
      <c r="D3667" s="107"/>
      <c r="F3667" s="107"/>
      <c r="J3667" s="107"/>
      <c r="K3667" s="86"/>
      <c r="L3667" s="86"/>
      <c r="R3667" s="57"/>
      <c r="S3667" s="60"/>
      <c r="T3667" s="57"/>
    </row>
    <row r="3668" s="1" customFormat="true" spans="1:20">
      <c r="A3668" s="107"/>
      <c r="D3668" s="107"/>
      <c r="F3668" s="107"/>
      <c r="J3668" s="107"/>
      <c r="K3668" s="86"/>
      <c r="L3668" s="86"/>
      <c r="R3668" s="57"/>
      <c r="S3668" s="60"/>
      <c r="T3668" s="57"/>
    </row>
    <row r="3669" s="1" customFormat="true" spans="1:20">
      <c r="A3669" s="107"/>
      <c r="D3669" s="107"/>
      <c r="F3669" s="107"/>
      <c r="J3669" s="107"/>
      <c r="K3669" s="86"/>
      <c r="L3669" s="86"/>
      <c r="R3669" s="57"/>
      <c r="S3669" s="60"/>
      <c r="T3669" s="57"/>
    </row>
    <row r="3670" s="1" customFormat="true" spans="1:20">
      <c r="A3670" s="107"/>
      <c r="D3670" s="107"/>
      <c r="F3670" s="107"/>
      <c r="J3670" s="107"/>
      <c r="K3670" s="86"/>
      <c r="L3670" s="86"/>
      <c r="R3670" s="57"/>
      <c r="S3670" s="60"/>
      <c r="T3670" s="57"/>
    </row>
    <row r="3671" s="1" customFormat="true" spans="1:20">
      <c r="A3671" s="107"/>
      <c r="D3671" s="107"/>
      <c r="F3671" s="107"/>
      <c r="J3671" s="107"/>
      <c r="K3671" s="86"/>
      <c r="L3671" s="86"/>
      <c r="R3671" s="57"/>
      <c r="S3671" s="60"/>
      <c r="T3671" s="57"/>
    </row>
    <row r="3672" s="1" customFormat="true" spans="1:20">
      <c r="A3672" s="107"/>
      <c r="D3672" s="107"/>
      <c r="F3672" s="107"/>
      <c r="J3672" s="107"/>
      <c r="K3672" s="86"/>
      <c r="L3672" s="86"/>
      <c r="R3672" s="57"/>
      <c r="S3672" s="60"/>
      <c r="T3672" s="57"/>
    </row>
    <row r="3673" s="1" customFormat="true" spans="1:20">
      <c r="A3673" s="107"/>
      <c r="D3673" s="107"/>
      <c r="F3673" s="107"/>
      <c r="J3673" s="107"/>
      <c r="K3673" s="86"/>
      <c r="L3673" s="86"/>
      <c r="R3673" s="57"/>
      <c r="S3673" s="60"/>
      <c r="T3673" s="57"/>
    </row>
    <row r="3674" s="1" customFormat="true" spans="1:20">
      <c r="A3674" s="107"/>
      <c r="D3674" s="107"/>
      <c r="F3674" s="107"/>
      <c r="J3674" s="107"/>
      <c r="K3674" s="86"/>
      <c r="L3674" s="86"/>
      <c r="R3674" s="57"/>
      <c r="S3674" s="60"/>
      <c r="T3674" s="57"/>
    </row>
    <row r="3675" s="1" customFormat="true" spans="1:20">
      <c r="A3675" s="107"/>
      <c r="D3675" s="107"/>
      <c r="F3675" s="107"/>
      <c r="J3675" s="107"/>
      <c r="K3675" s="86"/>
      <c r="L3675" s="86"/>
      <c r="R3675" s="57"/>
      <c r="S3675" s="60"/>
      <c r="T3675" s="57"/>
    </row>
    <row r="3676" s="1" customFormat="true" spans="1:20">
      <c r="A3676" s="107"/>
      <c r="D3676" s="107"/>
      <c r="F3676" s="107"/>
      <c r="J3676" s="107"/>
      <c r="K3676" s="86"/>
      <c r="L3676" s="86"/>
      <c r="R3676" s="57"/>
      <c r="S3676" s="60"/>
      <c r="T3676" s="57"/>
    </row>
    <row r="3677" s="1" customFormat="true" spans="1:20">
      <c r="A3677" s="107"/>
      <c r="D3677" s="107"/>
      <c r="F3677" s="107"/>
      <c r="J3677" s="107"/>
      <c r="K3677" s="86"/>
      <c r="L3677" s="86"/>
      <c r="R3677" s="57"/>
      <c r="S3677" s="60"/>
      <c r="T3677" s="57"/>
    </row>
    <row r="3678" s="1" customFormat="true" spans="1:20">
      <c r="A3678" s="107"/>
      <c r="D3678" s="107"/>
      <c r="F3678" s="107"/>
      <c r="J3678" s="107"/>
      <c r="K3678" s="86"/>
      <c r="L3678" s="86"/>
      <c r="R3678" s="57"/>
      <c r="S3678" s="60"/>
      <c r="T3678" s="57"/>
    </row>
    <row r="3679" s="1" customFormat="true" spans="1:20">
      <c r="A3679" s="107"/>
      <c r="D3679" s="107"/>
      <c r="F3679" s="107"/>
      <c r="J3679" s="107"/>
      <c r="K3679" s="86"/>
      <c r="L3679" s="86"/>
      <c r="R3679" s="57"/>
      <c r="S3679" s="60"/>
      <c r="T3679" s="57"/>
    </row>
    <row r="3680" s="1" customFormat="true" spans="1:20">
      <c r="A3680" s="107"/>
      <c r="D3680" s="107"/>
      <c r="F3680" s="107"/>
      <c r="J3680" s="107"/>
      <c r="K3680" s="86"/>
      <c r="L3680" s="86"/>
      <c r="R3680" s="57"/>
      <c r="S3680" s="60"/>
      <c r="T3680" s="57"/>
    </row>
    <row r="3681" s="1" customFormat="true" spans="1:20">
      <c r="A3681" s="107"/>
      <c r="D3681" s="107"/>
      <c r="F3681" s="107"/>
      <c r="J3681" s="107"/>
      <c r="K3681" s="86"/>
      <c r="L3681" s="86"/>
      <c r="R3681" s="57"/>
      <c r="S3681" s="60"/>
      <c r="T3681" s="57"/>
    </row>
    <row r="3682" s="1" customFormat="true" spans="1:20">
      <c r="A3682" s="107"/>
      <c r="D3682" s="107"/>
      <c r="F3682" s="107"/>
      <c r="J3682" s="107"/>
      <c r="K3682" s="86"/>
      <c r="L3682" s="86"/>
      <c r="R3682" s="57"/>
      <c r="S3682" s="60"/>
      <c r="T3682" s="57"/>
    </row>
    <row r="3683" s="1" customFormat="true" spans="1:20">
      <c r="A3683" s="107"/>
      <c r="D3683" s="107"/>
      <c r="F3683" s="107"/>
      <c r="J3683" s="107"/>
      <c r="K3683" s="86"/>
      <c r="L3683" s="86"/>
      <c r="R3683" s="57"/>
      <c r="S3683" s="60"/>
      <c r="T3683" s="57"/>
    </row>
    <row r="3684" s="1" customFormat="true" spans="1:20">
      <c r="A3684" s="107"/>
      <c r="D3684" s="107"/>
      <c r="F3684" s="107"/>
      <c r="J3684" s="107"/>
      <c r="K3684" s="86"/>
      <c r="L3684" s="86"/>
      <c r="R3684" s="57"/>
      <c r="S3684" s="60"/>
      <c r="T3684" s="57"/>
    </row>
    <row r="3685" s="1" customFormat="true" spans="1:20">
      <c r="A3685" s="107"/>
      <c r="D3685" s="107"/>
      <c r="F3685" s="107"/>
      <c r="J3685" s="107"/>
      <c r="K3685" s="86"/>
      <c r="L3685" s="86"/>
      <c r="R3685" s="57"/>
      <c r="S3685" s="60"/>
      <c r="T3685" s="57"/>
    </row>
    <row r="3686" s="1" customFormat="true" spans="1:20">
      <c r="A3686" s="107"/>
      <c r="D3686" s="107"/>
      <c r="F3686" s="107"/>
      <c r="J3686" s="107"/>
      <c r="K3686" s="86"/>
      <c r="L3686" s="86"/>
      <c r="R3686" s="57"/>
      <c r="S3686" s="60"/>
      <c r="T3686" s="57"/>
    </row>
    <row r="3687" s="1" customFormat="true" spans="1:20">
      <c r="A3687" s="107"/>
      <c r="D3687" s="107"/>
      <c r="F3687" s="107"/>
      <c r="J3687" s="107"/>
      <c r="K3687" s="86"/>
      <c r="L3687" s="86"/>
      <c r="R3687" s="57"/>
      <c r="S3687" s="60"/>
      <c r="T3687" s="57"/>
    </row>
    <row r="3688" s="1" customFormat="true" spans="1:20">
      <c r="A3688" s="107"/>
      <c r="D3688" s="107"/>
      <c r="F3688" s="107"/>
      <c r="J3688" s="107"/>
      <c r="K3688" s="86"/>
      <c r="L3688" s="86"/>
      <c r="R3688" s="57"/>
      <c r="S3688" s="60"/>
      <c r="T3688" s="57"/>
    </row>
    <row r="3689" s="1" customFormat="true" spans="1:20">
      <c r="A3689" s="107"/>
      <c r="D3689" s="107"/>
      <c r="F3689" s="107"/>
      <c r="J3689" s="107"/>
      <c r="K3689" s="86"/>
      <c r="L3689" s="86"/>
      <c r="R3689" s="57"/>
      <c r="S3689" s="60"/>
      <c r="T3689" s="57"/>
    </row>
    <row r="3690" s="1" customFormat="true" spans="1:20">
      <c r="A3690" s="107"/>
      <c r="D3690" s="107"/>
      <c r="F3690" s="107"/>
      <c r="J3690" s="107"/>
      <c r="K3690" s="86"/>
      <c r="L3690" s="86"/>
      <c r="R3690" s="57"/>
      <c r="S3690" s="60"/>
      <c r="T3690" s="57"/>
    </row>
    <row r="3691" s="1" customFormat="true" spans="1:20">
      <c r="A3691" s="107"/>
      <c r="D3691" s="107"/>
      <c r="F3691" s="107"/>
      <c r="J3691" s="107"/>
      <c r="K3691" s="86"/>
      <c r="L3691" s="86"/>
      <c r="R3691" s="57"/>
      <c r="S3691" s="60"/>
      <c r="T3691" s="57"/>
    </row>
    <row r="3692" s="1" customFormat="true" spans="1:20">
      <c r="A3692" s="107"/>
      <c r="D3692" s="107"/>
      <c r="F3692" s="107"/>
      <c r="J3692" s="107"/>
      <c r="K3692" s="86"/>
      <c r="L3692" s="86"/>
      <c r="R3692" s="57"/>
      <c r="S3692" s="60"/>
      <c r="T3692" s="57"/>
    </row>
    <row r="3693" s="1" customFormat="true" spans="1:20">
      <c r="A3693" s="107"/>
      <c r="D3693" s="107"/>
      <c r="F3693" s="107"/>
      <c r="J3693" s="107"/>
      <c r="K3693" s="86"/>
      <c r="L3693" s="86"/>
      <c r="R3693" s="57"/>
      <c r="S3693" s="60"/>
      <c r="T3693" s="57"/>
    </row>
    <row r="3694" s="1" customFormat="true" spans="1:20">
      <c r="A3694" s="107"/>
      <c r="D3694" s="107"/>
      <c r="F3694" s="107"/>
      <c r="J3694" s="107"/>
      <c r="K3694" s="86"/>
      <c r="L3694" s="86"/>
      <c r="R3694" s="57"/>
      <c r="S3694" s="60"/>
      <c r="T3694" s="57"/>
    </row>
    <row r="3695" s="1" customFormat="true" spans="1:20">
      <c r="A3695" s="107"/>
      <c r="D3695" s="107"/>
      <c r="F3695" s="107"/>
      <c r="J3695" s="107"/>
      <c r="K3695" s="86"/>
      <c r="L3695" s="86"/>
      <c r="R3695" s="57"/>
      <c r="S3695" s="60"/>
      <c r="T3695" s="57"/>
    </row>
    <row r="3696" s="1" customFormat="true" spans="1:20">
      <c r="A3696" s="107"/>
      <c r="D3696" s="107"/>
      <c r="F3696" s="107"/>
      <c r="J3696" s="107"/>
      <c r="K3696" s="86"/>
      <c r="L3696" s="86"/>
      <c r="R3696" s="57"/>
      <c r="S3696" s="60"/>
      <c r="T3696" s="57"/>
    </row>
    <row r="3697" s="1" customFormat="true" spans="1:20">
      <c r="A3697" s="107"/>
      <c r="D3697" s="107"/>
      <c r="F3697" s="107"/>
      <c r="J3697" s="107"/>
      <c r="K3697" s="86"/>
      <c r="L3697" s="86"/>
      <c r="R3697" s="57"/>
      <c r="S3697" s="60"/>
      <c r="T3697" s="57"/>
    </row>
    <row r="3698" s="1" customFormat="true" spans="1:20">
      <c r="A3698" s="107"/>
      <c r="D3698" s="107"/>
      <c r="F3698" s="107"/>
      <c r="J3698" s="107"/>
      <c r="K3698" s="86"/>
      <c r="L3698" s="86"/>
      <c r="R3698" s="57"/>
      <c r="S3698" s="60"/>
      <c r="T3698" s="57"/>
    </row>
    <row r="3699" s="1" customFormat="true" spans="1:20">
      <c r="A3699" s="107"/>
      <c r="D3699" s="107"/>
      <c r="F3699" s="107"/>
      <c r="J3699" s="107"/>
      <c r="K3699" s="86"/>
      <c r="L3699" s="86"/>
      <c r="R3699" s="57"/>
      <c r="S3699" s="60"/>
      <c r="T3699" s="57"/>
    </row>
    <row r="3700" s="1" customFormat="true" spans="1:20">
      <c r="A3700" s="107"/>
      <c r="D3700" s="107"/>
      <c r="F3700" s="107"/>
      <c r="J3700" s="107"/>
      <c r="K3700" s="86"/>
      <c r="L3700" s="86"/>
      <c r="R3700" s="57"/>
      <c r="S3700" s="60"/>
      <c r="T3700" s="57"/>
    </row>
    <row r="3701" s="1" customFormat="true" spans="1:20">
      <c r="A3701" s="107"/>
      <c r="D3701" s="107"/>
      <c r="F3701" s="107"/>
      <c r="J3701" s="107"/>
      <c r="K3701" s="86"/>
      <c r="L3701" s="86"/>
      <c r="R3701" s="57"/>
      <c r="S3701" s="60"/>
      <c r="T3701" s="57"/>
    </row>
    <row r="3702" s="1" customFormat="true" spans="1:20">
      <c r="A3702" s="107"/>
      <c r="D3702" s="107"/>
      <c r="F3702" s="107"/>
      <c r="J3702" s="107"/>
      <c r="K3702" s="86"/>
      <c r="L3702" s="86"/>
      <c r="R3702" s="57"/>
      <c r="S3702" s="60"/>
      <c r="T3702" s="57"/>
    </row>
    <row r="3703" s="1" customFormat="true" spans="1:20">
      <c r="A3703" s="107"/>
      <c r="D3703" s="107"/>
      <c r="F3703" s="107"/>
      <c r="J3703" s="107"/>
      <c r="K3703" s="86"/>
      <c r="L3703" s="86"/>
      <c r="R3703" s="57"/>
      <c r="S3703" s="60"/>
      <c r="T3703" s="57"/>
    </row>
    <row r="3704" s="1" customFormat="true" spans="1:20">
      <c r="A3704" s="107"/>
      <c r="D3704" s="107"/>
      <c r="F3704" s="107"/>
      <c r="J3704" s="107"/>
      <c r="K3704" s="86"/>
      <c r="L3704" s="86"/>
      <c r="R3704" s="57"/>
      <c r="S3704" s="60"/>
      <c r="T3704" s="57"/>
    </row>
    <row r="3705" s="1" customFormat="true" spans="1:20">
      <c r="A3705" s="107"/>
      <c r="D3705" s="107"/>
      <c r="F3705" s="107"/>
      <c r="J3705" s="107"/>
      <c r="K3705" s="86"/>
      <c r="L3705" s="86"/>
      <c r="R3705" s="57"/>
      <c r="S3705" s="60"/>
      <c r="T3705" s="57"/>
    </row>
    <row r="3706" s="1" customFormat="true" spans="1:20">
      <c r="A3706" s="107"/>
      <c r="D3706" s="107"/>
      <c r="F3706" s="107"/>
      <c r="J3706" s="107"/>
      <c r="K3706" s="86"/>
      <c r="L3706" s="86"/>
      <c r="R3706" s="57"/>
      <c r="S3706" s="60"/>
      <c r="T3706" s="57"/>
    </row>
    <row r="3707" s="1" customFormat="true" spans="1:20">
      <c r="A3707" s="107"/>
      <c r="D3707" s="107"/>
      <c r="F3707" s="107"/>
      <c r="J3707" s="107"/>
      <c r="K3707" s="86"/>
      <c r="L3707" s="86"/>
      <c r="R3707" s="57"/>
      <c r="S3707" s="60"/>
      <c r="T3707" s="57"/>
    </row>
    <row r="3708" s="1" customFormat="true" spans="1:20">
      <c r="A3708" s="107"/>
      <c r="D3708" s="107"/>
      <c r="F3708" s="107"/>
      <c r="J3708" s="107"/>
      <c r="K3708" s="86"/>
      <c r="L3708" s="86"/>
      <c r="R3708" s="57"/>
      <c r="S3708" s="60"/>
      <c r="T3708" s="57"/>
    </row>
    <row r="3709" s="1" customFormat="true" spans="1:20">
      <c r="A3709" s="107"/>
      <c r="D3709" s="107"/>
      <c r="F3709" s="107"/>
      <c r="J3709" s="107"/>
      <c r="K3709" s="86"/>
      <c r="L3709" s="86"/>
      <c r="R3709" s="57"/>
      <c r="S3709" s="60"/>
      <c r="T3709" s="57"/>
    </row>
    <row r="3710" s="1" customFormat="true" spans="1:20">
      <c r="A3710" s="107"/>
      <c r="D3710" s="107"/>
      <c r="F3710" s="107"/>
      <c r="J3710" s="107"/>
      <c r="K3710" s="86"/>
      <c r="L3710" s="86"/>
      <c r="R3710" s="57"/>
      <c r="S3710" s="60"/>
      <c r="T3710" s="57"/>
    </row>
    <row r="3711" s="1" customFormat="true" spans="1:20">
      <c r="A3711" s="107"/>
      <c r="D3711" s="107"/>
      <c r="F3711" s="107"/>
      <c r="J3711" s="107"/>
      <c r="K3711" s="86"/>
      <c r="L3711" s="86"/>
      <c r="R3711" s="57"/>
      <c r="S3711" s="60"/>
      <c r="T3711" s="57"/>
    </row>
    <row r="3712" s="1" customFormat="true"/>
    <row r="3713" s="1" customFormat="true"/>
    <row r="3714" s="1" customFormat="true"/>
    <row r="3715" s="1" customFormat="true"/>
    <row r="3716" s="1" customFormat="true"/>
    <row r="3717" s="1" customFormat="true"/>
    <row r="3718" s="1" customFormat="true"/>
    <row r="3719" s="1" customFormat="true"/>
    <row r="3720" s="1" customFormat="true"/>
    <row r="3721" s="1" customFormat="true"/>
    <row r="3722" s="1" customFormat="true"/>
    <row r="3723" s="1" customFormat="true"/>
    <row r="3724" s="1" customFormat="true"/>
    <row r="3725" s="1" customFormat="true"/>
    <row r="3726" s="1" customFormat="true"/>
    <row r="3727" s="1" customFormat="true"/>
    <row r="3728" s="1" customFormat="true"/>
    <row r="3729" s="1" customFormat="true"/>
    <row r="3730" s="1" customFormat="true"/>
    <row r="3731" s="1" customFormat="true"/>
    <row r="3732" s="1" customFormat="true"/>
    <row r="3733" s="1" customFormat="true"/>
    <row r="3734" s="1" customFormat="true"/>
    <row r="3735" s="1" customFormat="true"/>
    <row r="3736" s="1" customFormat="true"/>
    <row r="3737" s="1" customFormat="true"/>
    <row r="3738" s="1" customFormat="true"/>
    <row r="3739" s="1" customFormat="true"/>
    <row r="3740" s="1" customFormat="true"/>
    <row r="3741" s="1" customFormat="true"/>
    <row r="3742" s="1" customFormat="true"/>
    <row r="3743" s="1" customFormat="true"/>
    <row r="3744" s="1" customFormat="true"/>
    <row r="3745" s="1" customFormat="true"/>
    <row r="3746" s="1" customFormat="true"/>
    <row r="3747" s="1" customFormat="true"/>
    <row r="3748" s="1" customFormat="true"/>
    <row r="3749" s="1" customFormat="true"/>
    <row r="3750" s="1" customFormat="true"/>
    <row r="3751" s="1" customFormat="true"/>
    <row r="3752" s="1" customFormat="true"/>
    <row r="3753" s="1" customFormat="true"/>
    <row r="3754" s="1" customFormat="true"/>
    <row r="3755" s="1" customFormat="true"/>
    <row r="3756" s="1" customFormat="true"/>
    <row r="3757" s="1" customFormat="true"/>
    <row r="3758" s="1" customFormat="true"/>
    <row r="3759" s="1" customFormat="true"/>
    <row r="3760" s="1" customFormat="true"/>
    <row r="3761" s="1" customFormat="true"/>
    <row r="3762" s="1" customFormat="true"/>
    <row r="3763" s="1" customFormat="true"/>
    <row r="3764" s="1" customFormat="true"/>
    <row r="3765" s="1" customFormat="true"/>
    <row r="3766" s="1" customFormat="true"/>
    <row r="3767" s="1" customFormat="true"/>
    <row r="3768" s="1" customFormat="true"/>
    <row r="3769" s="1" customFormat="true"/>
    <row r="3770" s="1" customFormat="true"/>
    <row r="3771" s="1" customFormat="true"/>
    <row r="3772" s="1" customFormat="true"/>
    <row r="3773" s="1" customFormat="true"/>
    <row r="3774" s="1" customFormat="true"/>
    <row r="3775" s="1" customFormat="true"/>
    <row r="3776" s="1" customFormat="true"/>
    <row r="3777" s="1" customFormat="true"/>
    <row r="3778" s="1" customFormat="true"/>
    <row r="3779" s="1" customFormat="true"/>
    <row r="3780" s="1" customFormat="true"/>
    <row r="3781" s="1" customFormat="true"/>
    <row r="3782" s="1" customFormat="true"/>
    <row r="3783" s="1" customFormat="true"/>
    <row r="3784" s="1" customFormat="true"/>
    <row r="3785" s="1" customFormat="true"/>
    <row r="3786" s="1" customFormat="true"/>
    <row r="3787" s="1" customFormat="true"/>
    <row r="3788" s="1" customFormat="true"/>
    <row r="3789" s="1" customFormat="true"/>
    <row r="3790" s="1" customFormat="true"/>
    <row r="3791" s="1" customFormat="true"/>
    <row r="3792" s="1" customFormat="true"/>
    <row r="3793" s="1" customFormat="true"/>
    <row r="3794" s="1" customFormat="true"/>
    <row r="3795" s="1" customFormat="true"/>
    <row r="3796" s="1" customFormat="true"/>
    <row r="3797" s="1" customFormat="true"/>
    <row r="3798" s="1" customFormat="true"/>
    <row r="3799" s="1" customFormat="true"/>
    <row r="3800" s="1" customFormat="true"/>
    <row r="3801" s="1" customFormat="true"/>
    <row r="3802" s="1" customFormat="true"/>
    <row r="3803" s="1" customFormat="true"/>
    <row r="3804" s="1" customFormat="true"/>
    <row r="3805" s="1" customFormat="true"/>
    <row r="3806" s="1" customFormat="true"/>
    <row r="3807" s="1" customFormat="true"/>
    <row r="3808" s="1" customFormat="true"/>
    <row r="3809" s="1" customFormat="true"/>
    <row r="3810" s="1" customFormat="true"/>
    <row r="3811" s="1" customFormat="true"/>
    <row r="3812" s="1" customFormat="true"/>
    <row r="3813" s="1" customFormat="true"/>
    <row r="3814" s="1" customFormat="true"/>
    <row r="3815" s="1" customFormat="true"/>
    <row r="3816" s="1" customFormat="true"/>
    <row r="3817" s="1" customFormat="true"/>
    <row r="3818" s="1" customFormat="true"/>
    <row r="3819" s="1" customFormat="true"/>
    <row r="3820" s="1" customFormat="true"/>
    <row r="3821" s="1" customFormat="true"/>
    <row r="3822" s="1" customFormat="true"/>
    <row r="3823" s="1" customFormat="true"/>
    <row r="3824" s="1" customFormat="true"/>
    <row r="3825" s="1" customFormat="true"/>
    <row r="3826" s="1" customFormat="true"/>
    <row r="3827" s="1" customFormat="true"/>
    <row r="3828" s="1" customFormat="true"/>
    <row r="3829" s="1" customFormat="true"/>
    <row r="3830" s="1" customFormat="true"/>
    <row r="3831" s="1" customFormat="true"/>
    <row r="3832" s="1" customFormat="true"/>
    <row r="3833" s="1" customFormat="true"/>
    <row r="3834" s="1" customFormat="true"/>
    <row r="3835" s="1" customFormat="true"/>
    <row r="3836" s="1" customFormat="true"/>
    <row r="3837" s="1" customFormat="true"/>
    <row r="3838" s="1" customFormat="true"/>
    <row r="3839" s="1" customFormat="true"/>
    <row r="3840" s="1" customFormat="true"/>
    <row r="3841" s="1" customFormat="true"/>
    <row r="3842" s="1" customFormat="true"/>
    <row r="3843" s="1" customFormat="true"/>
    <row r="3844" s="1" customFormat="true"/>
    <row r="3845" s="1" customFormat="true"/>
    <row r="3846" s="1" customFormat="true"/>
    <row r="3847" s="1" customFormat="true"/>
    <row r="3848" s="1" customFormat="true"/>
    <row r="3849" s="1" customFormat="true"/>
    <row r="3850" s="1" customFormat="true"/>
    <row r="3851" s="1" customFormat="true"/>
    <row r="3852" s="1" customFormat="true"/>
    <row r="3853" s="1" customFormat="true"/>
    <row r="3854" s="1" customFormat="true"/>
    <row r="3855" s="1" customFormat="true"/>
    <row r="3856" s="1" customFormat="true"/>
    <row r="3857" s="1" customFormat="true"/>
    <row r="3858" s="1" customFormat="true"/>
    <row r="3859" s="1" customFormat="true"/>
    <row r="3860" s="1" customFormat="true"/>
    <row r="3861" s="1" customFormat="true"/>
    <row r="3862" s="1" customFormat="true"/>
    <row r="3863" s="1" customFormat="true"/>
    <row r="3864" s="1" customFormat="true"/>
    <row r="3865" s="1" customFormat="true"/>
    <row r="3866" s="1" customFormat="true"/>
    <row r="3867" s="1" customFormat="true"/>
    <row r="3868" s="1" customFormat="true"/>
    <row r="3869" s="1" customFormat="true"/>
    <row r="3870" s="1" customFormat="true"/>
    <row r="3871" s="1" customFormat="true"/>
    <row r="3872" s="1" customFormat="true"/>
    <row r="3873" s="1" customFormat="true"/>
    <row r="3874" s="1" customFormat="true"/>
    <row r="3875" s="1" customFormat="true"/>
    <row r="3876" s="1" customFormat="true"/>
    <row r="3877" s="1" customFormat="true"/>
    <row r="3878" s="1" customFormat="true"/>
    <row r="3879" s="1" customFormat="true"/>
    <row r="3880" s="1" customFormat="true"/>
    <row r="3881" s="1" customFormat="true"/>
    <row r="3882" s="1" customFormat="true"/>
    <row r="3883" s="1" customFormat="true"/>
    <row r="3884" s="1" customFormat="true"/>
    <row r="3885" s="1" customFormat="true"/>
    <row r="3886" s="1" customFormat="true"/>
    <row r="3887" s="1" customFormat="true"/>
    <row r="3888" s="1" customFormat="true"/>
    <row r="3889" s="1" customFormat="true"/>
    <row r="3890" s="1" customFormat="true"/>
    <row r="3891" s="1" customFormat="true"/>
    <row r="3892" s="1" customFormat="true"/>
    <row r="3893" s="1" customFormat="true"/>
    <row r="3894" s="1" customFormat="true"/>
    <row r="3895" s="1" customFormat="true"/>
    <row r="3896" s="1" customFormat="true"/>
    <row r="3897" s="1" customFormat="true"/>
    <row r="3898" s="1" customFormat="true"/>
    <row r="3899" s="1" customFormat="true"/>
    <row r="3900" s="1" customFormat="true"/>
    <row r="3901" s="1" customFormat="true"/>
    <row r="3902" s="1" customFormat="true"/>
    <row r="3903" s="1" customFormat="true"/>
    <row r="3904" s="1" customFormat="true"/>
    <row r="3905" s="1" customFormat="true"/>
    <row r="3906" s="1" customFormat="true"/>
    <row r="3907" s="1" customFormat="true"/>
    <row r="3908" s="1" customFormat="true"/>
    <row r="3909" s="1" customFormat="true"/>
    <row r="3910" s="1" customFormat="true"/>
    <row r="3911" s="1" customFormat="true"/>
    <row r="3912" s="1" customFormat="true"/>
    <row r="3913" s="1" customFormat="true"/>
    <row r="3914" s="1" customFormat="true"/>
    <row r="3915" s="1" customFormat="true"/>
    <row r="3916" s="1" customFormat="true"/>
    <row r="3917" s="1" customFormat="true"/>
    <row r="3918" s="1" customFormat="true"/>
    <row r="3919" s="1" customFormat="true"/>
    <row r="3920" s="1" customFormat="true"/>
    <row r="3921" s="1" customFormat="true"/>
    <row r="3922" s="1" customFormat="true"/>
    <row r="3923" s="1" customFormat="true"/>
    <row r="3924" s="1" customFormat="true"/>
    <row r="3925" s="1" customFormat="true"/>
    <row r="3926" s="1" customFormat="true"/>
    <row r="3927" s="1" customFormat="true"/>
    <row r="3928" s="1" customFormat="true"/>
    <row r="3929" s="1" customFormat="true"/>
    <row r="3930" s="1" customFormat="true"/>
    <row r="3931" s="1" customFormat="true"/>
    <row r="3932" s="1" customFormat="true"/>
    <row r="3933" s="1" customFormat="true"/>
    <row r="3934" s="1" customFormat="true"/>
    <row r="3935" s="1" customFormat="true"/>
    <row r="3936" s="1" customFormat="true"/>
    <row r="3937" s="1" customFormat="true"/>
    <row r="3938" s="1" customFormat="true"/>
    <row r="3939" s="1" customFormat="true"/>
    <row r="3940" s="1" customFormat="true"/>
    <row r="3941" s="1" customFormat="true"/>
    <row r="3942" s="1" customFormat="true"/>
    <row r="3943" s="1" customFormat="true"/>
    <row r="3944" s="1" customFormat="true"/>
    <row r="3945" s="1" customFormat="true"/>
    <row r="3946" s="1" customFormat="true"/>
    <row r="3947" s="1" customFormat="true"/>
    <row r="3948" s="1" customFormat="true"/>
    <row r="3949" s="1" customFormat="true"/>
    <row r="3950" s="1" customFormat="true"/>
    <row r="3951" s="1" customFormat="true"/>
    <row r="3952" s="1" customFormat="true"/>
    <row r="3953" s="1" customFormat="true"/>
    <row r="3954" s="1" customFormat="true"/>
    <row r="3955" s="1" customFormat="true"/>
    <row r="3956" s="1" customFormat="true"/>
    <row r="3957" s="1" customFormat="true"/>
    <row r="3958" s="1" customFormat="true"/>
    <row r="3959" s="1" customFormat="true"/>
    <row r="3960" s="1" customFormat="true"/>
    <row r="3961" s="1" customFormat="true"/>
    <row r="3962" s="1" customFormat="true"/>
    <row r="3963" s="1" customFormat="true"/>
    <row r="3964" s="1" customFormat="true"/>
    <row r="3965" s="1" customFormat="true"/>
    <row r="3966" s="1" customFormat="true"/>
    <row r="3967" s="1" customFormat="true"/>
    <row r="3968" s="1" customFormat="true"/>
    <row r="3969" s="1" customFormat="true"/>
    <row r="3970" s="1" customFormat="true"/>
    <row r="3971" s="1" customFormat="true"/>
    <row r="3972" s="1" customFormat="true"/>
    <row r="3973" s="1" customFormat="true"/>
    <row r="3974" s="1" customFormat="true"/>
    <row r="3975" s="1" customFormat="true"/>
    <row r="3976" s="1" customFormat="true"/>
    <row r="3977" s="1" customFormat="true"/>
    <row r="3978" s="1" customFormat="true"/>
    <row r="3979" s="1" customFormat="true"/>
    <row r="3980" s="1" customFormat="true"/>
    <row r="3981" s="1" customFormat="true"/>
    <row r="3982" s="1" customFormat="true"/>
    <row r="3983" s="1" customFormat="true"/>
    <row r="3984" s="1" customFormat="true"/>
    <row r="3985" s="1" customFormat="true"/>
    <row r="3986" s="1" customFormat="true"/>
    <row r="3987" s="1" customFormat="true"/>
    <row r="3988" s="1" customFormat="true"/>
    <row r="3989" s="1" customFormat="true"/>
    <row r="3990" s="1" customFormat="true"/>
    <row r="3991" s="1" customFormat="true"/>
    <row r="3992" s="1" customFormat="true"/>
    <row r="3993" s="1" customFormat="true"/>
    <row r="3994" s="1" customFormat="true"/>
    <row r="3995" s="1" customFormat="true"/>
    <row r="3996" s="1" customFormat="true"/>
    <row r="3997" s="1" customFormat="true"/>
    <row r="3998" s="1" customFormat="true"/>
    <row r="3999" s="1" customFormat="true"/>
    <row r="4000" s="1" customFormat="true"/>
    <row r="4001" s="1" customFormat="true"/>
    <row r="4002" s="1" customFormat="true"/>
    <row r="4003" s="1" customFormat="true"/>
    <row r="4004" s="1" customFormat="true"/>
    <row r="4005" s="1" customFormat="true"/>
    <row r="4006" s="1" customFormat="true"/>
    <row r="4007" s="1" customFormat="true"/>
    <row r="4008" s="1" customFormat="true"/>
    <row r="4009" s="1" customFormat="true"/>
    <row r="4010" s="1" customFormat="true"/>
    <row r="4011" s="1" customFormat="true"/>
    <row r="4012" s="1" customFormat="true"/>
    <row r="4013" s="1" customFormat="true"/>
    <row r="4014" s="1" customFormat="true"/>
    <row r="4015" s="1" customFormat="true"/>
    <row r="4016" s="1" customFormat="true"/>
    <row r="4017" s="1" customFormat="true"/>
    <row r="4018" s="1" customFormat="true"/>
    <row r="4019" s="1" customFormat="true"/>
    <row r="4020" s="1" customFormat="true"/>
    <row r="4021" s="1" customFormat="true"/>
    <row r="4022" s="1" customFormat="true"/>
    <row r="4023" s="1" customFormat="true"/>
    <row r="4024" s="1" customFormat="true"/>
    <row r="4025" s="1" customFormat="true"/>
    <row r="4026" s="1" customFormat="true"/>
    <row r="4027" s="1" customFormat="true"/>
    <row r="4028" s="1" customFormat="true"/>
    <row r="4029" s="1" customFormat="true"/>
    <row r="4030" s="1" customFormat="true"/>
    <row r="4031" s="1" customFormat="true"/>
    <row r="4032" s="1" customFormat="true"/>
    <row r="4033" s="1" customFormat="true"/>
    <row r="4034" s="1" customFormat="true"/>
    <row r="4035" s="1" customFormat="true"/>
    <row r="4036" s="1" customFormat="true"/>
    <row r="4037" s="1" customFormat="true"/>
    <row r="4038" s="1" customFormat="true"/>
    <row r="4039" s="1" customFormat="true"/>
    <row r="4040" s="1" customFormat="true"/>
    <row r="4041" s="1" customFormat="true"/>
    <row r="4042" s="1" customFormat="true"/>
    <row r="4043" s="1" customFormat="true"/>
    <row r="4044" s="1" customFormat="true"/>
    <row r="4045" s="1" customFormat="true"/>
    <row r="4046" s="1" customFormat="true"/>
    <row r="4047" s="1" customFormat="true"/>
    <row r="4048" s="1" customFormat="true"/>
    <row r="4049" s="1" customFormat="true"/>
    <row r="4050" s="1" customFormat="true"/>
    <row r="4051" s="1" customFormat="true"/>
    <row r="4052" s="1" customFormat="true"/>
    <row r="4053" s="1" customFormat="true"/>
    <row r="4054" s="1" customFormat="true"/>
    <row r="4055" s="1" customFormat="true"/>
    <row r="4056" s="1" customFormat="true"/>
    <row r="4057" s="1" customFormat="true"/>
    <row r="4058" s="1" customFormat="true"/>
    <row r="4059" s="1" customFormat="true"/>
    <row r="4060" s="1" customFormat="true"/>
    <row r="4061" s="1" customFormat="true"/>
    <row r="4062" s="1" customFormat="true"/>
    <row r="4063" s="1" customFormat="true"/>
    <row r="4064" s="1" customFormat="true"/>
    <row r="4065" s="1" customFormat="true"/>
    <row r="4066" s="1" customFormat="true"/>
    <row r="4067" s="1" customFormat="true"/>
    <row r="4068" s="1" customFormat="true"/>
    <row r="4069" s="1" customFormat="true"/>
    <row r="4070" s="1" customFormat="true"/>
    <row r="4071" s="1" customFormat="true"/>
    <row r="4072" s="1" customFormat="true"/>
    <row r="4073" s="1" customFormat="true"/>
    <row r="4074" s="1" customFormat="true"/>
    <row r="4075" s="1" customFormat="true"/>
    <row r="4076" s="1" customFormat="true"/>
    <row r="4077" s="1" customFormat="true"/>
    <row r="4078" s="1" customFormat="true"/>
    <row r="4079" s="1" customFormat="true"/>
    <row r="4080" s="1" customFormat="true"/>
    <row r="4081" s="1" customFormat="true"/>
    <row r="4082" s="1" customFormat="true"/>
    <row r="4083" s="1" customFormat="true"/>
    <row r="4084" s="1" customFormat="true"/>
    <row r="4085" s="1" customFormat="true"/>
    <row r="4086" s="1" customFormat="true"/>
    <row r="4087" s="1" customFormat="true"/>
    <row r="4088" s="1" customFormat="true"/>
    <row r="4089" s="1" customFormat="true"/>
    <row r="4090" s="1" customFormat="true"/>
    <row r="4091" s="1" customFormat="true"/>
    <row r="4092" s="1" customFormat="true"/>
    <row r="4093" s="1" customFormat="true"/>
    <row r="4094" s="1" customFormat="true"/>
    <row r="4095" s="1" customFormat="true"/>
    <row r="4096" s="1" customFormat="true"/>
    <row r="4097" s="1" customFormat="true"/>
    <row r="4098" s="1" customFormat="true"/>
    <row r="4099" s="1" customFormat="true"/>
    <row r="4100" s="1" customFormat="true"/>
    <row r="4101" s="1" customFormat="true"/>
    <row r="4102" s="1" customFormat="true"/>
    <row r="4103" s="1" customFormat="true"/>
    <row r="4104" s="1" customFormat="true"/>
    <row r="4105" s="1" customFormat="true"/>
    <row r="4106" s="1" customFormat="true"/>
    <row r="4107" s="1" customFormat="true"/>
    <row r="4108" s="1" customFormat="true"/>
    <row r="4109" s="1" customFormat="true"/>
    <row r="4110" s="1" customFormat="true"/>
    <row r="4111" s="1" customFormat="true"/>
    <row r="4112" s="1" customFormat="true"/>
    <row r="4113" s="1" customFormat="true"/>
    <row r="4114" s="1" customFormat="true"/>
    <row r="4115" s="1" customFormat="true"/>
    <row r="4116" s="1" customFormat="true"/>
    <row r="4117" s="1" customFormat="true"/>
    <row r="4118" s="1" customFormat="true"/>
    <row r="4119" s="1" customFormat="true"/>
    <row r="4120" s="1" customFormat="true"/>
    <row r="4121" s="1" customFormat="true"/>
    <row r="4122" s="1" customFormat="true"/>
    <row r="4123" s="1" customFormat="true"/>
    <row r="4124" s="1" customFormat="true"/>
    <row r="4125" s="1" customFormat="true"/>
    <row r="4126" s="1" customFormat="true"/>
    <row r="4127" s="1" customFormat="true"/>
    <row r="4128" s="1" customFormat="true"/>
    <row r="4129" s="1" customFormat="true"/>
    <row r="4130" s="1" customFormat="true"/>
    <row r="4131" s="1" customFormat="true"/>
    <row r="4132" s="1" customFormat="true"/>
    <row r="4133" s="1" customFormat="true"/>
    <row r="4134" s="1" customFormat="true"/>
    <row r="4135" s="1" customFormat="true"/>
    <row r="4136" s="1" customFormat="true"/>
    <row r="4137" s="1" customFormat="true"/>
    <row r="4138" s="1" customFormat="true"/>
    <row r="4139" s="1" customFormat="true"/>
    <row r="4140" s="1" customFormat="true"/>
    <row r="4141" s="1" customFormat="true"/>
    <row r="4142" s="1" customFormat="true"/>
    <row r="4143" s="1" customFormat="true"/>
    <row r="4144" s="1" customFormat="true"/>
    <row r="4145" s="1" customFormat="true"/>
    <row r="4146" s="1" customFormat="true"/>
    <row r="4147" s="1" customFormat="true"/>
    <row r="4148" s="1" customFormat="true"/>
    <row r="4149" s="1" customFormat="true"/>
    <row r="4150" s="1" customFormat="true"/>
    <row r="4151" s="1" customFormat="true"/>
    <row r="4152" s="1" customFormat="true"/>
    <row r="4153" s="1" customFormat="true"/>
    <row r="4154" s="1" customFormat="true"/>
    <row r="4155" s="1" customFormat="true"/>
    <row r="4156" s="1" customFormat="true"/>
    <row r="4157" s="1" customFormat="true"/>
    <row r="4158" s="1" customFormat="true"/>
    <row r="4159" s="1" customFormat="true"/>
    <row r="4160" s="1" customFormat="true"/>
    <row r="4161" s="1" customFormat="true"/>
    <row r="4162" s="1" customFormat="true"/>
    <row r="4163" s="1" customFormat="true"/>
    <row r="4164" s="1" customFormat="true"/>
    <row r="4165" s="1" customFormat="true"/>
    <row r="4166" s="1" customFormat="true"/>
    <row r="4167" s="1" customFormat="true"/>
    <row r="4168" s="1" customFormat="true"/>
    <row r="4169" s="1" customFormat="true"/>
    <row r="4170" s="1" customFormat="true"/>
    <row r="4171" s="1" customFormat="true"/>
    <row r="4172" s="1" customFormat="true"/>
    <row r="4173" s="1" customFormat="true"/>
    <row r="4174" s="1" customFormat="true"/>
    <row r="4175" s="1" customFormat="true"/>
    <row r="4176" s="1" customFormat="true"/>
    <row r="4177" s="1" customFormat="true"/>
    <row r="4178" s="1" customFormat="true"/>
    <row r="4179" s="1" customFormat="true"/>
    <row r="4180" s="1" customFormat="true"/>
    <row r="4181" s="1" customFormat="true"/>
    <row r="4182" s="1" customFormat="true"/>
    <row r="4183" s="1" customFormat="true"/>
    <row r="4184" s="1" customFormat="true"/>
    <row r="4185" s="1" customFormat="true"/>
    <row r="4186" s="1" customFormat="true"/>
    <row r="4187" s="1" customFormat="true"/>
    <row r="4188" s="1" customFormat="true"/>
    <row r="4189" s="1" customFormat="true"/>
    <row r="4190" s="1" customFormat="true"/>
    <row r="4191" s="1" customFormat="true"/>
    <row r="4192" s="1" customFormat="true"/>
    <row r="4193" s="1" customFormat="true"/>
    <row r="4194" s="1" customFormat="true"/>
    <row r="4195" s="1" customFormat="true"/>
    <row r="4196" s="1" customFormat="true"/>
    <row r="4197" s="1" customFormat="true"/>
    <row r="4198" s="1" customFormat="true"/>
    <row r="4199" s="1" customFormat="true"/>
    <row r="4200" s="1" customFormat="true"/>
    <row r="4201" s="1" customFormat="true"/>
    <row r="4202" s="1" customFormat="true"/>
    <row r="4203" s="1" customFormat="true"/>
    <row r="4204" s="1" customFormat="true"/>
    <row r="4205" s="1" customFormat="true"/>
    <row r="4206" s="1" customFormat="true"/>
    <row r="4207" s="1" customFormat="true"/>
    <row r="4208" s="1" customFormat="true"/>
    <row r="4209" s="1" customFormat="true"/>
    <row r="4210" s="1" customFormat="true"/>
    <row r="4211" s="1" customFormat="true"/>
    <row r="4212" s="1" customFormat="true"/>
    <row r="4213" s="1" customFormat="true"/>
    <row r="4214" s="1" customFormat="true"/>
    <row r="4215" s="1" customFormat="true"/>
    <row r="4216" s="1" customFormat="true"/>
    <row r="4217" s="1" customFormat="true"/>
    <row r="4218" s="1" customFormat="true"/>
    <row r="4219" s="1" customFormat="true"/>
    <row r="4220" s="1" customFormat="true"/>
    <row r="4221" s="1" customFormat="true"/>
    <row r="4222" s="1" customFormat="true"/>
    <row r="4223" s="1" customFormat="true"/>
    <row r="4224" s="1" customFormat="true"/>
    <row r="4225" s="1" customFormat="true"/>
    <row r="4226" s="1" customFormat="true"/>
    <row r="4227" s="1" customFormat="true"/>
    <row r="4228" s="1" customFormat="true"/>
    <row r="4229" s="1" customFormat="true"/>
    <row r="4230" s="1" customFormat="true"/>
    <row r="4231" s="1" customFormat="true"/>
    <row r="4232" s="1" customFormat="true"/>
    <row r="4233" s="1" customFormat="true"/>
    <row r="4234" s="1" customFormat="true"/>
    <row r="4235" s="1" customFormat="true"/>
    <row r="4236" s="1" customFormat="true"/>
    <row r="4237" s="1" customFormat="true"/>
    <row r="4238" s="1" customFormat="true"/>
    <row r="4239" s="1" customFormat="true"/>
    <row r="4240" s="1" customFormat="true"/>
    <row r="4241" s="1" customFormat="true"/>
    <row r="4242" s="1" customFormat="true"/>
    <row r="4243" s="1" customFormat="true"/>
    <row r="4244" s="1" customFormat="true"/>
    <row r="4245" s="1" customFormat="true"/>
    <row r="4246" s="1" customFormat="true"/>
    <row r="4247" s="1" customFormat="true"/>
    <row r="4248" s="1" customFormat="true"/>
    <row r="4249" s="1" customFormat="true"/>
    <row r="4250" s="1" customFormat="true"/>
    <row r="4251" s="1" customFormat="true"/>
    <row r="4252" s="1" customFormat="true"/>
    <row r="4253" s="1" customFormat="true"/>
    <row r="4254" s="1" customFormat="true"/>
    <row r="4255" s="1" customFormat="true"/>
    <row r="4256" s="1" customFormat="true"/>
    <row r="4257" s="1" customFormat="true"/>
    <row r="4258" s="1" customFormat="true"/>
    <row r="4259" s="1" customFormat="true"/>
    <row r="4260" s="1" customFormat="true"/>
    <row r="4261" s="1" customFormat="true"/>
    <row r="4262" s="1" customFormat="true"/>
    <row r="4263" s="1" customFormat="true"/>
    <row r="4264" s="1" customFormat="true"/>
    <row r="4265" s="1" customFormat="true"/>
    <row r="4266" s="1" customFormat="true"/>
    <row r="4267" s="1" customFormat="true"/>
    <row r="4268" s="1" customFormat="true"/>
    <row r="4269" s="1" customFormat="true"/>
    <row r="4270" s="1" customFormat="true"/>
    <row r="4271" s="1" customFormat="true"/>
    <row r="4272" s="1" customFormat="true"/>
    <row r="4273" s="1" customFormat="true"/>
    <row r="4274" s="1" customFormat="true"/>
    <row r="4275" s="1" customFormat="true"/>
    <row r="4276" s="1" customFormat="true"/>
    <row r="4277" s="1" customFormat="true"/>
    <row r="4278" s="1" customFormat="true"/>
    <row r="4279" s="1" customFormat="true"/>
    <row r="4280" s="1" customFormat="true"/>
    <row r="4281" s="1" customFormat="true"/>
    <row r="4282" s="1" customFormat="true"/>
    <row r="4283" s="1" customFormat="true"/>
    <row r="4284" s="1" customFormat="true"/>
    <row r="4285" s="1" customFormat="true"/>
    <row r="4286" s="1" customFormat="true"/>
    <row r="4287" s="1" customFormat="true"/>
    <row r="4288" s="1" customFormat="true"/>
    <row r="4289" s="1" customFormat="true"/>
    <row r="4290" s="1" customFormat="true"/>
    <row r="4291" s="1" customFormat="true"/>
    <row r="4292" s="1" customFormat="true"/>
    <row r="4293" s="1" customFormat="true"/>
    <row r="4294" s="1" customFormat="true"/>
    <row r="4295" s="1" customFormat="true"/>
    <row r="4296" s="1" customFormat="true"/>
    <row r="4297" s="1" customFormat="true"/>
    <row r="4298" s="1" customFormat="true"/>
    <row r="4299" s="1" customFormat="true"/>
    <row r="4300" s="1" customFormat="true"/>
    <row r="4301" s="1" customFormat="true"/>
    <row r="4302" s="1" customFormat="true"/>
    <row r="4303" s="1" customFormat="true"/>
    <row r="4304" s="1" customFormat="true"/>
    <row r="4305" s="1" customFormat="true"/>
    <row r="4306" s="1" customFormat="true"/>
    <row r="4307" s="1" customFormat="true"/>
    <row r="4308" s="1" customFormat="true"/>
    <row r="4309" s="1" customFormat="true"/>
    <row r="4310" s="1" customFormat="true"/>
    <row r="4311" s="1" customFormat="true"/>
    <row r="4312" s="1" customFormat="true"/>
    <row r="4313" s="1" customFormat="true"/>
    <row r="4314" s="1" customFormat="true"/>
    <row r="4315" s="1" customFormat="true"/>
    <row r="4316" s="1" customFormat="true"/>
    <row r="4317" s="1" customFormat="true"/>
    <row r="4318" s="1" customFormat="true"/>
    <row r="4319" s="1" customFormat="true"/>
    <row r="4320" s="1" customFormat="true"/>
    <row r="4321" s="1" customFormat="true"/>
    <row r="4322" s="1" customFormat="true"/>
    <row r="4323" s="1" customFormat="true"/>
    <row r="4324" s="1" customFormat="true"/>
    <row r="4325" s="1" customFormat="true"/>
    <row r="4326" s="1" customFormat="true"/>
    <row r="4327" s="1" customFormat="true"/>
    <row r="4328" s="1" customFormat="true"/>
    <row r="4329" s="1" customFormat="true"/>
    <row r="4330" s="1" customFormat="true"/>
    <row r="4331" s="1" customFormat="true"/>
    <row r="4332" s="1" customFormat="true"/>
    <row r="4333" s="1" customFormat="true"/>
    <row r="4334" s="1" customFormat="true"/>
    <row r="4335" s="1" customFormat="true"/>
    <row r="4336" s="1" customFormat="true"/>
    <row r="4337" s="1" customFormat="true"/>
    <row r="4338" s="1" customFormat="true"/>
    <row r="4339" s="1" customFormat="true"/>
    <row r="4340" s="1" customFormat="true"/>
    <row r="4341" s="1" customFormat="true"/>
    <row r="4342" s="1" customFormat="true"/>
    <row r="4343" s="1" customFormat="true"/>
    <row r="4344" s="1" customFormat="true"/>
    <row r="4345" s="1" customFormat="true"/>
    <row r="4346" s="1" customFormat="true"/>
    <row r="4347" s="1" customFormat="true"/>
    <row r="4348" s="1" customFormat="true"/>
    <row r="4349" s="1" customFormat="true"/>
    <row r="4350" s="1" customFormat="true"/>
    <row r="4351" s="1" customFormat="true"/>
    <row r="4352" s="1" customFormat="true"/>
    <row r="4353" s="1" customFormat="true"/>
    <row r="4354" s="1" customFormat="true"/>
    <row r="4355" s="1" customFormat="true"/>
    <row r="4356" s="1" customFormat="true"/>
    <row r="4357" s="1" customFormat="true"/>
    <row r="4358" s="1" customFormat="true"/>
    <row r="4359" s="1" customFormat="true"/>
    <row r="4360" s="1" customFormat="true"/>
    <row r="4361" s="1" customFormat="true"/>
    <row r="4362" s="1" customFormat="true"/>
    <row r="4363" s="1" customFormat="true"/>
    <row r="4364" s="1" customFormat="true"/>
    <row r="4365" s="1" customFormat="true"/>
    <row r="4366" s="1" customFormat="true"/>
    <row r="4367" s="1" customFormat="true"/>
    <row r="4368" s="1" customFormat="true"/>
    <row r="4369" s="1" customFormat="true"/>
    <row r="4370" s="1" customFormat="true"/>
    <row r="4371" s="1" customFormat="true"/>
    <row r="4372" s="1" customFormat="true"/>
    <row r="4373" s="1" customFormat="true"/>
    <row r="4374" s="1" customFormat="true"/>
    <row r="4375" s="1" customFormat="true"/>
    <row r="4376" s="1" customFormat="true"/>
    <row r="4377" s="1" customFormat="true"/>
    <row r="4378" s="1" customFormat="true"/>
    <row r="4379" s="1" customFormat="true"/>
    <row r="4380" s="1" customFormat="true"/>
    <row r="4381" s="1" customFormat="true"/>
    <row r="4382" s="1" customFormat="true"/>
    <row r="4383" s="1" customFormat="true"/>
    <row r="4384" s="1" customFormat="true"/>
    <row r="4385" s="1" customFormat="true"/>
    <row r="4386" s="1" customFormat="true"/>
    <row r="4387" s="1" customFormat="true"/>
    <row r="4388" s="1" customFormat="true"/>
    <row r="4389" s="1" customFormat="true"/>
    <row r="4390" s="1" customFormat="true"/>
    <row r="4391" s="1" customFormat="true"/>
    <row r="4392" s="1" customFormat="true"/>
    <row r="4393" s="1" customFormat="true"/>
    <row r="4394" s="1" customFormat="true"/>
    <row r="4395" s="1" customFormat="true"/>
    <row r="4396" s="1" customFormat="true"/>
    <row r="4397" s="1" customFormat="true"/>
    <row r="4398" s="1" customFormat="true"/>
    <row r="4399" s="1" customFormat="true"/>
    <row r="4400" s="1" customFormat="true"/>
    <row r="4401" s="1" customFormat="true"/>
    <row r="4402" s="1" customFormat="true"/>
    <row r="4403" s="1" customFormat="true"/>
    <row r="4404" s="1" customFormat="true"/>
    <row r="4405" s="1" customFormat="true"/>
    <row r="4406" s="1" customFormat="true"/>
    <row r="4407" s="1" customFormat="true"/>
    <row r="4408" s="1" customFormat="true"/>
    <row r="4409" s="1" customFormat="true"/>
    <row r="4410" s="1" customFormat="true"/>
    <row r="4411" s="1" customFormat="true"/>
    <row r="4412" s="1" customFormat="true"/>
    <row r="4413" s="1" customFormat="true"/>
    <row r="4414" s="1" customFormat="true"/>
    <row r="4415" s="1" customFormat="true"/>
    <row r="4416" s="1" customFormat="true"/>
    <row r="4417" s="1" customFormat="true"/>
    <row r="4418" s="1" customFormat="true"/>
    <row r="4419" s="1" customFormat="true"/>
    <row r="4420" s="1" customFormat="true"/>
    <row r="4421" s="1" customFormat="true"/>
    <row r="4422" s="1" customFormat="true"/>
    <row r="4423" s="1" customFormat="true"/>
    <row r="4424" s="1" customFormat="true"/>
    <row r="4425" s="1" customFormat="true"/>
    <row r="4426" s="1" customFormat="true"/>
    <row r="4427" s="1" customFormat="true"/>
    <row r="4428" s="1" customFormat="true"/>
    <row r="4429" s="1" customFormat="true"/>
    <row r="4430" s="1" customFormat="true"/>
    <row r="4431" s="1" customFormat="true"/>
    <row r="4432" s="1" customFormat="true"/>
    <row r="4433" s="1" customFormat="true"/>
    <row r="4434" s="1" customFormat="true"/>
    <row r="4435" s="1" customFormat="true"/>
    <row r="4436" s="1" customFormat="true"/>
    <row r="4437" s="1" customFormat="true"/>
    <row r="4438" s="1" customFormat="true"/>
    <row r="4439" s="1" customFormat="true"/>
    <row r="4440" s="1" customFormat="true"/>
    <row r="4441" s="1" customFormat="true"/>
    <row r="4442" s="1" customFormat="true"/>
    <row r="4443" s="1" customFormat="true"/>
    <row r="4444" s="1" customFormat="true"/>
    <row r="4445" s="1" customFormat="true"/>
    <row r="4446" s="1" customFormat="true"/>
    <row r="4447" s="1" customFormat="true"/>
    <row r="4448" s="1" customFormat="true"/>
    <row r="4449" s="1" customFormat="true"/>
    <row r="4450" s="1" customFormat="true"/>
    <row r="4451" s="1" customFormat="true"/>
    <row r="4452" s="1" customFormat="true"/>
    <row r="4453" s="1" customFormat="true"/>
    <row r="4454" s="1" customFormat="true"/>
    <row r="4455" s="1" customFormat="true"/>
    <row r="4456" s="1" customFormat="true"/>
    <row r="4457" s="1" customFormat="true"/>
    <row r="4458" s="1" customFormat="true"/>
    <row r="4459" s="1" customFormat="true"/>
    <row r="4460" s="1" customFormat="true"/>
    <row r="4461" s="1" customFormat="true"/>
    <row r="4462" s="1" customFormat="true"/>
    <row r="4463" s="1" customFormat="true"/>
    <row r="4464" s="1" customFormat="true"/>
    <row r="4465" s="1" customFormat="true"/>
    <row r="4466" s="1" customFormat="true"/>
    <row r="4467" s="1" customFormat="true"/>
    <row r="4468" s="1" customFormat="true"/>
    <row r="4469" s="1" customFormat="true"/>
    <row r="4470" s="1" customFormat="true"/>
    <row r="4471" s="1" customFormat="true"/>
    <row r="4472" s="1" customFormat="true"/>
    <row r="4473" s="1" customFormat="true"/>
    <row r="4474" s="1" customFormat="true"/>
    <row r="4475" s="1" customFormat="true"/>
    <row r="4476" s="1" customFormat="true"/>
    <row r="4477" s="1" customFormat="true"/>
    <row r="4478" s="1" customFormat="true"/>
    <row r="4479" s="1" customFormat="true"/>
    <row r="4480" s="1" customFormat="true"/>
    <row r="4481" s="1" customFormat="true"/>
    <row r="4482" s="1" customFormat="true"/>
    <row r="4483" s="1" customFormat="true"/>
    <row r="4484" s="1" customFormat="true"/>
    <row r="4485" s="1" customFormat="true"/>
    <row r="4486" s="1" customFormat="true"/>
    <row r="4487" s="1" customFormat="true"/>
    <row r="4488" s="1" customFormat="true"/>
    <row r="4489" s="1" customFormat="true"/>
    <row r="4490" s="1" customFormat="true"/>
    <row r="4491" s="1" customFormat="true"/>
    <row r="4492" s="1" customFormat="true"/>
    <row r="4493" s="1" customFormat="true"/>
    <row r="4494" s="1" customFormat="true"/>
    <row r="4495" s="1" customFormat="true"/>
    <row r="4496" s="1" customFormat="true"/>
    <row r="4497" s="1" customFormat="true"/>
    <row r="4498" s="1" customFormat="true"/>
    <row r="4499" s="1" customFormat="true"/>
    <row r="4500" s="1" customFormat="true"/>
    <row r="4501" s="1" customFormat="true"/>
    <row r="4502" s="1" customFormat="true"/>
    <row r="4503" s="1" customFormat="true"/>
    <row r="4504" s="1" customFormat="true"/>
    <row r="4505" s="1" customFormat="true"/>
    <row r="4506" s="1" customFormat="true"/>
    <row r="4507" s="1" customFormat="true"/>
    <row r="4508" s="1" customFormat="true"/>
    <row r="4509" s="1" customFormat="true"/>
    <row r="4510" s="1" customFormat="true"/>
    <row r="4511" s="1" customFormat="true"/>
    <row r="4512" s="1" customFormat="true"/>
    <row r="4513" s="1" customFormat="true"/>
    <row r="4514" s="1" customFormat="true"/>
    <row r="4515" s="1" customFormat="true"/>
    <row r="4516" s="1" customFormat="true"/>
    <row r="4517" s="1" customFormat="true"/>
    <row r="4518" s="1" customFormat="true"/>
    <row r="4519" s="1" customFormat="true"/>
    <row r="4520" s="1" customFormat="true"/>
    <row r="4521" s="1" customFormat="true"/>
    <row r="4522" s="1" customFormat="true"/>
    <row r="4523" s="1" customFormat="true"/>
    <row r="4524" s="1" customFormat="true"/>
    <row r="4525" s="1" customFormat="true"/>
    <row r="4526" s="1" customFormat="true"/>
    <row r="4527" s="1" customFormat="true"/>
    <row r="4528" s="1" customFormat="true"/>
    <row r="4529" s="1" customFormat="true"/>
    <row r="4530" s="1" customFormat="true"/>
    <row r="4531" s="1" customFormat="true"/>
    <row r="4532" s="1" customFormat="true"/>
    <row r="4533" s="1" customFormat="true"/>
    <row r="4534" s="1" customFormat="true"/>
    <row r="4535" s="1" customFormat="true"/>
    <row r="4536" s="1" customFormat="true"/>
    <row r="4537" s="1" customFormat="true"/>
    <row r="4538" s="1" customFormat="true"/>
    <row r="4539" s="1" customFormat="true"/>
    <row r="4540" s="1" customFormat="true"/>
    <row r="4541" s="1" customFormat="true"/>
    <row r="4542" s="1" customFormat="true"/>
    <row r="4543" s="1" customFormat="true"/>
    <row r="4544" s="1" customFormat="true"/>
    <row r="4545" s="1" customFormat="true"/>
    <row r="4546" s="1" customFormat="true"/>
    <row r="4547" s="1" customFormat="true"/>
    <row r="4548" s="1" customFormat="true"/>
    <row r="4549" s="1" customFormat="true"/>
    <row r="4550" s="1" customFormat="true"/>
    <row r="4551" s="1" customFormat="true"/>
    <row r="4552" s="1" customFormat="true"/>
    <row r="4553" s="1" customFormat="true"/>
    <row r="4554" s="1" customFormat="true"/>
    <row r="4555" s="1" customFormat="true"/>
    <row r="4556" s="1" customFormat="true"/>
    <row r="4557" s="1" customFormat="true"/>
    <row r="4558" s="1" customFormat="true"/>
    <row r="4559" s="1" customFormat="true"/>
    <row r="4560" s="1" customFormat="true"/>
    <row r="4561" s="1" customFormat="true"/>
    <row r="4562" s="1" customFormat="true"/>
    <row r="4563" s="1" customFormat="true"/>
    <row r="4564" s="1" customFormat="true"/>
    <row r="4565" s="1" customFormat="true"/>
    <row r="4566" s="1" customFormat="true"/>
    <row r="4567" s="1" customFormat="true"/>
    <row r="4568" s="1" customFormat="true"/>
    <row r="4569" s="1" customFormat="true"/>
    <row r="4570" s="1" customFormat="true"/>
    <row r="4571" s="1" customFormat="true"/>
    <row r="4572" s="1" customFormat="true"/>
    <row r="4573" s="1" customFormat="true"/>
    <row r="4574" s="1" customFormat="true"/>
    <row r="4575" s="1" customFormat="true"/>
    <row r="4576" s="1" customFormat="true"/>
    <row r="4577" s="1" customFormat="true"/>
    <row r="4578" s="1" customFormat="true"/>
    <row r="4579" s="1" customFormat="true"/>
    <row r="4580" s="1" customFormat="true"/>
    <row r="4581" s="1" customFormat="true"/>
    <row r="4582" s="1" customFormat="true"/>
    <row r="4583" s="1" customFormat="true"/>
    <row r="4584" s="1" customFormat="true"/>
    <row r="4585" s="1" customFormat="true"/>
    <row r="4586" s="1" customFormat="true"/>
    <row r="4587" s="1" customFormat="true"/>
    <row r="4588" s="1" customFormat="true"/>
    <row r="4589" s="1" customFormat="true"/>
    <row r="4590" s="1" customFormat="true"/>
    <row r="4591" s="1" customFormat="true"/>
    <row r="4592" s="1" customFormat="true"/>
    <row r="4593" s="1" customFormat="true"/>
    <row r="4594" s="1" customFormat="true"/>
    <row r="4595" s="1" customFormat="true"/>
    <row r="4596" s="1" customFormat="true"/>
    <row r="4597" s="1" customFormat="true"/>
    <row r="4598" s="1" customFormat="true"/>
    <row r="4599" s="1" customFormat="true"/>
    <row r="4600" s="1" customFormat="true"/>
    <row r="4601" s="1" customFormat="true"/>
    <row r="4602" s="1" customFormat="true"/>
    <row r="4603" s="1" customFormat="true"/>
    <row r="4604" s="1" customFormat="true"/>
    <row r="4605" s="1" customFormat="true"/>
    <row r="4606" s="1" customFormat="true"/>
    <row r="4607" s="1" customFormat="true"/>
    <row r="4608" s="1" customFormat="true"/>
    <row r="4609" s="1" customFormat="true"/>
    <row r="4610" s="1" customFormat="true"/>
    <row r="4611" s="1" customFormat="true"/>
    <row r="4612" s="1" customFormat="true"/>
    <row r="4613" s="1" customFormat="true"/>
    <row r="4614" s="1" customFormat="true"/>
    <row r="4615" s="1" customFormat="true"/>
    <row r="4616" s="1" customFormat="true"/>
    <row r="4617" s="1" customFormat="true"/>
    <row r="4618" s="1" customFormat="true"/>
    <row r="4619" s="1" customFormat="true"/>
    <row r="4620" s="1" customFormat="true"/>
    <row r="4621" s="1" customFormat="true"/>
    <row r="4622" s="1" customFormat="true"/>
    <row r="4623" s="1" customFormat="true"/>
    <row r="4624" s="1" customFormat="true"/>
    <row r="4625" s="1" customFormat="true"/>
    <row r="4626" s="1" customFormat="true"/>
    <row r="4627" s="1" customFormat="true"/>
    <row r="4628" s="1" customFormat="true"/>
    <row r="4629" s="1" customFormat="true"/>
    <row r="4630" s="1" customFormat="true"/>
    <row r="4631" s="1" customFormat="true"/>
    <row r="4632" s="1" customFormat="true"/>
    <row r="4633" s="1" customFormat="true"/>
    <row r="4634" s="1" customFormat="true"/>
    <row r="4635" s="1" customFormat="true"/>
    <row r="4636" s="1" customFormat="true"/>
    <row r="4637" s="1" customFormat="true"/>
    <row r="4638" s="1" customFormat="true"/>
    <row r="4639" s="1" customFormat="true"/>
    <row r="4640" s="1" customFormat="true"/>
    <row r="4641" s="1" customFormat="true"/>
    <row r="4642" s="1" customFormat="true"/>
    <row r="4643" s="1" customFormat="true"/>
    <row r="4644" s="1" customFormat="true"/>
    <row r="4645" s="1" customFormat="true"/>
    <row r="4646" s="1" customFormat="true"/>
    <row r="4647" s="1" customFormat="true"/>
    <row r="4648" s="1" customFormat="true"/>
    <row r="4649" s="1" customFormat="true"/>
    <row r="4650" s="1" customFormat="true"/>
    <row r="4651" s="1" customFormat="true"/>
    <row r="4652" s="1" customFormat="true"/>
    <row r="4653" s="1" customFormat="true"/>
    <row r="4654" s="1" customFormat="true"/>
    <row r="4655" s="1" customFormat="true"/>
    <row r="4656" s="1" customFormat="true"/>
    <row r="4657" s="1" customFormat="true"/>
    <row r="4658" s="1" customFormat="true"/>
    <row r="4659" s="1" customFormat="true"/>
    <row r="4660" s="1" customFormat="true"/>
    <row r="4661" s="1" customFormat="true"/>
    <row r="4662" s="1" customFormat="true"/>
    <row r="4663" s="1" customFormat="true"/>
    <row r="4664" s="1" customFormat="true"/>
    <row r="4665" s="1" customFormat="true"/>
    <row r="4666" s="1" customFormat="true"/>
    <row r="4667" s="1" customFormat="true"/>
    <row r="4668" s="1" customFormat="true"/>
    <row r="4669" s="1" customFormat="true"/>
    <row r="4670" s="1" customFormat="true"/>
    <row r="4671" s="1" customFormat="true"/>
    <row r="4672" s="1" customFormat="true"/>
    <row r="4673" s="1" customFormat="true"/>
    <row r="4674" s="1" customFormat="true"/>
    <row r="4675" s="1" customFormat="true"/>
    <row r="4676" s="1" customFormat="true"/>
    <row r="4677" s="1" customFormat="true"/>
    <row r="4678" s="1" customFormat="true"/>
    <row r="4679" s="1" customFormat="true"/>
    <row r="4680" s="1" customFormat="true"/>
    <row r="4681" s="1" customFormat="true"/>
    <row r="4682" s="1" customFormat="true"/>
    <row r="4683" s="1" customFormat="true"/>
    <row r="4684" s="1" customFormat="true"/>
    <row r="4685" s="1" customFormat="true"/>
    <row r="4686" s="1" customFormat="true"/>
    <row r="4687" s="1" customFormat="true"/>
    <row r="4688" s="1" customFormat="true"/>
    <row r="4689" s="1" customFormat="true"/>
    <row r="4690" s="1" customFormat="true"/>
    <row r="4691" s="1" customFormat="true"/>
    <row r="4692" s="1" customFormat="true"/>
    <row r="4693" s="1" customFormat="true"/>
    <row r="4694" s="1" customFormat="true"/>
    <row r="4695" s="1" customFormat="true"/>
    <row r="4696" s="1" customFormat="true"/>
    <row r="4697" s="1" customFormat="true"/>
    <row r="4698" s="1" customFormat="true"/>
    <row r="4699" s="1" customFormat="true"/>
    <row r="4700" s="1" customFormat="true"/>
    <row r="4701" s="1" customFormat="true"/>
    <row r="4702" s="1" customFormat="true"/>
    <row r="4703" s="1" customFormat="true"/>
    <row r="4704" s="1" customFormat="true"/>
    <row r="4705" s="1" customFormat="true"/>
    <row r="4706" s="1" customFormat="true"/>
    <row r="4707" s="1" customFormat="true"/>
    <row r="4708" s="1" customFormat="true"/>
    <row r="4709" s="1" customFormat="true"/>
    <row r="4710" s="1" customFormat="true"/>
    <row r="4711" s="1" customFormat="true"/>
    <row r="4712" s="1" customFormat="true"/>
    <row r="4713" s="1" customFormat="true"/>
    <row r="4714" s="1" customFormat="true"/>
    <row r="4715" s="1" customFormat="true"/>
    <row r="4716" s="1" customFormat="true"/>
    <row r="4717" s="1" customFormat="true"/>
    <row r="4718" s="1" customFormat="true"/>
    <row r="4719" s="1" customFormat="true"/>
    <row r="4720" s="1" customFormat="true"/>
    <row r="4721" s="1" customFormat="true"/>
    <row r="4722" s="1" customFormat="true"/>
    <row r="4723" s="1" customFormat="true"/>
    <row r="4724" s="1" customFormat="true"/>
    <row r="4725" s="1" customFormat="true"/>
    <row r="4726" s="1" customFormat="true"/>
    <row r="4727" s="1" customFormat="true"/>
    <row r="4728" s="1" customFormat="true"/>
    <row r="4729" s="1" customFormat="true"/>
    <row r="4730" s="1" customFormat="true"/>
    <row r="4731" s="1" customFormat="true"/>
    <row r="4732" s="1" customFormat="true"/>
    <row r="4733" s="1" customFormat="true"/>
    <row r="4734" s="1" customFormat="true"/>
    <row r="4735" s="1" customFormat="true"/>
    <row r="4736" s="1" customFormat="true"/>
    <row r="4737" s="1" customFormat="true"/>
    <row r="4738" s="1" customFormat="true"/>
    <row r="4739" s="1" customFormat="true"/>
    <row r="4740" s="1" customFormat="true"/>
    <row r="4741" s="1" customFormat="true"/>
    <row r="4742" s="1" customFormat="true"/>
    <row r="4743" s="1" customFormat="true"/>
    <row r="4744" s="1" customFormat="true"/>
    <row r="4745" s="1" customFormat="true"/>
    <row r="4746" s="1" customFormat="true"/>
    <row r="4747" s="1" customFormat="true"/>
    <row r="4748" s="1" customFormat="true"/>
    <row r="4749" s="1" customFormat="true"/>
    <row r="4750" s="1" customFormat="true"/>
    <row r="4751" s="1" customFormat="true"/>
    <row r="4752" s="1" customFormat="true"/>
    <row r="4753" s="1" customFormat="true"/>
    <row r="4754" s="1" customFormat="true"/>
    <row r="4755" s="1" customFormat="true"/>
    <row r="4756" s="1" customFormat="true"/>
    <row r="4757" s="1" customFormat="true"/>
    <row r="4758" s="1" customFormat="true"/>
    <row r="4759" s="1" customFormat="true"/>
    <row r="4760" s="1" customFormat="true"/>
    <row r="4761" s="1" customFormat="true"/>
    <row r="4762" s="1" customFormat="true"/>
    <row r="4763" s="1" customFormat="true"/>
    <row r="4764" s="1" customFormat="true"/>
    <row r="4765" s="1" customFormat="true"/>
    <row r="4766" s="1" customFormat="true"/>
    <row r="4767" s="1" customFormat="true"/>
    <row r="4768" s="1" customFormat="true"/>
    <row r="4769" s="1" customFormat="true"/>
    <row r="4770" s="1" customFormat="true"/>
    <row r="4771" s="1" customFormat="true"/>
    <row r="4772" s="1" customFormat="true"/>
    <row r="4773" s="1" customFormat="true"/>
    <row r="4774" s="1" customFormat="true"/>
    <row r="4775" s="1" customFormat="true"/>
    <row r="4776" s="1" customFormat="true"/>
    <row r="4777" s="1" customFormat="true"/>
    <row r="4778" s="1" customFormat="true"/>
    <row r="4779" s="1" customFormat="true"/>
    <row r="4780" s="1" customFormat="true"/>
    <row r="4781" s="1" customFormat="true"/>
    <row r="4782" s="1" customFormat="true"/>
    <row r="4783" s="1" customFormat="true"/>
    <row r="4784" s="1" customFormat="true"/>
    <row r="4785" s="1" customFormat="true"/>
    <row r="4786" s="1" customFormat="true"/>
    <row r="4787" s="1" customFormat="true"/>
    <row r="4788" s="1" customFormat="true"/>
    <row r="4789" s="1" customFormat="true"/>
    <row r="4790" s="1" customFormat="true"/>
    <row r="4791" s="1" customFormat="true"/>
    <row r="4792" s="1" customFormat="true"/>
    <row r="4793" s="1" customFormat="true"/>
    <row r="4794" s="1" customFormat="true"/>
    <row r="4795" s="1" customFormat="true"/>
    <row r="4796" s="1" customFormat="true"/>
    <row r="4797" s="1" customFormat="true"/>
    <row r="4798" s="1" customFormat="true"/>
    <row r="4799" s="1" customFormat="true"/>
    <row r="4800" s="1" customFormat="true"/>
    <row r="4801" s="1" customFormat="true"/>
    <row r="4802" s="1" customFormat="true"/>
    <row r="4803" s="1" customFormat="true"/>
    <row r="4804" s="1" customFormat="true"/>
    <row r="4805" s="1" customFormat="true"/>
    <row r="4806" s="1" customFormat="true"/>
    <row r="4807" s="1" customFormat="true"/>
    <row r="4808" s="1" customFormat="true"/>
    <row r="4809" s="1" customFormat="true"/>
    <row r="4810" s="1" customFormat="true"/>
    <row r="4811" s="1" customFormat="true"/>
    <row r="4812" s="1" customFormat="true"/>
    <row r="4813" s="1" customFormat="true"/>
    <row r="4814" s="1" customFormat="true"/>
    <row r="4815" s="1" customFormat="true"/>
    <row r="4816" s="1" customFormat="true"/>
    <row r="4817" s="1" customFormat="true"/>
    <row r="4818" s="1" customFormat="true"/>
    <row r="4819" s="1" customFormat="true"/>
    <row r="4820" s="1" customFormat="true"/>
    <row r="4821" s="1" customFormat="true"/>
    <row r="4822" s="1" customFormat="true"/>
    <row r="4823" s="1" customFormat="true"/>
    <row r="4824" s="1" customFormat="true"/>
    <row r="4825" s="1" customFormat="true"/>
    <row r="4826" s="1" customFormat="true"/>
    <row r="4827" s="1" customFormat="true"/>
    <row r="4828" s="1" customFormat="true"/>
    <row r="4829" s="1" customFormat="true"/>
    <row r="4830" s="1" customFormat="true"/>
    <row r="4831" s="1" customFormat="true"/>
    <row r="4832" s="1" customFormat="true"/>
    <row r="4833" s="1" customFormat="true"/>
    <row r="4834" s="1" customFormat="true"/>
    <row r="4835" s="1" customFormat="true"/>
    <row r="4836" s="1" customFormat="true"/>
    <row r="4837" s="1" customFormat="true"/>
    <row r="4838" s="1" customFormat="true"/>
    <row r="4839" s="1" customFormat="true"/>
    <row r="4840" s="1" customFormat="true"/>
    <row r="4841" s="1" customFormat="true"/>
    <row r="4842" s="1" customFormat="true"/>
    <row r="4843" s="1" customFormat="true"/>
    <row r="4844" s="1" customFormat="true"/>
    <row r="4845" s="1" customFormat="true"/>
    <row r="4846" s="1" customFormat="true"/>
    <row r="4847" s="1" customFormat="true"/>
    <row r="4848" s="1" customFormat="true"/>
    <row r="4849" s="1" customFormat="true"/>
    <row r="4850" s="1" customFormat="true"/>
    <row r="4851" s="1" customFormat="true"/>
    <row r="4852" s="1" customFormat="true"/>
    <row r="4853" s="1" customFormat="true"/>
    <row r="4854" s="1" customFormat="true"/>
    <row r="4855" s="1" customFormat="true"/>
    <row r="4856" s="1" customFormat="true"/>
    <row r="4857" s="1" customFormat="true"/>
    <row r="4858" s="1" customFormat="true"/>
    <row r="4859" s="1" customFormat="true"/>
    <row r="4860" s="1" customFormat="true"/>
    <row r="4861" s="1" customFormat="true"/>
    <row r="4862" s="1" customFormat="true"/>
    <row r="4863" s="1" customFormat="true"/>
    <row r="4864" s="1" customFormat="true"/>
    <row r="4865" s="1" customFormat="true"/>
    <row r="4866" s="1" customFormat="true"/>
    <row r="4867" s="1" customFormat="true"/>
    <row r="4868" s="1" customFormat="true"/>
    <row r="4869" s="1" customFormat="true"/>
    <row r="4870" s="1" customFormat="true"/>
    <row r="4871" s="1" customFormat="true"/>
    <row r="4872" s="1" customFormat="true"/>
    <row r="4873" s="1" customFormat="true"/>
    <row r="4874" s="1" customFormat="true"/>
    <row r="4875" s="1" customFormat="true"/>
    <row r="4876" s="1" customFormat="true"/>
    <row r="4877" s="1" customFormat="true"/>
    <row r="4878" s="1" customFormat="true"/>
    <row r="4879" s="1" customFormat="true"/>
    <row r="4880" s="1" customFormat="true"/>
    <row r="4881" s="1" customFormat="true"/>
    <row r="4882" s="1" customFormat="true"/>
    <row r="4883" s="1" customFormat="true"/>
    <row r="4884" s="1" customFormat="true"/>
    <row r="4885" s="1" customFormat="true"/>
    <row r="4886" s="1" customFormat="true"/>
    <row r="4887" s="1" customFormat="true"/>
    <row r="4888" s="1" customFormat="true"/>
    <row r="4889" s="1" customFormat="true"/>
    <row r="4890" s="1" customFormat="true"/>
    <row r="4891" s="1" customFormat="true"/>
    <row r="4892" s="1" customFormat="true"/>
    <row r="4893" s="1" customFormat="true"/>
    <row r="4894" s="1" customFormat="true"/>
    <row r="4895" s="1" customFormat="true"/>
    <row r="4896" s="1" customFormat="true"/>
    <row r="4897" s="1" customFormat="true"/>
    <row r="4898" s="1" customFormat="true"/>
    <row r="4899" s="1" customFormat="true"/>
    <row r="4900" s="1" customFormat="true"/>
    <row r="4901" s="1" customFormat="true"/>
    <row r="4902" s="1" customFormat="true"/>
    <row r="4903" s="1" customFormat="true"/>
    <row r="4904" s="1" customFormat="true"/>
    <row r="4905" s="1" customFormat="true"/>
    <row r="4906" s="1" customFormat="true"/>
    <row r="4907" s="1" customFormat="true"/>
    <row r="4908" s="1" customFormat="true"/>
    <row r="4909" s="1" customFormat="true"/>
    <row r="4910" s="1" customFormat="true"/>
    <row r="4911" s="1" customFormat="true"/>
    <row r="4912" s="1" customFormat="true"/>
    <row r="4913" s="1" customFormat="true"/>
    <row r="4914" s="1" customFormat="true"/>
    <row r="4915" s="1" customFormat="true"/>
    <row r="4916" s="1" customFormat="true"/>
    <row r="4917" s="1" customFormat="true"/>
    <row r="4918" s="1" customFormat="true"/>
    <row r="4919" s="1" customFormat="true"/>
    <row r="4920" s="1" customFormat="true"/>
    <row r="4921" s="1" customFormat="true"/>
    <row r="4922" s="1" customFormat="true"/>
    <row r="4923" s="1" customFormat="true"/>
    <row r="4924" s="1" customFormat="true"/>
    <row r="4925" s="1" customFormat="true"/>
    <row r="4926" s="1" customFormat="true"/>
    <row r="4927" s="1" customFormat="true"/>
    <row r="4928" s="1" customFormat="true"/>
    <row r="4929" s="1" customFormat="true"/>
    <row r="4930" s="1" customFormat="true"/>
    <row r="4931" s="1" customFormat="true"/>
    <row r="4932" s="1" customFormat="true"/>
    <row r="4933" s="1" customFormat="true"/>
    <row r="4934" s="1" customFormat="true"/>
    <row r="4935" s="1" customFormat="true"/>
    <row r="4936" s="1" customFormat="true"/>
    <row r="4937" s="1" customFormat="true"/>
    <row r="4938" s="1" customFormat="true"/>
    <row r="4939" s="1" customFormat="true"/>
    <row r="4940" s="1" customFormat="true"/>
    <row r="4941" s="1" customFormat="true"/>
    <row r="4942" s="1" customFormat="true"/>
    <row r="4943" s="1" customFormat="true"/>
    <row r="4944" s="1" customFormat="true"/>
    <row r="4945" s="1" customFormat="true"/>
    <row r="4946" s="1" customFormat="true"/>
    <row r="4947" s="1" customFormat="true"/>
    <row r="4948" s="1" customFormat="true"/>
    <row r="4949" s="1" customFormat="true"/>
    <row r="4950" s="1" customFormat="true"/>
    <row r="4951" s="1" customFormat="true"/>
    <row r="4952" s="1" customFormat="true"/>
    <row r="4953" s="1" customFormat="true"/>
    <row r="4954" s="1" customFormat="true"/>
    <row r="4955" s="1" customFormat="true"/>
    <row r="4956" s="1" customFormat="true"/>
    <row r="4957" s="1" customFormat="true"/>
    <row r="4958" s="1" customFormat="true"/>
    <row r="4959" s="1" customFormat="true"/>
    <row r="4960" s="1" customFormat="true"/>
    <row r="4961" s="1" customFormat="true"/>
    <row r="4962" s="1" customFormat="true"/>
    <row r="4963" s="1" customFormat="true"/>
    <row r="4964" s="1" customFormat="true"/>
    <row r="4965" s="1" customFormat="true"/>
    <row r="4966" s="1" customFormat="true"/>
    <row r="4967" s="1" customFormat="true"/>
    <row r="4968" s="1" customFormat="true"/>
    <row r="4969" s="1" customFormat="true"/>
    <row r="4970" s="1" customFormat="true"/>
    <row r="4971" s="1" customFormat="true"/>
    <row r="4972" s="1" customFormat="true"/>
    <row r="4973" s="1" customFormat="true"/>
    <row r="4974" s="1" customFormat="true"/>
    <row r="4975" s="1" customFormat="true"/>
    <row r="4976" s="1" customFormat="true"/>
    <row r="4977" s="1" customFormat="true"/>
    <row r="4978" s="1" customFormat="true"/>
    <row r="4979" s="1" customFormat="true"/>
    <row r="4980" s="1" customFormat="true"/>
    <row r="4981" s="1" customFormat="true"/>
    <row r="4982" s="1" customFormat="true"/>
    <row r="4983" s="1" customFormat="true"/>
    <row r="4984" s="1" customFormat="true"/>
    <row r="4985" s="1" customFormat="true"/>
    <row r="4986" s="1" customFormat="true"/>
    <row r="4987" s="1" customFormat="true"/>
    <row r="4988" s="1" customFormat="true"/>
    <row r="4989" s="1" customFormat="true"/>
    <row r="4990" s="1" customFormat="true"/>
    <row r="4991" s="1" customFormat="true"/>
    <row r="4992" s="1" customFormat="true"/>
    <row r="4993" s="1" customFormat="true"/>
    <row r="4994" s="1" customFormat="true"/>
    <row r="4995" s="1" customFormat="true"/>
    <row r="4996" s="1" customFormat="true"/>
    <row r="4997" s="1" customFormat="true"/>
    <row r="4998" s="1" customFormat="true"/>
    <row r="4999" s="1" customFormat="true"/>
    <row r="5000" s="1" customFormat="true"/>
    <row r="5001" s="1" customFormat="true"/>
    <row r="5002" s="1" customFormat="true"/>
    <row r="5003" s="1" customFormat="true"/>
    <row r="5004" s="1" customFormat="true"/>
    <row r="5005" s="1" customFormat="true"/>
    <row r="5006" s="1" customFormat="true"/>
    <row r="5007" s="1" customFormat="true"/>
    <row r="5008" s="1" customFormat="true"/>
    <row r="5009" s="1" customFormat="true"/>
    <row r="5010" s="1" customFormat="true"/>
    <row r="5011" s="1" customFormat="true"/>
    <row r="5012" s="1" customFormat="true"/>
    <row r="5013" s="1" customFormat="true"/>
    <row r="5014" s="1" customFormat="true"/>
    <row r="5015" s="1" customFormat="true"/>
    <row r="5016" s="1" customFormat="true"/>
    <row r="5017" s="1" customFormat="true"/>
    <row r="5018" s="1" customFormat="true"/>
    <row r="5019" s="1" customFormat="true"/>
    <row r="5020" s="1" customFormat="true"/>
    <row r="5021" s="1" customFormat="true"/>
    <row r="5022" s="1" customFormat="true"/>
    <row r="5023" s="1" customFormat="true"/>
    <row r="5024" s="1" customFormat="true"/>
    <row r="5025" s="1" customFormat="true"/>
    <row r="5026" s="1" customFormat="true"/>
    <row r="5027" s="1" customFormat="true"/>
    <row r="5028" s="1" customFormat="true"/>
    <row r="5029" s="1" customFormat="true"/>
    <row r="5030" s="1" customFormat="true"/>
    <row r="5031" s="1" customFormat="true"/>
    <row r="5032" s="1" customFormat="true"/>
    <row r="5033" s="1" customFormat="true"/>
    <row r="5034" s="1" customFormat="true"/>
    <row r="5035" s="1" customFormat="true"/>
    <row r="5036" s="1" customFormat="true"/>
    <row r="5037" s="1" customFormat="true"/>
    <row r="5038" s="1" customFormat="true"/>
    <row r="5039" s="1" customFormat="true"/>
    <row r="5040" s="1" customFormat="true"/>
    <row r="5041" s="1" customFormat="true"/>
    <row r="5042" s="1" customFormat="true"/>
    <row r="5043" s="1" customFormat="true"/>
    <row r="5044" s="1" customFormat="true"/>
    <row r="5045" s="1" customFormat="true"/>
    <row r="5046" s="1" customFormat="true"/>
    <row r="5047" s="1" customFormat="true"/>
    <row r="5048" s="1" customFormat="true"/>
    <row r="5049" s="1" customFormat="true"/>
    <row r="5050" s="1" customFormat="true"/>
    <row r="5051" s="1" customFormat="true"/>
    <row r="5052" s="1" customFormat="true"/>
    <row r="5053" s="1" customFormat="true"/>
    <row r="5054" s="1" customFormat="true"/>
    <row r="5055" s="1" customFormat="true"/>
    <row r="5056" s="1" customFormat="true"/>
    <row r="5057" s="1" customFormat="true"/>
    <row r="5058" s="1" customFormat="true"/>
    <row r="5059" s="1" customFormat="true"/>
    <row r="5060" s="1" customFormat="true"/>
    <row r="5061" s="1" customFormat="true"/>
    <row r="5062" s="1" customFormat="true"/>
    <row r="5063" s="1" customFormat="true"/>
    <row r="5064" s="1" customFormat="true"/>
    <row r="5065" s="1" customFormat="true"/>
    <row r="5066" s="1" customFormat="true"/>
    <row r="5067" s="1" customFormat="true"/>
    <row r="5068" s="1" customFormat="true"/>
    <row r="5069" s="1" customFormat="true"/>
    <row r="5070" s="1" customFormat="true"/>
    <row r="5071" s="1" customFormat="true"/>
    <row r="5072" s="1" customFormat="true"/>
    <row r="5073" s="1" customFormat="true"/>
    <row r="5074" s="1" customFormat="true"/>
    <row r="5075" s="1" customFormat="true"/>
    <row r="5076" s="1" customFormat="true"/>
    <row r="5077" s="1" customFormat="true"/>
    <row r="5078" s="1" customFormat="true"/>
    <row r="5079" s="1" customFormat="true"/>
    <row r="5080" s="1" customFormat="true"/>
    <row r="5081" s="1" customFormat="true"/>
    <row r="5082" s="1" customFormat="true"/>
    <row r="5083" s="1" customFormat="true"/>
    <row r="5084" s="1" customFormat="true"/>
    <row r="5085" s="1" customFormat="true"/>
    <row r="5086" s="1" customFormat="true"/>
    <row r="5087" s="1" customFormat="true"/>
    <row r="5088" s="1" customFormat="true"/>
    <row r="5089" s="1" customFormat="true"/>
    <row r="5090" s="1" customFormat="true"/>
    <row r="5091" s="1" customFormat="true"/>
    <row r="5092" s="1" customFormat="true"/>
    <row r="5093" s="1" customFormat="true"/>
    <row r="5094" s="1" customFormat="true"/>
    <row r="5095" s="1" customFormat="true"/>
    <row r="5096" s="1" customFormat="true"/>
    <row r="5097" s="1" customFormat="true"/>
    <row r="5098" s="1" customFormat="true"/>
    <row r="5099" s="1" customFormat="true"/>
    <row r="5100" s="1" customFormat="true"/>
    <row r="5101" s="1" customFormat="true"/>
    <row r="5102" s="1" customFormat="true"/>
    <row r="5103" s="1" customFormat="true"/>
    <row r="5104" s="1" customFormat="true"/>
    <row r="5105" s="1" customFormat="true"/>
    <row r="5106" s="1" customFormat="true"/>
    <row r="5107" s="1" customFormat="true"/>
    <row r="5108" s="1" customFormat="true"/>
    <row r="5109" s="1" customFormat="true"/>
    <row r="5110" s="1" customFormat="true"/>
    <row r="5111" s="1" customFormat="true"/>
    <row r="5112" s="1" customFormat="true"/>
    <row r="5113" s="1" customFormat="true"/>
    <row r="5114" s="1" customFormat="true"/>
    <row r="5115" s="1" customFormat="true"/>
    <row r="5116" s="1" customFormat="true"/>
    <row r="5117" s="1" customFormat="true"/>
    <row r="5118" s="1" customFormat="true"/>
    <row r="5119" s="1" customFormat="true"/>
    <row r="5120" s="1" customFormat="true"/>
    <row r="5121" s="1" customFormat="true"/>
    <row r="5122" s="1" customFormat="true"/>
    <row r="5123" s="1" customFormat="true"/>
    <row r="5124" s="1" customFormat="true"/>
    <row r="5125" s="1" customFormat="true"/>
    <row r="5126" s="1" customFormat="true"/>
    <row r="5127" s="1" customFormat="true"/>
    <row r="5128" s="1" customFormat="true"/>
    <row r="5129" s="1" customFormat="true"/>
    <row r="5130" s="1" customFormat="true"/>
    <row r="5131" s="1" customFormat="true"/>
    <row r="5132" s="1" customFormat="true"/>
    <row r="5133" s="1" customFormat="true"/>
    <row r="5134" s="1" customFormat="true"/>
    <row r="5135" s="1" customFormat="true"/>
    <row r="5136" s="1" customFormat="true"/>
    <row r="5137" s="1" customFormat="true"/>
    <row r="5138" s="1" customFormat="true"/>
    <row r="5139" s="1" customFormat="true"/>
    <row r="5140" s="1" customFormat="true"/>
    <row r="5141" s="1" customFormat="true"/>
    <row r="5142" s="1" customFormat="true"/>
    <row r="5143" s="1" customFormat="true"/>
    <row r="5144" s="1" customFormat="true"/>
    <row r="5145" s="1" customFormat="true"/>
    <row r="5146" s="1" customFormat="true"/>
    <row r="5147" s="1" customFormat="true"/>
    <row r="5148" s="1" customFormat="true"/>
    <row r="5149" s="1" customFormat="true"/>
    <row r="5150" s="1" customFormat="true"/>
    <row r="5151" s="1" customFormat="true"/>
    <row r="5152" s="1" customFormat="true"/>
    <row r="5153" s="1" customFormat="true"/>
    <row r="5154" s="1" customFormat="true"/>
    <row r="5155" s="1" customFormat="true"/>
    <row r="5156" s="1" customFormat="true"/>
    <row r="5157" s="1" customFormat="true"/>
    <row r="5158" s="1" customFormat="true"/>
    <row r="5159" s="1" customFormat="true"/>
    <row r="5160" s="1" customFormat="true"/>
    <row r="5161" s="1" customFormat="true"/>
    <row r="5162" s="1" customFormat="true"/>
    <row r="5163" s="1" customFormat="true"/>
    <row r="5164" s="1" customFormat="true"/>
    <row r="5165" s="1" customFormat="true"/>
    <row r="5166" s="1" customFormat="true"/>
    <row r="5167" s="1" customFormat="true"/>
    <row r="5168" s="1" customFormat="true"/>
    <row r="5169" s="1" customFormat="true"/>
    <row r="5170" s="1" customFormat="true"/>
    <row r="5171" s="1" customFormat="true"/>
    <row r="5172" s="1" customFormat="true"/>
    <row r="5173" s="1" customFormat="true"/>
    <row r="5174" s="1" customFormat="true"/>
    <row r="5175" s="1" customFormat="true"/>
    <row r="5176" s="1" customFormat="true"/>
    <row r="5177" s="1" customFormat="true"/>
    <row r="5178" s="1" customFormat="true"/>
    <row r="5179" s="1" customFormat="true"/>
    <row r="5180" s="1" customFormat="true"/>
    <row r="5181" s="1" customFormat="true"/>
    <row r="5182" s="1" customFormat="true"/>
    <row r="5183" s="1" customFormat="true"/>
    <row r="5184" s="1" customFormat="true"/>
    <row r="5185" s="1" customFormat="true"/>
    <row r="5186" s="1" customFormat="true"/>
    <row r="5187" s="1" customFormat="true"/>
    <row r="5188" s="1" customFormat="true"/>
    <row r="5189" s="1" customFormat="true"/>
    <row r="5190" s="1" customFormat="true"/>
    <row r="5191" s="1" customFormat="true"/>
    <row r="5192" s="1" customFormat="true"/>
    <row r="5193" s="1" customFormat="true"/>
    <row r="5194" s="1" customFormat="true"/>
    <row r="5195" s="1" customFormat="true"/>
    <row r="5196" s="1" customFormat="true"/>
    <row r="5197" s="1" customFormat="true"/>
    <row r="5198" s="1" customFormat="true"/>
    <row r="5199" s="1" customFormat="true"/>
    <row r="5200" s="1" customFormat="true"/>
    <row r="5201" s="1" customFormat="true"/>
    <row r="5202" s="1" customFormat="true"/>
    <row r="5203" s="1" customFormat="true"/>
    <row r="5204" s="1" customFormat="true"/>
    <row r="5205" s="1" customFormat="true"/>
    <row r="5206" s="1" customFormat="true"/>
    <row r="5207" s="1" customFormat="true"/>
    <row r="5208" s="1" customFormat="true"/>
    <row r="5209" s="1" customFormat="true"/>
    <row r="5210" s="1" customFormat="true"/>
    <row r="5211" s="1" customFormat="true"/>
    <row r="5212" s="1" customFormat="true"/>
    <row r="5213" s="1" customFormat="true"/>
    <row r="5214" s="1" customFormat="true"/>
    <row r="5215" s="1" customFormat="true"/>
    <row r="5216" s="1" customFormat="true"/>
    <row r="5217" s="1" customFormat="true"/>
    <row r="5218" s="1" customFormat="true"/>
    <row r="5219" s="1" customFormat="true"/>
    <row r="5220" s="1" customFormat="true"/>
    <row r="5221" s="1" customFormat="true"/>
    <row r="5222" s="1" customFormat="true"/>
    <row r="5223" s="1" customFormat="true"/>
    <row r="5224" s="1" customFormat="true"/>
    <row r="5225" s="1" customFormat="true"/>
    <row r="5226" s="1" customFormat="true"/>
    <row r="5227" s="1" customFormat="true"/>
    <row r="5228" s="1" customFormat="true"/>
    <row r="5229" s="1" customFormat="true"/>
    <row r="5230" s="1" customFormat="true"/>
    <row r="5231" s="1" customFormat="true"/>
    <row r="5232" s="1" customFormat="true"/>
    <row r="5233" s="1" customFormat="true"/>
    <row r="5234" s="1" customFormat="true"/>
    <row r="5235" s="1" customFormat="true"/>
    <row r="5236" s="1" customFormat="true"/>
    <row r="5237" s="1" customFormat="true"/>
    <row r="5238" s="1" customFormat="true"/>
    <row r="5239" s="1" customFormat="true"/>
    <row r="5240" s="1" customFormat="true"/>
    <row r="5241" s="1" customFormat="true"/>
    <row r="5242" s="1" customFormat="true"/>
    <row r="5243" s="1" customFormat="true"/>
    <row r="5244" s="1" customFormat="true"/>
    <row r="5245" s="1" customFormat="true"/>
    <row r="5246" s="1" customFormat="true"/>
    <row r="5247" s="1" customFormat="true"/>
    <row r="5248" s="1" customFormat="true"/>
    <row r="5249" s="1" customFormat="true"/>
    <row r="5250" s="1" customFormat="true"/>
    <row r="5251" s="1" customFormat="true"/>
    <row r="5252" s="1" customFormat="true"/>
    <row r="5253" s="1" customFormat="true"/>
    <row r="5254" s="1" customFormat="true"/>
    <row r="5255" s="1" customFormat="true"/>
    <row r="5256" s="1" customFormat="true"/>
    <row r="5257" s="1" customFormat="true"/>
    <row r="5258" s="1" customFormat="true"/>
    <row r="5259" s="1" customFormat="true"/>
    <row r="5260" s="1" customFormat="true"/>
    <row r="5261" s="1" customFormat="true"/>
    <row r="5262" s="1" customFormat="true"/>
    <row r="5263" s="1" customFormat="true"/>
    <row r="5264" s="1" customFormat="true"/>
    <row r="5265" s="1" customFormat="true"/>
    <row r="5266" s="1" customFormat="true"/>
    <row r="5267" s="1" customFormat="true"/>
    <row r="5268" s="1" customFormat="true"/>
    <row r="5269" s="1" customFormat="true"/>
    <row r="5270" s="1" customFormat="true"/>
    <row r="5271" s="1" customFormat="true"/>
    <row r="5272" s="1" customFormat="true"/>
    <row r="5273" s="1" customFormat="true"/>
    <row r="5274" s="1" customFormat="true"/>
    <row r="5275" s="1" customFormat="true"/>
    <row r="5276" s="1" customFormat="true"/>
    <row r="5277" s="1" customFormat="true"/>
    <row r="5278" s="1" customFormat="true"/>
    <row r="5279" s="1" customFormat="true"/>
    <row r="5280" s="1" customFormat="true"/>
    <row r="5281" s="1" customFormat="true"/>
    <row r="5282" s="1" customFormat="true"/>
    <row r="5283" s="1" customFormat="true"/>
    <row r="5284" s="1" customFormat="true"/>
    <row r="5285" s="1" customFormat="true"/>
    <row r="5286" s="1" customFormat="true"/>
    <row r="5287" s="1" customFormat="true"/>
    <row r="5288" s="1" customFormat="true"/>
    <row r="5289" s="1" customFormat="true"/>
    <row r="5290" s="1" customFormat="true"/>
    <row r="5291" s="1" customFormat="true"/>
    <row r="5292" s="1" customFormat="true"/>
    <row r="5293" s="1" customFormat="true"/>
    <row r="5294" s="1" customFormat="true"/>
    <row r="5295" s="1" customFormat="true"/>
    <row r="5296" s="1" customFormat="true"/>
    <row r="5297" s="1" customFormat="true"/>
    <row r="5298" s="1" customFormat="true"/>
    <row r="5299" s="1" customFormat="true"/>
    <row r="5300" s="1" customFormat="true"/>
    <row r="5301" s="1" customFormat="true"/>
    <row r="5302" s="1" customFormat="true"/>
    <row r="5303" s="1" customFormat="true"/>
    <row r="5304" s="1" customFormat="true"/>
    <row r="5305" s="1" customFormat="true"/>
    <row r="5306" s="1" customFormat="true"/>
    <row r="5307" s="1" customFormat="true"/>
    <row r="5308" s="1" customFormat="true"/>
    <row r="5309" s="1" customFormat="true"/>
    <row r="5310" s="1" customFormat="true"/>
    <row r="5311" s="1" customFormat="true"/>
    <row r="5312" s="1" customFormat="true"/>
    <row r="5313" s="1" customFormat="true"/>
    <row r="5314" s="1" customFormat="true"/>
    <row r="5315" s="1" customFormat="true"/>
    <row r="5316" s="1" customFormat="true"/>
    <row r="5317" s="1" customFormat="true"/>
    <row r="5318" s="1" customFormat="true"/>
    <row r="5319" s="1" customFormat="true"/>
    <row r="5320" s="1" customFormat="true"/>
    <row r="5321" s="1" customFormat="true"/>
    <row r="5322" s="1" customFormat="true"/>
    <row r="5323" s="1" customFormat="true"/>
    <row r="5324" s="1" customFormat="true"/>
    <row r="5325" s="1" customFormat="true"/>
    <row r="5326" s="1" customFormat="true"/>
    <row r="5327" s="1" customFormat="true"/>
    <row r="5328" s="1" customFormat="true"/>
    <row r="5329" s="1" customFormat="true"/>
    <row r="5330" s="1" customFormat="true"/>
    <row r="5331" s="1" customFormat="true"/>
    <row r="5332" s="1" customFormat="true"/>
    <row r="5333" s="1" customFormat="true"/>
    <row r="5334" s="1" customFormat="true"/>
    <row r="5335" s="1" customFormat="true"/>
    <row r="5336" s="1" customFormat="true"/>
    <row r="5337" s="1" customFormat="true"/>
    <row r="5338" s="1" customFormat="true"/>
    <row r="5339" s="1" customFormat="true"/>
    <row r="5340" s="1" customFormat="true"/>
    <row r="5341" s="1" customFormat="true"/>
    <row r="5342" s="1" customFormat="true"/>
    <row r="5343" s="1" customFormat="true"/>
    <row r="5344" s="1" customFormat="true"/>
    <row r="5345" s="1" customFormat="true"/>
    <row r="5346" s="1" customFormat="true"/>
    <row r="5347" s="1" customFormat="true"/>
    <row r="5348" s="1" customFormat="true"/>
    <row r="5349" s="1" customFormat="true"/>
    <row r="5350" s="1" customFormat="true"/>
    <row r="5351" s="1" customFormat="true"/>
    <row r="5352" s="1" customFormat="true"/>
    <row r="5353" s="1" customFormat="true"/>
    <row r="5354" s="1" customFormat="true"/>
    <row r="5355" s="1" customFormat="true"/>
    <row r="5356" s="1" customFormat="true"/>
    <row r="5357" s="1" customFormat="true"/>
    <row r="5358" s="1" customFormat="true"/>
    <row r="5359" s="1" customFormat="true"/>
    <row r="5360" s="1" customFormat="true"/>
    <row r="5361" s="1" customFormat="true"/>
    <row r="5362" s="1" customFormat="true"/>
    <row r="5363" s="1" customFormat="true"/>
    <row r="5364" s="1" customFormat="true"/>
    <row r="5365" s="1" customFormat="true"/>
    <row r="5366" s="1" customFormat="true"/>
    <row r="5367" s="1" customFormat="true"/>
    <row r="5368" s="1" customFormat="true"/>
    <row r="5369" s="1" customFormat="true"/>
    <row r="5370" s="1" customFormat="true"/>
    <row r="5371" s="1" customFormat="true"/>
    <row r="5372" s="1" customFormat="true"/>
    <row r="5373" s="1" customFormat="true"/>
    <row r="5374" s="1" customFormat="true"/>
    <row r="5375" s="1" customFormat="true"/>
    <row r="5376" s="1" customFormat="true"/>
    <row r="5377" s="1" customFormat="true"/>
    <row r="5378" s="1" customFormat="true"/>
    <row r="5379" s="1" customFormat="true"/>
    <row r="5380" s="1" customFormat="true"/>
    <row r="5381" s="1" customFormat="true"/>
    <row r="5382" s="1" customFormat="true"/>
    <row r="5383" s="1" customFormat="true"/>
    <row r="5384" s="1" customFormat="true"/>
    <row r="5385" s="1" customFormat="true"/>
    <row r="5386" s="1" customFormat="true"/>
    <row r="5387" s="1" customFormat="true"/>
    <row r="5388" s="1" customFormat="true"/>
    <row r="5389" s="1" customFormat="true"/>
    <row r="5390" s="1" customFormat="true"/>
    <row r="5391" s="1" customFormat="true"/>
    <row r="5392" s="1" customFormat="true"/>
    <row r="5393" s="1" customFormat="true"/>
    <row r="5394" s="1" customFormat="true"/>
    <row r="5395" s="1" customFormat="true"/>
    <row r="5396" s="1" customFormat="true"/>
    <row r="5397" s="1" customFormat="true"/>
    <row r="5398" s="1" customFormat="true"/>
    <row r="5399" s="1" customFormat="true"/>
    <row r="5400" s="1" customFormat="true"/>
    <row r="5401" s="1" customFormat="true"/>
    <row r="5402" s="1" customFormat="true"/>
    <row r="5403" s="1" customFormat="true"/>
    <row r="5404" s="1" customFormat="true"/>
    <row r="5405" s="1" customFormat="true"/>
    <row r="5406" s="1" customFormat="true"/>
    <row r="5407" s="1" customFormat="true"/>
    <row r="5408" s="1" customFormat="true"/>
    <row r="5409" s="1" customFormat="true"/>
    <row r="5410" s="1" customFormat="true"/>
    <row r="5411" s="1" customFormat="true"/>
    <row r="5412" s="1" customFormat="true"/>
    <row r="5413" s="1" customFormat="true"/>
    <row r="5414" s="1" customFormat="true"/>
    <row r="5415" s="1" customFormat="true"/>
    <row r="5416" s="1" customFormat="true"/>
    <row r="5417" s="1" customFormat="true"/>
    <row r="5418" s="1" customFormat="true"/>
    <row r="5419" s="1" customFormat="true"/>
    <row r="5420" s="1" customFormat="true"/>
    <row r="5421" s="1" customFormat="true"/>
    <row r="5422" s="1" customFormat="true"/>
    <row r="5423" s="1" customFormat="true"/>
    <row r="5424" s="1" customFormat="true"/>
    <row r="5425" s="1" customFormat="true"/>
    <row r="5426" s="1" customFormat="true"/>
    <row r="5427" s="1" customFormat="true"/>
    <row r="5428" s="1" customFormat="true"/>
    <row r="5429" s="1" customFormat="true"/>
    <row r="5430" s="1" customFormat="true"/>
    <row r="5431" s="1" customFormat="true"/>
    <row r="5432" s="1" customFormat="true"/>
    <row r="5433" s="1" customFormat="true"/>
    <row r="5434" s="1" customFormat="true"/>
    <row r="5435" s="1" customFormat="true"/>
    <row r="5436" s="1" customFormat="true"/>
    <row r="5437" s="1" customFormat="true"/>
    <row r="5438" s="1" customFormat="true"/>
    <row r="5439" s="1" customFormat="true"/>
    <row r="5440" s="1" customFormat="true"/>
    <row r="5441" s="1" customFormat="true"/>
    <row r="5442" s="1" customFormat="true"/>
    <row r="5443" s="1" customFormat="true"/>
    <row r="5444" s="1" customFormat="true"/>
    <row r="5445" s="1" customFormat="true"/>
    <row r="5446" s="1" customFormat="true"/>
    <row r="5447" s="1" customFormat="true"/>
    <row r="5448" s="1" customFormat="true"/>
    <row r="5449" s="1" customFormat="true"/>
    <row r="5450" s="1" customFormat="true"/>
    <row r="5451" s="1" customFormat="true"/>
    <row r="5452" s="1" customFormat="true"/>
    <row r="5453" s="1" customFormat="true"/>
    <row r="5454" s="1" customFormat="true"/>
    <row r="5455" s="1" customFormat="true"/>
    <row r="5456" s="1" customFormat="true"/>
    <row r="5457" s="1" customFormat="true"/>
    <row r="5458" s="1" customFormat="true"/>
    <row r="5459" s="1" customFormat="true"/>
    <row r="5460" s="1" customFormat="true"/>
    <row r="5461" s="1" customFormat="true"/>
    <row r="5462" s="1" customFormat="true"/>
    <row r="5463" s="1" customFormat="true"/>
    <row r="5464" s="1" customFormat="true"/>
    <row r="5465" s="1" customFormat="true"/>
    <row r="5466" s="1" customFormat="true"/>
    <row r="5467" s="1" customFormat="true"/>
    <row r="5468" s="1" customFormat="true"/>
    <row r="5469" s="1" customFormat="true"/>
    <row r="5470" s="1" customFormat="true"/>
    <row r="5471" s="1" customFormat="true"/>
    <row r="5472" s="1" customFormat="true"/>
    <row r="5473" s="1" customFormat="true"/>
    <row r="5474" s="1" customFormat="true"/>
    <row r="5475" s="1" customFormat="true"/>
    <row r="5476" s="1" customFormat="true"/>
    <row r="5477" s="1" customFormat="true"/>
    <row r="5478" s="1" customFormat="true"/>
    <row r="5479" s="1" customFormat="true"/>
    <row r="5480" s="1" customFormat="true"/>
    <row r="5481" s="1" customFormat="true"/>
    <row r="5482" s="1" customFormat="true"/>
    <row r="5483" s="1" customFormat="true"/>
    <row r="5484" s="1" customFormat="true"/>
    <row r="5485" s="1" customFormat="true"/>
    <row r="5486" s="1" customFormat="true"/>
    <row r="5487" s="1" customFormat="true"/>
    <row r="5488" s="1" customFormat="true"/>
    <row r="5489" s="1" customFormat="true"/>
    <row r="5490" s="1" customFormat="true"/>
    <row r="5491" s="1" customFormat="true"/>
    <row r="5492" s="1" customFormat="true"/>
    <row r="5493" s="1" customFormat="true"/>
    <row r="5494" s="1" customFormat="true"/>
    <row r="5495" s="1" customFormat="true"/>
    <row r="5496" s="1" customFormat="true"/>
    <row r="5497" s="1" customFormat="true"/>
    <row r="5498" s="1" customFormat="true"/>
    <row r="5499" s="1" customFormat="true"/>
    <row r="5500" s="1" customFormat="true"/>
    <row r="5501" s="1" customFormat="true"/>
    <row r="5502" s="1" customFormat="true"/>
    <row r="5503" s="1" customFormat="true"/>
    <row r="5504" s="1" customFormat="true"/>
    <row r="5505" s="1" customFormat="true"/>
    <row r="5506" s="1" customFormat="true"/>
    <row r="5507" s="1" customFormat="true"/>
    <row r="5508" s="1" customFormat="true"/>
    <row r="5509" s="1" customFormat="true"/>
    <row r="5510" s="1" customFormat="true"/>
    <row r="5511" s="1" customFormat="true"/>
    <row r="5512" s="1" customFormat="true"/>
    <row r="5513" s="1" customFormat="true"/>
    <row r="5514" s="1" customFormat="true"/>
    <row r="5515" s="1" customFormat="true"/>
    <row r="5516" s="1" customFormat="true"/>
    <row r="5517" s="1" customFormat="true"/>
    <row r="5518" s="1" customFormat="true"/>
    <row r="5519" s="1" customFormat="true"/>
    <row r="5520" s="1" customFormat="true"/>
    <row r="5521" s="1" customFormat="true"/>
    <row r="5522" s="1" customFormat="true"/>
    <row r="5523" s="1" customFormat="true"/>
    <row r="5524" s="1" customFormat="true"/>
    <row r="5525" s="1" customFormat="true"/>
    <row r="5526" s="1" customFormat="true"/>
    <row r="5527" s="1" customFormat="true"/>
    <row r="5528" s="1" customFormat="true"/>
    <row r="5529" s="1" customFormat="true"/>
    <row r="5530" s="1" customFormat="true"/>
    <row r="5531" s="1" customFormat="true"/>
    <row r="5532" s="1" customFormat="true"/>
    <row r="5533" s="1" customFormat="true"/>
    <row r="5534" s="1" customFormat="true"/>
    <row r="5535" s="1" customFormat="true"/>
    <row r="5536" s="1" customFormat="true"/>
    <row r="5537" s="1" customFormat="true"/>
    <row r="5538" s="1" customFormat="true"/>
    <row r="5539" s="1" customFormat="true"/>
    <row r="5540" s="1" customFormat="true"/>
    <row r="5541" s="1" customFormat="true"/>
    <row r="5542" s="1" customFormat="true"/>
    <row r="5543" s="1" customFormat="true"/>
    <row r="5544" s="1" customFormat="true"/>
    <row r="5545" s="1" customFormat="true"/>
    <row r="5546" s="1" customFormat="true"/>
    <row r="5547" s="1" customFormat="true"/>
    <row r="5548" s="1" customFormat="true"/>
    <row r="5549" s="1" customFormat="true"/>
    <row r="5550" s="1" customFormat="true"/>
    <row r="5551" s="1" customFormat="true"/>
    <row r="5552" s="1" customFormat="true"/>
    <row r="5553" s="1" customFormat="true"/>
    <row r="5554" s="1" customFormat="true"/>
    <row r="5555" s="1" customFormat="true"/>
    <row r="5556" s="1" customFormat="true"/>
    <row r="5557" s="1" customFormat="true"/>
    <row r="5558" s="1" customFormat="true"/>
    <row r="5559" s="1" customFormat="true"/>
    <row r="5560" s="1" customFormat="true"/>
    <row r="5561" s="1" customFormat="true"/>
    <row r="5562" s="1" customFormat="true"/>
    <row r="5563" s="1" customFormat="true"/>
    <row r="5564" s="1" customFormat="true"/>
    <row r="5565" s="1" customFormat="true"/>
    <row r="5566" s="1" customFormat="true"/>
    <row r="5567" s="1" customFormat="true"/>
    <row r="5568" s="1" customFormat="true"/>
    <row r="5569" s="1" customFormat="true"/>
    <row r="5570" s="1" customFormat="true"/>
    <row r="5571" s="1" customFormat="true"/>
    <row r="5572" s="1" customFormat="true"/>
    <row r="5573" s="1" customFormat="true"/>
    <row r="5574" s="1" customFormat="true"/>
    <row r="5575" s="1" customFormat="true"/>
    <row r="5576" s="1" customFormat="true"/>
    <row r="5577" s="1" customFormat="true"/>
    <row r="5578" s="1" customFormat="true"/>
    <row r="5579" s="1" customFormat="true"/>
    <row r="5580" s="1" customFormat="true"/>
    <row r="5581" s="1" customFormat="true"/>
    <row r="5582" s="1" customFormat="true"/>
    <row r="5583" s="1" customFormat="true"/>
    <row r="5584" s="1" customFormat="true"/>
    <row r="5585" s="1" customFormat="true"/>
    <row r="5586" s="1" customFormat="true"/>
    <row r="5587" s="1" customFormat="true"/>
    <row r="5588" s="1" customFormat="true"/>
    <row r="5589" s="1" customFormat="true"/>
    <row r="5590" s="1" customFormat="true"/>
    <row r="5591" s="1" customFormat="true"/>
    <row r="5592" s="1" customFormat="true"/>
    <row r="5593" s="1" customFormat="true"/>
    <row r="5594" s="1" customFormat="true"/>
    <row r="5595" s="1" customFormat="true"/>
    <row r="5596" s="1" customFormat="true"/>
    <row r="5597" s="1" customFormat="true"/>
    <row r="5598" s="1" customFormat="true"/>
    <row r="5599" s="1" customFormat="true"/>
    <row r="5600" s="1" customFormat="true"/>
    <row r="5601" s="1" customFormat="true"/>
    <row r="5602" s="1" customFormat="true"/>
    <row r="5603" s="1" customFormat="true"/>
    <row r="5604" s="1" customFormat="true"/>
    <row r="5605" s="1" customFormat="true"/>
    <row r="5606" s="1" customFormat="true"/>
    <row r="5607" s="1" customFormat="true"/>
    <row r="5608" s="1" customFormat="true"/>
    <row r="5609" s="1" customFormat="true"/>
    <row r="5610" s="1" customFormat="true"/>
    <row r="5611" s="1" customFormat="true"/>
    <row r="5612" s="1" customFormat="true"/>
    <row r="5613" s="1" customFormat="true"/>
    <row r="5614" s="1" customFormat="true"/>
    <row r="5615" s="1" customFormat="true"/>
    <row r="5616" s="1" customFormat="true"/>
    <row r="5617" s="1" customFormat="true"/>
    <row r="5618" s="1" customFormat="true"/>
    <row r="5619" s="1" customFormat="true"/>
    <row r="5620" s="1" customFormat="true"/>
    <row r="5621" s="1" customFormat="true"/>
    <row r="5622" s="1" customFormat="true"/>
    <row r="5623" s="1" customFormat="true"/>
    <row r="5624" s="1" customFormat="true"/>
    <row r="5625" s="1" customFormat="true"/>
    <row r="5626" s="1" customFormat="true"/>
    <row r="5627" s="1" customFormat="true"/>
    <row r="5628" s="1" customFormat="true"/>
    <row r="5629" s="1" customFormat="true"/>
    <row r="5630" s="1" customFormat="true"/>
    <row r="5631" s="1" customFormat="true"/>
    <row r="5632" s="1" customFormat="true"/>
    <row r="5633" s="1" customFormat="true"/>
    <row r="5634" s="1" customFormat="true"/>
    <row r="5635" s="1" customFormat="true"/>
    <row r="5636" s="1" customFormat="true"/>
    <row r="5637" s="1" customFormat="true"/>
    <row r="5638" s="1" customFormat="true"/>
    <row r="5639" s="1" customFormat="true"/>
    <row r="5640" s="1" customFormat="true"/>
    <row r="5641" s="1" customFormat="true"/>
    <row r="5642" s="1" customFormat="true"/>
    <row r="5643" s="1" customFormat="true"/>
    <row r="5644" s="1" customFormat="true"/>
    <row r="5645" s="1" customFormat="true"/>
    <row r="5646" s="1" customFormat="true"/>
    <row r="5647" s="1" customFormat="true"/>
    <row r="5648" s="1" customFormat="true"/>
    <row r="5649" s="1" customFormat="true"/>
    <row r="5650" s="1" customFormat="true"/>
    <row r="5651" s="1" customFormat="true"/>
    <row r="5652" s="1" customFormat="true"/>
    <row r="5653" s="1" customFormat="true"/>
    <row r="5654" s="1" customFormat="true"/>
    <row r="5655" s="1" customFormat="true"/>
    <row r="5656" s="1" customFormat="true"/>
    <row r="5657" s="1" customFormat="true"/>
    <row r="5658" s="1" customFormat="true"/>
    <row r="5659" s="1" customFormat="true"/>
    <row r="5660" s="1" customFormat="true"/>
    <row r="5661" s="1" customFormat="true"/>
    <row r="5662" s="1" customFormat="true"/>
    <row r="5663" s="1" customFormat="true"/>
    <row r="5664" s="1" customFormat="true"/>
    <row r="5665" s="1" customFormat="true"/>
    <row r="5666" s="1" customFormat="true"/>
    <row r="5667" s="1" customFormat="true"/>
    <row r="5668" s="1" customFormat="true"/>
    <row r="5669" s="1" customFormat="true"/>
    <row r="5670" s="1" customFormat="true"/>
    <row r="5671" s="1" customFormat="true"/>
    <row r="5672" s="1" customFormat="true"/>
    <row r="5673" s="1" customFormat="true"/>
    <row r="5674" s="1" customFormat="true"/>
    <row r="5675" s="1" customFormat="true"/>
    <row r="5676" s="1" customFormat="true"/>
    <row r="5677" s="1" customFormat="true"/>
    <row r="5678" s="1" customFormat="true"/>
    <row r="5679" s="1" customFormat="true"/>
    <row r="5680" s="1" customFormat="true"/>
    <row r="5681" s="1" customFormat="true"/>
    <row r="5682" s="1" customFormat="true"/>
    <row r="5683" s="1" customFormat="true"/>
    <row r="5684" s="1" customFormat="true"/>
    <row r="5685" s="1" customFormat="true"/>
    <row r="5686" s="1" customFormat="true"/>
    <row r="5687" s="1" customFormat="true"/>
    <row r="5688" s="1" customFormat="true"/>
    <row r="5689" s="1" customFormat="true"/>
    <row r="5690" s="1" customFormat="true"/>
    <row r="5691" s="1" customFormat="true"/>
    <row r="5692" s="1" customFormat="true"/>
    <row r="5693" s="1" customFormat="true"/>
    <row r="5694" s="1" customFormat="true"/>
    <row r="5695" s="1" customFormat="true"/>
    <row r="5696" s="1" customFormat="true"/>
    <row r="5697" s="1" customFormat="true"/>
    <row r="5698" s="1" customFormat="true"/>
    <row r="5699" s="1" customFormat="true"/>
    <row r="5700" s="1" customFormat="true"/>
    <row r="5701" s="1" customFormat="true"/>
    <row r="5702" s="1" customFormat="true"/>
    <row r="5703" s="1" customFormat="true"/>
    <row r="5704" s="1" customFormat="true"/>
    <row r="5705" s="1" customFormat="true"/>
    <row r="5706" s="1" customFormat="true"/>
    <row r="5707" s="1" customFormat="true"/>
    <row r="5708" s="1" customFormat="true"/>
    <row r="5709" s="1" customFormat="true"/>
    <row r="5710" s="1" customFormat="true"/>
    <row r="5711" s="1" customFormat="true"/>
    <row r="5712" s="1" customFormat="true"/>
    <row r="5713" s="1" customFormat="true"/>
    <row r="5714" s="1" customFormat="true"/>
    <row r="5715" s="1" customFormat="true"/>
    <row r="5716" s="1" customFormat="true"/>
    <row r="5717" s="1" customFormat="true"/>
    <row r="5718" s="1" customFormat="true"/>
    <row r="5719" s="1" customFormat="true"/>
    <row r="5720" s="1" customFormat="true"/>
    <row r="5721" s="1" customFormat="true"/>
    <row r="5722" s="1" customFormat="true"/>
    <row r="5723" s="1" customFormat="true"/>
    <row r="5724" s="1" customFormat="true"/>
    <row r="5725" s="1" customFormat="true"/>
    <row r="5726" s="1" customFormat="true"/>
    <row r="5727" s="1" customFormat="true"/>
    <row r="5728" s="1" customFormat="true"/>
    <row r="5729" s="1" customFormat="true"/>
    <row r="5730" s="1" customFormat="true"/>
    <row r="5731" s="1" customFormat="true"/>
    <row r="5732" s="1" customFormat="true"/>
    <row r="5733" s="1" customFormat="true"/>
    <row r="5734" s="1" customFormat="true"/>
    <row r="5735" s="1" customFormat="true"/>
    <row r="5736" s="1" customFormat="true"/>
    <row r="5737" s="1" customFormat="true"/>
    <row r="5738" s="1" customFormat="true"/>
    <row r="5739" s="1" customFormat="true"/>
    <row r="5740" s="1" customFormat="true"/>
    <row r="5741" s="1" customFormat="true"/>
    <row r="5742" s="1" customFormat="true"/>
    <row r="5743" s="1" customFormat="true"/>
    <row r="5744" s="1" customFormat="true"/>
    <row r="5745" s="1" customFormat="true"/>
    <row r="5746" s="1" customFormat="true"/>
    <row r="5747" s="1" customFormat="true"/>
    <row r="5748" s="1" customFormat="true"/>
    <row r="5749" s="1" customFormat="true"/>
    <row r="5750" s="1" customFormat="true"/>
    <row r="5751" s="1" customFormat="true"/>
    <row r="5752" s="1" customFormat="true"/>
    <row r="5753" s="1" customFormat="true"/>
    <row r="5754" s="1" customFormat="true"/>
    <row r="5755" s="1" customFormat="true"/>
    <row r="5756" s="1" customFormat="true"/>
    <row r="5757" s="1" customFormat="true"/>
    <row r="5758" s="1" customFormat="true"/>
    <row r="5759" s="1" customFormat="true"/>
    <row r="5760" s="1" customFormat="true"/>
    <row r="5761" s="1" customFormat="true"/>
    <row r="5762" s="1" customFormat="true"/>
    <row r="5763" s="1" customFormat="true"/>
    <row r="5764" s="1" customFormat="true"/>
    <row r="5765" s="1" customFormat="true"/>
    <row r="5766" s="1" customFormat="true"/>
    <row r="5767" s="1" customFormat="true"/>
    <row r="5768" s="1" customFormat="true"/>
    <row r="5769" s="1" customFormat="true"/>
    <row r="5770" s="1" customFormat="true"/>
    <row r="5771" s="1" customFormat="true"/>
    <row r="5772" s="1" customFormat="true"/>
    <row r="5773" s="1" customFormat="true"/>
    <row r="5774" s="1" customFormat="true"/>
    <row r="5775" s="1" customFormat="true"/>
    <row r="5776" s="1" customFormat="true"/>
    <row r="5777" s="1" customFormat="true"/>
    <row r="5778" s="1" customFormat="true"/>
    <row r="5779" s="1" customFormat="true"/>
    <row r="5780" s="1" customFormat="true"/>
    <row r="5781" s="1" customFormat="true"/>
    <row r="5782" s="1" customFormat="true"/>
    <row r="5783" s="1" customFormat="true"/>
    <row r="5784" s="1" customFormat="true"/>
    <row r="5785" s="1" customFormat="true"/>
    <row r="5786" s="1" customFormat="true"/>
    <row r="5787" s="1" customFormat="true"/>
    <row r="5788" s="1" customFormat="true"/>
    <row r="5789" s="1" customFormat="true"/>
    <row r="5790" s="1" customFormat="true"/>
    <row r="5791" s="1" customFormat="true"/>
    <row r="5792" s="1" customFormat="true"/>
    <row r="5793" s="1" customFormat="true"/>
    <row r="5794" s="1" customFormat="true"/>
    <row r="5795" s="1" customFormat="true"/>
    <row r="5796" s="1" customFormat="true"/>
    <row r="5797" s="1" customFormat="true"/>
    <row r="5798" s="1" customFormat="true"/>
    <row r="5799" s="1" customFormat="true"/>
    <row r="5800" s="1" customFormat="true"/>
    <row r="5801" s="1" customFormat="true"/>
    <row r="5802" s="1" customFormat="true"/>
    <row r="5803" s="1" customFormat="true"/>
    <row r="5804" s="1" customFormat="true"/>
    <row r="5805" s="1" customFormat="true"/>
    <row r="5806" s="1" customFormat="true"/>
    <row r="5807" s="1" customFormat="true"/>
    <row r="5808" s="1" customFormat="true"/>
    <row r="5809" s="1" customFormat="true"/>
    <row r="5810" s="1" customFormat="true"/>
    <row r="5811" s="1" customFormat="true"/>
    <row r="5812" s="1" customFormat="true"/>
    <row r="5813" s="1" customFormat="true"/>
    <row r="5814" s="1" customFormat="true"/>
    <row r="5815" s="1" customFormat="true"/>
    <row r="5816" s="1" customFormat="true"/>
    <row r="5817" s="1" customFormat="true"/>
    <row r="5818" s="1" customFormat="true"/>
    <row r="5819" s="1" customFormat="true"/>
    <row r="5820" s="1" customFormat="true"/>
    <row r="5821" s="1" customFormat="true"/>
    <row r="5822" s="1" customFormat="true"/>
    <row r="5823" s="1" customFormat="true"/>
    <row r="5824" s="1" customFormat="true"/>
    <row r="5825" s="1" customFormat="true"/>
    <row r="5826" s="1" customFormat="true"/>
    <row r="5827" s="1" customFormat="true"/>
    <row r="5828" s="1" customFormat="true"/>
    <row r="5829" s="1" customFormat="true"/>
    <row r="5830" s="1" customFormat="true"/>
    <row r="5831" s="1" customFormat="true"/>
    <row r="5832" s="1" customFormat="true"/>
    <row r="5833" s="1" customFormat="true"/>
    <row r="5834" s="1" customFormat="true"/>
    <row r="5835" s="1" customFormat="true"/>
    <row r="5836" s="1" customFormat="true"/>
    <row r="5837" s="1" customFormat="true"/>
    <row r="5838" s="1" customFormat="true"/>
    <row r="5839" s="1" customFormat="true"/>
    <row r="5840" s="1" customFormat="true"/>
    <row r="5841" s="1" customFormat="true"/>
    <row r="5842" s="1" customFormat="true"/>
    <row r="5843" s="1" customFormat="true"/>
    <row r="5844" s="1" customFormat="true"/>
    <row r="5845" s="1" customFormat="true"/>
    <row r="5846" s="1" customFormat="true"/>
    <row r="5847" s="1" customFormat="true"/>
    <row r="5848" s="1" customFormat="true"/>
    <row r="5849" s="1" customFormat="true"/>
    <row r="5850" s="1" customFormat="true"/>
    <row r="5851" s="1" customFormat="true"/>
    <row r="5852" s="1" customFormat="true"/>
    <row r="5853" s="1" customFormat="true"/>
    <row r="5854" s="1" customFormat="true"/>
    <row r="5855" s="1" customFormat="true"/>
    <row r="5856" s="1" customFormat="true"/>
    <row r="5857" s="1" customFormat="true"/>
    <row r="5858" s="1" customFormat="true"/>
    <row r="5859" s="1" customFormat="true"/>
    <row r="5860" s="1" customFormat="true"/>
    <row r="5861" s="1" customFormat="true"/>
    <row r="5862" s="1" customFormat="true"/>
    <row r="5863" s="1" customFormat="true"/>
    <row r="5864" s="1" customFormat="true"/>
    <row r="5865" s="1" customFormat="true"/>
    <row r="5866" s="1" customFormat="true"/>
    <row r="5867" s="1" customFormat="true"/>
    <row r="5868" s="1" customFormat="true"/>
    <row r="5869" s="1" customFormat="true"/>
    <row r="5870" s="1" customFormat="true"/>
    <row r="5871" s="1" customFormat="true"/>
    <row r="5872" s="1" customFormat="true"/>
    <row r="5873" s="1" customFormat="true"/>
    <row r="5874" s="1" customFormat="true"/>
    <row r="5875" s="1" customFormat="true"/>
    <row r="5876" s="1" customFormat="true"/>
    <row r="5877" s="1" customFormat="true"/>
    <row r="5878" s="1" customFormat="true"/>
    <row r="5879" s="1" customFormat="true"/>
    <row r="5880" s="1" customFormat="true"/>
    <row r="5881" s="1" customFormat="true"/>
    <row r="5882" s="1" customFormat="true"/>
    <row r="5883" s="1" customFormat="true"/>
    <row r="5884" s="1" customFormat="true"/>
    <row r="5885" s="1" customFormat="true"/>
    <row r="5886" s="1" customFormat="true"/>
    <row r="5887" s="1" customFormat="true"/>
    <row r="5888" s="1" customFormat="true"/>
    <row r="5889" s="1" customFormat="true"/>
    <row r="5890" s="1" customFormat="true"/>
    <row r="5891" s="1" customFormat="true"/>
    <row r="5892" s="1" customFormat="true"/>
    <row r="5893" s="1" customFormat="true"/>
    <row r="5894" s="1" customFormat="true"/>
    <row r="5895" s="1" customFormat="true"/>
    <row r="5896" s="1" customFormat="true"/>
    <row r="5897" s="1" customFormat="true"/>
    <row r="5898" s="1" customFormat="true"/>
    <row r="5899" s="1" customFormat="true"/>
    <row r="5900" s="1" customFormat="true"/>
    <row r="5901" s="1" customFormat="true"/>
    <row r="5902" s="1" customFormat="true"/>
    <row r="5903" s="1" customFormat="true"/>
    <row r="5904" s="1" customFormat="true"/>
    <row r="5905" s="1" customFormat="true"/>
    <row r="5906" s="1" customFormat="true"/>
    <row r="5907" s="1" customFormat="true"/>
    <row r="5908" s="1" customFormat="true"/>
    <row r="5909" s="1" customFormat="true"/>
    <row r="5910" s="1" customFormat="true"/>
    <row r="5911" s="1" customFormat="true"/>
    <row r="5912" s="1" customFormat="true"/>
    <row r="5913" s="1" customFormat="true"/>
    <row r="5914" s="1" customFormat="true"/>
    <row r="5915" s="1" customFormat="true"/>
    <row r="5916" s="1" customFormat="true"/>
    <row r="5917" s="1" customFormat="true"/>
    <row r="5918" s="1" customFormat="true"/>
    <row r="5919" s="1" customFormat="true"/>
    <row r="5920" s="1" customFormat="true"/>
    <row r="5921" s="1" customFormat="true"/>
    <row r="5922" s="1" customFormat="true"/>
    <row r="5923" s="1" customFormat="true"/>
    <row r="5924" s="1" customFormat="true"/>
    <row r="5925" s="1" customFormat="true"/>
    <row r="5926" s="1" customFormat="true"/>
    <row r="5927" s="1" customFormat="true"/>
    <row r="5928" s="1" customFormat="true"/>
    <row r="5929" s="1" customFormat="true"/>
    <row r="5930" s="1" customFormat="true"/>
    <row r="5931" s="1" customFormat="true"/>
    <row r="5932" s="1" customFormat="true"/>
    <row r="5933" s="1" customFormat="true"/>
    <row r="5934" s="1" customFormat="true"/>
    <row r="5935" s="1" customFormat="true"/>
    <row r="5936" s="1" customFormat="true"/>
    <row r="5937" s="1" customFormat="true"/>
    <row r="5938" s="1" customFormat="true"/>
    <row r="5939" s="1" customFormat="true"/>
    <row r="5940" s="1" customFormat="true"/>
    <row r="5941" s="1" customFormat="true"/>
    <row r="5942" s="1" customFormat="true"/>
    <row r="5943" s="1" customFormat="true"/>
    <row r="5944" s="1" customFormat="true"/>
    <row r="5945" s="1" customFormat="true"/>
    <row r="5946" s="1" customFormat="true"/>
    <row r="5947" s="1" customFormat="true"/>
    <row r="5948" s="1" customFormat="true"/>
    <row r="5949" s="1" customFormat="true"/>
    <row r="5950" s="1" customFormat="true"/>
    <row r="5951" s="1" customFormat="true"/>
    <row r="5952" s="1" customFormat="true"/>
    <row r="5953" s="1" customFormat="true"/>
    <row r="5954" s="1" customFormat="true"/>
    <row r="5955" s="1" customFormat="true"/>
    <row r="5956" s="1" customFormat="true"/>
    <row r="5957" s="1" customFormat="true"/>
    <row r="5958" s="1" customFormat="true"/>
    <row r="5959" s="1" customFormat="true"/>
    <row r="5960" s="1" customFormat="true"/>
    <row r="5961" s="1" customFormat="true"/>
    <row r="5962" s="1" customFormat="true"/>
    <row r="5963" s="1" customFormat="true"/>
    <row r="5964" s="1" customFormat="true"/>
    <row r="5965" s="1" customFormat="true"/>
    <row r="5966" s="1" customFormat="true"/>
    <row r="5967" s="1" customFormat="true"/>
    <row r="5968" s="1" customFormat="true"/>
    <row r="5969" s="1" customFormat="true"/>
    <row r="5970" s="1" customFormat="true"/>
    <row r="5971" s="1" customFormat="true"/>
    <row r="5972" s="1" customFormat="true"/>
    <row r="5973" s="1" customFormat="true"/>
    <row r="5974" s="1" customFormat="true"/>
    <row r="5975" s="1" customFormat="true"/>
    <row r="5976" s="1" customFormat="true"/>
    <row r="5977" s="1" customFormat="true"/>
    <row r="5978" s="1" customFormat="true"/>
    <row r="5979" s="1" customFormat="true"/>
    <row r="5980" s="1" customFormat="true"/>
    <row r="5981" s="1" customFormat="true"/>
    <row r="5982" s="1" customFormat="true"/>
    <row r="5983" s="1" customFormat="true"/>
    <row r="5984" s="1" customFormat="true"/>
    <row r="5985" s="1" customFormat="true"/>
    <row r="5986" s="1" customFormat="true"/>
    <row r="5987" s="1" customFormat="true"/>
    <row r="5988" s="1" customFormat="true"/>
    <row r="5989" s="1" customFormat="true"/>
    <row r="5990" s="1" customFormat="true"/>
    <row r="5991" s="1" customFormat="true"/>
    <row r="5992" s="1" customFormat="true"/>
    <row r="5993" s="1" customFormat="true"/>
    <row r="5994" s="1" customFormat="true"/>
    <row r="5995" s="1" customFormat="true"/>
    <row r="5996" s="1" customFormat="true"/>
    <row r="5997" s="1" customFormat="true"/>
    <row r="5998" s="1" customFormat="true"/>
    <row r="5999" s="1" customFormat="true"/>
    <row r="6000" s="1" customFormat="true"/>
    <row r="6001" s="1" customFormat="true"/>
    <row r="6002" s="1" customFormat="true"/>
    <row r="6003" s="1" customFormat="true"/>
    <row r="6004" s="1" customFormat="true"/>
    <row r="6005" s="1" customFormat="true"/>
    <row r="6006" s="1" customFormat="true"/>
    <row r="6007" s="1" customFormat="true"/>
    <row r="6008" s="1" customFormat="true"/>
    <row r="6009" s="1" customFormat="true"/>
    <row r="6010" s="1" customFormat="true"/>
    <row r="6011" s="1" customFormat="true"/>
    <row r="6012" s="1" customFormat="true"/>
    <row r="6013" s="1" customFormat="true"/>
    <row r="6014" s="1" customFormat="true"/>
    <row r="6015" s="1" customFormat="true"/>
    <row r="6016" s="1" customFormat="true"/>
    <row r="6017" s="1" customFormat="true"/>
    <row r="6018" s="1" customFormat="true"/>
    <row r="6019" s="1" customFormat="true"/>
    <row r="6020" s="1" customFormat="true"/>
    <row r="6021" s="1" customFormat="true"/>
    <row r="6022" s="1" customFormat="true"/>
    <row r="6023" s="1" customFormat="true"/>
    <row r="6024" s="1" customFormat="true"/>
    <row r="6025" s="1" customFormat="true"/>
    <row r="6026" s="1" customFormat="true"/>
    <row r="6027" s="1" customFormat="true"/>
    <row r="6028" s="1" customFormat="true"/>
    <row r="6029" s="1" customFormat="true"/>
    <row r="6030" s="1" customFormat="true"/>
    <row r="6031" s="1" customFormat="true"/>
    <row r="6032" s="1" customFormat="true"/>
    <row r="6033" s="1" customFormat="true"/>
    <row r="6034" s="1" customFormat="true"/>
    <row r="6035" s="1" customFormat="true"/>
    <row r="6036" s="1" customFormat="true"/>
    <row r="6037" s="1" customFormat="true"/>
    <row r="6038" s="1" customFormat="true"/>
    <row r="6039" s="1" customFormat="true"/>
    <row r="6040" s="1" customFormat="true"/>
    <row r="6041" s="1" customFormat="true"/>
    <row r="6042" s="1" customFormat="true"/>
    <row r="6043" s="1" customFormat="true"/>
    <row r="6044" s="1" customFormat="true"/>
    <row r="6045" s="1" customFormat="true"/>
    <row r="6046" s="1" customFormat="true"/>
    <row r="6047" s="1" customFormat="true"/>
    <row r="6048" s="1" customFormat="true"/>
    <row r="6049" s="1" customFormat="true"/>
    <row r="6050" s="1" customFormat="true"/>
    <row r="6051" s="1" customFormat="true"/>
    <row r="6052" s="1" customFormat="true"/>
    <row r="6053" s="1" customFormat="true"/>
    <row r="6054" s="1" customFormat="true"/>
    <row r="6055" s="1" customFormat="true"/>
    <row r="6056" s="1" customFormat="true"/>
    <row r="6057" s="1" customFormat="true"/>
    <row r="6058" s="1" customFormat="true"/>
    <row r="6059" s="1" customFormat="true"/>
    <row r="6060" s="1" customFormat="true"/>
    <row r="6061" s="1" customFormat="true"/>
    <row r="6062" s="1" customFormat="true"/>
    <row r="6063" s="1" customFormat="true"/>
    <row r="6064" s="1" customFormat="true"/>
    <row r="6065" s="1" customFormat="true"/>
    <row r="6066" s="1" customFormat="true"/>
    <row r="6067" s="1" customFormat="true"/>
    <row r="6068" s="1" customFormat="true"/>
    <row r="6069" s="1" customFormat="true"/>
    <row r="6070" s="1" customFormat="true"/>
    <row r="6071" s="1" customFormat="true"/>
    <row r="6072" s="1" customFormat="true"/>
    <row r="6073" s="1" customFormat="true"/>
    <row r="6074" s="1" customFormat="true"/>
    <row r="6075" s="1" customFormat="true"/>
    <row r="6076" s="1" customFormat="true"/>
    <row r="6077" s="1" customFormat="true"/>
    <row r="6078" s="1" customFormat="true"/>
    <row r="6079" s="1" customFormat="true"/>
    <row r="6080" s="1" customFormat="true"/>
    <row r="6081" s="1" customFormat="true"/>
    <row r="6082" s="1" customFormat="true"/>
    <row r="6083" s="1" customFormat="true"/>
    <row r="6084" s="1" customFormat="true"/>
    <row r="6085" s="1" customFormat="true"/>
    <row r="6086" s="1" customFormat="true"/>
    <row r="6087" s="1" customFormat="true"/>
    <row r="6088" s="1" customFormat="true"/>
    <row r="6089" s="1" customFormat="true"/>
    <row r="6090" s="1" customFormat="true"/>
    <row r="6091" s="1" customFormat="true"/>
    <row r="6092" s="1" customFormat="true"/>
    <row r="6093" s="1" customFormat="true"/>
    <row r="6094" s="1" customFormat="true"/>
    <row r="6095" s="1" customFormat="true"/>
    <row r="6096" s="1" customFormat="true"/>
    <row r="6097" s="1" customFormat="true"/>
    <row r="6098" s="1" customFormat="true"/>
    <row r="6099" s="1" customFormat="true"/>
    <row r="6100" s="1" customFormat="true"/>
    <row r="6101" s="1" customFormat="true"/>
    <row r="6102" s="1" customFormat="true"/>
    <row r="6103" s="1" customFormat="true"/>
    <row r="6104" s="1" customFormat="true"/>
    <row r="6105" s="1" customFormat="true"/>
    <row r="6106" s="1" customFormat="true"/>
    <row r="6107" s="1" customFormat="true"/>
    <row r="6108" s="1" customFormat="true"/>
    <row r="6109" s="1" customFormat="true"/>
    <row r="6110" s="1" customFormat="true"/>
    <row r="6111" s="1" customFormat="true"/>
    <row r="6112" s="1" customFormat="true"/>
    <row r="6113" s="1" customFormat="true"/>
    <row r="6114" s="1" customFormat="true"/>
    <row r="6115" s="1" customFormat="true"/>
    <row r="6116" s="1" customFormat="true"/>
    <row r="6117" s="1" customFormat="true"/>
    <row r="6118" s="1" customFormat="true"/>
    <row r="6119" s="1" customFormat="true"/>
    <row r="6120" s="1" customFormat="true"/>
    <row r="6121" s="1" customFormat="true"/>
    <row r="6122" s="1" customFormat="true"/>
    <row r="6123" s="1" customFormat="true"/>
    <row r="6124" s="1" customFormat="true"/>
    <row r="6125" s="1" customFormat="true"/>
    <row r="6126" s="1" customFormat="true"/>
    <row r="6127" s="1" customFormat="true"/>
    <row r="6128" s="1" customFormat="true"/>
    <row r="6129" s="1" customFormat="true"/>
    <row r="6130" s="1" customFormat="true"/>
    <row r="6131" s="1" customFormat="true"/>
    <row r="6132" s="1" customFormat="true"/>
    <row r="6133" s="1" customFormat="true"/>
    <row r="6134" s="1" customFormat="true"/>
    <row r="6135" s="1" customFormat="true"/>
    <row r="6136" s="1" customFormat="true"/>
    <row r="6137" s="1" customFormat="true"/>
    <row r="6138" s="1" customFormat="true"/>
    <row r="6139" s="1" customFormat="true"/>
    <row r="6140" s="1" customFormat="true"/>
    <row r="6141" s="1" customFormat="true"/>
    <row r="6142" s="1" customFormat="true"/>
    <row r="6143" s="1" customFormat="true"/>
    <row r="6144" s="1" customFormat="true"/>
    <row r="6145" s="1" customFormat="true"/>
    <row r="6146" s="1" customFormat="true"/>
    <row r="6147" s="1" customFormat="true"/>
    <row r="6148" s="1" customFormat="true"/>
    <row r="6149" s="1" customFormat="true"/>
    <row r="6150" s="1" customFormat="true"/>
    <row r="6151" s="1" customFormat="true"/>
    <row r="6152" s="1" customFormat="true"/>
    <row r="6153" s="1" customFormat="true"/>
    <row r="6154" s="1" customFormat="true"/>
    <row r="6155" s="1" customFormat="true"/>
    <row r="6156" s="1" customFormat="true"/>
    <row r="6157" s="1" customFormat="true"/>
    <row r="6158" s="1" customFormat="true"/>
    <row r="6159" s="1" customFormat="true"/>
    <row r="6160" s="1" customFormat="true"/>
    <row r="6161" s="1" customFormat="true"/>
    <row r="6162" s="1" customFormat="true"/>
    <row r="6163" s="1" customFormat="true"/>
    <row r="6164" s="1" customFormat="true"/>
    <row r="6165" s="1" customFormat="true"/>
    <row r="6166" s="1" customFormat="true"/>
    <row r="6167" s="1" customFormat="true"/>
    <row r="6168" s="1" customFormat="true"/>
    <row r="6169" s="1" customFormat="true"/>
    <row r="6170" s="1" customFormat="true"/>
    <row r="6171" s="1" customFormat="true"/>
    <row r="6172" s="1" customFormat="true"/>
    <row r="6173" s="1" customFormat="true"/>
    <row r="6174" s="1" customFormat="true"/>
    <row r="6175" s="1" customFormat="true"/>
    <row r="6176" s="1" customFormat="true"/>
    <row r="6177" s="1" customFormat="true"/>
    <row r="6178" s="1" customFormat="true"/>
    <row r="6179" s="1" customFormat="true"/>
    <row r="6180" s="1" customFormat="true"/>
    <row r="6181" s="1" customFormat="true"/>
    <row r="6182" s="1" customFormat="true"/>
    <row r="6183" s="1" customFormat="true"/>
    <row r="6184" s="1" customFormat="true"/>
    <row r="6185" s="1" customFormat="true"/>
    <row r="6186" s="1" customFormat="true"/>
    <row r="6187" s="1" customFormat="true"/>
    <row r="6188" s="1" customFormat="true"/>
    <row r="6189" s="1" customFormat="true"/>
    <row r="6190" s="1" customFormat="true"/>
    <row r="6191" s="1" customFormat="true"/>
    <row r="6192" s="1" customFormat="true"/>
    <row r="6193" s="1" customFormat="true"/>
    <row r="6194" s="1" customFormat="true"/>
    <row r="6195" s="1" customFormat="true"/>
    <row r="6196" s="1" customFormat="true"/>
    <row r="6197" s="1" customFormat="true"/>
    <row r="6198" s="1" customFormat="true"/>
    <row r="6199" s="1" customFormat="true"/>
    <row r="6200" s="1" customFormat="true"/>
    <row r="6201" s="1" customFormat="true"/>
    <row r="6202" s="1" customFormat="true"/>
    <row r="6203" s="1" customFormat="true"/>
    <row r="6204" s="1" customFormat="true"/>
    <row r="6205" s="1" customFormat="true"/>
    <row r="6206" s="1" customFormat="true"/>
    <row r="6207" s="1" customFormat="true"/>
    <row r="6208" s="1" customFormat="true"/>
    <row r="6209" s="1" customFormat="true"/>
    <row r="6210" s="1" customFormat="true"/>
    <row r="6211" s="1" customFormat="true"/>
    <row r="6212" s="1" customFormat="true"/>
    <row r="6213" s="1" customFormat="true"/>
    <row r="6214" s="1" customFormat="true"/>
    <row r="6215" s="1" customFormat="true"/>
    <row r="6216" s="1" customFormat="true"/>
    <row r="6217" s="1" customFormat="true"/>
    <row r="6218" s="1" customFormat="true"/>
    <row r="6219" s="1" customFormat="true"/>
    <row r="6220" s="1" customFormat="true"/>
    <row r="6221" s="1" customFormat="true"/>
    <row r="6222" s="1" customFormat="true"/>
    <row r="6223" s="1" customFormat="true"/>
    <row r="6224" s="1" customFormat="true"/>
    <row r="6225" s="1" customFormat="true"/>
    <row r="6226" s="1" customFormat="true"/>
    <row r="6227" s="1" customFormat="true"/>
    <row r="6228" s="1" customFormat="true"/>
    <row r="6229" s="1" customFormat="true"/>
    <row r="6230" s="1" customFormat="true"/>
    <row r="6231" s="1" customFormat="true"/>
    <row r="6232" s="1" customFormat="true"/>
    <row r="6233" s="1" customFormat="true"/>
    <row r="6234" s="1" customFormat="true"/>
    <row r="6235" s="1" customFormat="true"/>
    <row r="6236" s="1" customFormat="true"/>
    <row r="6237" s="1" customFormat="true"/>
    <row r="6238" s="1" customFormat="true"/>
    <row r="6239" s="1" customFormat="true"/>
    <row r="6240" s="1" customFormat="true"/>
    <row r="6241" s="1" customFormat="true"/>
    <row r="6242" s="1" customFormat="true"/>
    <row r="6243" s="1" customFormat="true"/>
    <row r="6244" s="1" customFormat="true"/>
    <row r="6245" s="1" customFormat="true"/>
    <row r="6246" s="1" customFormat="true"/>
    <row r="6247" s="1" customFormat="true"/>
    <row r="6248" s="1" customFormat="true"/>
    <row r="6249" s="1" customFormat="true"/>
    <row r="6250" s="1" customFormat="true"/>
    <row r="6251" s="1" customFormat="true"/>
    <row r="6252" s="1" customFormat="true"/>
    <row r="6253" s="1" customFormat="true"/>
    <row r="6254" s="1" customFormat="true"/>
    <row r="6255" s="1" customFormat="true"/>
    <row r="6256" s="1" customFormat="true"/>
    <row r="6257" s="1" customFormat="true"/>
    <row r="6258" s="1" customFormat="true"/>
    <row r="6259" s="1" customFormat="true"/>
    <row r="6260" s="1" customFormat="true"/>
    <row r="6261" s="1" customFormat="true"/>
    <row r="6262" s="1" customFormat="true"/>
    <row r="6263" s="1" customFormat="true"/>
    <row r="6264" s="1" customFormat="true"/>
    <row r="6265" s="1" customFormat="true"/>
    <row r="6266" s="1" customFormat="true"/>
    <row r="6267" s="1" customFormat="true"/>
    <row r="6268" s="1" customFormat="true"/>
    <row r="6269" s="1" customFormat="true"/>
    <row r="6270" s="1" customFormat="true"/>
    <row r="6271" s="1" customFormat="true"/>
    <row r="6272" s="1" customFormat="true"/>
    <row r="6273" s="1" customFormat="true"/>
    <row r="6274" s="1" customFormat="true"/>
    <row r="6275" s="1" customFormat="true"/>
    <row r="6276" s="1" customFormat="true"/>
    <row r="6277" s="1" customFormat="true"/>
    <row r="6278" s="1" customFormat="true"/>
    <row r="6279" s="1" customFormat="true"/>
    <row r="6280" s="1" customFormat="true"/>
    <row r="6281" s="1" customFormat="true"/>
    <row r="6282" s="1" customFormat="true"/>
    <row r="6283" s="1" customFormat="true"/>
    <row r="6284" s="1" customFormat="true"/>
    <row r="6285" s="1" customFormat="true"/>
    <row r="6286" s="1" customFormat="true"/>
    <row r="6287" s="1" customFormat="true"/>
    <row r="6288" s="1" customFormat="true"/>
    <row r="6289" s="1" customFormat="true"/>
    <row r="6290" s="1" customFormat="true"/>
    <row r="6291" s="1" customFormat="true"/>
    <row r="6292" s="1" customFormat="true"/>
    <row r="6293" s="1" customFormat="true"/>
    <row r="6294" s="1" customFormat="true"/>
    <row r="6295" s="1" customFormat="true"/>
    <row r="6296" s="1" customFormat="true"/>
    <row r="6297" s="1" customFormat="true"/>
    <row r="6298" s="1" customFormat="true"/>
    <row r="6299" s="1" customFormat="true"/>
    <row r="6300" s="1" customFormat="true"/>
    <row r="6301" s="1" customFormat="true"/>
    <row r="6302" s="1" customFormat="true"/>
    <row r="6303" s="1" customFormat="true"/>
    <row r="6304" s="1" customFormat="true"/>
    <row r="6305" s="1" customFormat="true"/>
    <row r="6306" s="1" customFormat="true"/>
    <row r="6307" s="1" customFormat="true"/>
    <row r="6308" s="1" customFormat="true"/>
    <row r="6309" s="1" customFormat="true"/>
    <row r="6310" s="1" customFormat="true"/>
    <row r="6311" s="1" customFormat="true"/>
    <row r="6312" s="1" customFormat="true"/>
    <row r="6313" s="1" customFormat="true"/>
    <row r="6314" s="1" customFormat="true"/>
    <row r="6315" s="1" customFormat="true"/>
    <row r="6316" s="1" customFormat="true"/>
    <row r="6317" s="1" customFormat="true"/>
    <row r="6318" s="1" customFormat="true"/>
    <row r="6319" s="1" customFormat="true"/>
    <row r="6320" s="1" customFormat="true"/>
    <row r="6321" s="1" customFormat="true"/>
    <row r="6322" s="1" customFormat="true"/>
    <row r="6323" s="1" customFormat="true"/>
    <row r="6324" s="1" customFormat="true"/>
    <row r="6325" s="1" customFormat="true"/>
    <row r="6326" s="1" customFormat="true"/>
    <row r="6327" s="1" customFormat="true"/>
    <row r="6328" s="1" customFormat="true"/>
    <row r="6329" s="1" customFormat="true"/>
    <row r="6330" s="1" customFormat="true"/>
    <row r="6331" s="1" customFormat="true"/>
    <row r="6332" s="1" customFormat="true"/>
    <row r="6333" s="1" customFormat="true"/>
    <row r="6334" s="1" customFormat="true"/>
    <row r="6335" s="1" customFormat="true"/>
    <row r="6336" s="1" customFormat="true"/>
    <row r="6337" s="1" customFormat="true"/>
    <row r="6338" s="1" customFormat="true"/>
    <row r="6339" s="1" customFormat="true"/>
    <row r="6340" s="1" customFormat="true"/>
    <row r="6341" s="1" customFormat="true"/>
    <row r="6342" s="1" customFormat="true"/>
    <row r="6343" s="1" customFormat="true"/>
    <row r="6344" s="1" customFormat="true"/>
    <row r="6345" s="1" customFormat="true"/>
    <row r="6346" s="1" customFormat="true"/>
    <row r="6347" s="1" customFormat="true"/>
    <row r="6348" s="1" customFormat="true"/>
    <row r="6349" s="1" customFormat="true"/>
    <row r="6350" s="1" customFormat="true"/>
    <row r="6351" s="1" customFormat="true"/>
    <row r="6352" s="1" customFormat="true"/>
    <row r="6353" s="1" customFormat="true"/>
    <row r="6354" s="1" customFormat="true"/>
    <row r="6355" s="1" customFormat="true"/>
    <row r="6356" s="1" customFormat="true"/>
    <row r="6357" s="1" customFormat="true"/>
    <row r="6358" s="1" customFormat="true"/>
    <row r="6359" s="1" customFormat="true"/>
    <row r="6360" s="1" customFormat="true"/>
    <row r="6361" s="1" customFormat="true"/>
    <row r="6362" s="1" customFormat="true"/>
    <row r="6363" s="1" customFormat="true"/>
    <row r="6364" s="1" customFormat="true"/>
    <row r="6365" s="1" customFormat="true"/>
    <row r="6366" s="1" customFormat="true"/>
    <row r="6367" s="1" customFormat="true"/>
    <row r="6368" s="1" customFormat="true"/>
    <row r="6369" s="1" customFormat="true"/>
    <row r="6370" s="1" customFormat="true"/>
    <row r="6371" s="1" customFormat="true"/>
    <row r="6372" s="1" customFormat="true"/>
    <row r="6373" s="1" customFormat="true"/>
    <row r="6374" s="1" customFormat="true"/>
    <row r="6375" s="1" customFormat="true"/>
    <row r="6376" s="1" customFormat="true"/>
    <row r="6377" s="1" customFormat="true"/>
    <row r="6378" s="1" customFormat="true"/>
    <row r="6379" s="1" customFormat="true"/>
    <row r="6380" s="1" customFormat="true"/>
    <row r="6381" s="1" customFormat="true"/>
    <row r="6382" s="1" customFormat="true"/>
    <row r="6383" s="1" customFormat="true"/>
    <row r="6384" s="1" customFormat="true"/>
    <row r="6385" s="1" customFormat="true"/>
    <row r="6386" s="1" customFormat="true"/>
    <row r="6387" s="1" customFormat="true"/>
    <row r="6388" s="1" customFormat="true"/>
    <row r="6389" s="1" customFormat="true"/>
    <row r="6390" s="1" customFormat="true"/>
    <row r="6391" s="1" customFormat="true"/>
    <row r="6392" s="1" customFormat="true"/>
    <row r="6393" s="1" customFormat="true"/>
    <row r="6394" s="1" customFormat="true"/>
    <row r="6395" s="1" customFormat="true"/>
    <row r="6396" s="1" customFormat="true"/>
    <row r="6397" s="1" customFormat="true"/>
    <row r="6398" s="1" customFormat="true"/>
    <row r="6399" s="1" customFormat="true"/>
    <row r="6400" s="1" customFormat="true"/>
    <row r="6401" s="1" customFormat="true"/>
    <row r="6402" s="1" customFormat="true"/>
    <row r="6403" s="1" customFormat="true"/>
    <row r="6404" s="1" customFormat="true"/>
    <row r="6405" s="1" customFormat="true"/>
    <row r="6406" s="1" customFormat="true"/>
    <row r="6407" s="1" customFormat="true"/>
    <row r="6408" s="1" customFormat="true"/>
    <row r="6409" s="1" customFormat="true"/>
    <row r="6410" s="1" customFormat="true"/>
    <row r="6411" s="1" customFormat="true"/>
    <row r="6412" s="1" customFormat="true"/>
    <row r="6413" s="1" customFormat="true"/>
    <row r="6414" s="1" customFormat="true"/>
    <row r="6415" s="1" customFormat="true"/>
    <row r="6416" s="1" customFormat="true"/>
    <row r="6417" s="1" customFormat="true"/>
    <row r="6418" s="1" customFormat="true"/>
    <row r="6419" s="1" customFormat="true"/>
    <row r="6420" s="1" customFormat="true"/>
    <row r="6421" s="1" customFormat="true"/>
    <row r="6422" s="1" customFormat="true"/>
    <row r="6423" s="1" customFormat="true"/>
    <row r="6424" s="1" customFormat="true"/>
    <row r="6425" s="1" customFormat="true"/>
    <row r="6426" s="1" customFormat="true"/>
    <row r="6427" s="1" customFormat="true"/>
    <row r="6428" s="1" customFormat="true"/>
    <row r="6429" s="1" customFormat="true"/>
    <row r="6430" s="1" customFormat="true"/>
    <row r="6431" s="1" customFormat="true"/>
    <row r="6432" s="1" customFormat="true"/>
    <row r="6433" s="1" customFormat="true"/>
    <row r="6434" s="1" customFormat="true"/>
    <row r="6435" s="1" customFormat="true"/>
    <row r="6436" s="1" customFormat="true"/>
    <row r="6437" s="1" customFormat="true"/>
    <row r="6438" s="1" customFormat="true"/>
    <row r="6439" s="1" customFormat="true"/>
    <row r="6440" s="1" customFormat="true"/>
    <row r="6441" s="1" customFormat="true"/>
    <row r="6442" s="1" customFormat="true"/>
    <row r="6443" s="1" customFormat="true"/>
    <row r="6444" s="1" customFormat="true"/>
    <row r="6445" s="1" customFormat="true"/>
    <row r="6446" s="1" customFormat="true"/>
    <row r="6447" s="1" customFormat="true"/>
    <row r="6448" s="1" customFormat="true"/>
    <row r="6449" s="1" customFormat="true"/>
    <row r="6450" s="1" customFormat="true"/>
    <row r="6451" s="1" customFormat="true"/>
    <row r="6452" s="1" customFormat="true"/>
    <row r="6453" s="1" customFormat="true"/>
    <row r="6454" s="1" customFormat="true"/>
    <row r="6455" s="1" customFormat="true"/>
    <row r="6456" s="1" customFormat="true"/>
    <row r="6457" s="1" customFormat="true"/>
    <row r="6458" s="1" customFormat="true"/>
    <row r="6459" s="1" customFormat="true"/>
    <row r="6460" s="1" customFormat="true"/>
    <row r="6461" s="1" customFormat="true"/>
    <row r="6462" s="1" customFormat="true"/>
    <row r="6463" s="1" customFormat="true"/>
    <row r="6464" s="1" customFormat="true"/>
    <row r="6465" s="1" customFormat="true"/>
    <row r="6466" s="1" customFormat="true"/>
    <row r="6467" s="1" customFormat="true"/>
    <row r="6468" s="1" customFormat="true"/>
    <row r="6469" s="1" customFormat="true"/>
    <row r="6470" s="1" customFormat="true"/>
    <row r="6471" s="1" customFormat="true"/>
    <row r="6472" s="1" customFormat="true"/>
    <row r="6473" s="1" customFormat="true"/>
    <row r="6474" s="1" customFormat="true"/>
    <row r="6475" s="1" customFormat="true"/>
    <row r="6476" s="1" customFormat="true"/>
    <row r="6477" s="1" customFormat="true"/>
    <row r="6478" s="1" customFormat="true"/>
    <row r="6479" s="1" customFormat="true"/>
    <row r="6480" s="1" customFormat="true"/>
    <row r="6481" s="1" customFormat="true"/>
    <row r="6482" s="1" customFormat="true"/>
    <row r="6483" s="1" customFormat="true"/>
    <row r="6484" s="1" customFormat="true"/>
    <row r="6485" s="1" customFormat="true"/>
    <row r="6486" s="1" customFormat="true"/>
    <row r="6487" s="1" customFormat="true"/>
    <row r="6488" s="1" customFormat="true"/>
    <row r="6489" s="1" customFormat="true"/>
    <row r="6490" s="1" customFormat="true"/>
    <row r="6491" s="1" customFormat="true"/>
    <row r="6492" s="1" customFormat="true"/>
    <row r="6493" s="1" customFormat="true"/>
    <row r="6494" s="1" customFormat="true"/>
    <row r="6495" s="1" customFormat="true"/>
    <row r="6496" s="1" customFormat="true"/>
    <row r="6497" s="1" customFormat="true"/>
    <row r="6498" s="1" customFormat="true"/>
    <row r="6499" s="1" customFormat="true"/>
    <row r="6500" s="1" customFormat="true"/>
    <row r="6501" s="1" customFormat="true"/>
    <row r="6502" s="1" customFormat="true"/>
    <row r="6503" s="1" customFormat="true"/>
    <row r="6504" s="1" customFormat="true"/>
    <row r="6505" s="1" customFormat="true"/>
    <row r="6506" s="1" customFormat="true"/>
    <row r="6507" s="1" customFormat="true"/>
    <row r="6508" s="1" customFormat="true"/>
    <row r="6509" s="1" customFormat="true"/>
    <row r="6510" s="1" customFormat="true"/>
    <row r="6511" s="1" customFormat="true"/>
    <row r="6512" s="1" customFormat="true"/>
    <row r="6513" s="1" customFormat="true"/>
    <row r="6514" s="1" customFormat="true"/>
    <row r="6515" s="1" customFormat="true"/>
    <row r="6516" s="1" customFormat="true"/>
    <row r="6517" s="1" customFormat="true"/>
    <row r="6518" s="1" customFormat="true"/>
    <row r="6519" s="1" customFormat="true"/>
    <row r="6520" s="1" customFormat="true"/>
    <row r="6521" s="1" customFormat="true"/>
    <row r="6522" s="1" customFormat="true"/>
    <row r="6523" s="1" customFormat="true"/>
    <row r="6524" s="1" customFormat="true"/>
    <row r="6525" s="1" customFormat="true"/>
    <row r="6526" s="1" customFormat="true"/>
    <row r="6527" s="1" customFormat="true"/>
    <row r="6528" s="1" customFormat="true"/>
    <row r="6529" s="1" customFormat="true"/>
    <row r="6530" s="1" customFormat="true"/>
    <row r="6531" s="1" customFormat="true"/>
    <row r="6532" s="1" customFormat="true"/>
    <row r="6533" s="1" customFormat="true"/>
    <row r="6534" s="1" customFormat="true"/>
    <row r="6535" s="1" customFormat="true"/>
    <row r="6536" s="1" customFormat="true"/>
    <row r="6537" s="1" customFormat="true"/>
    <row r="6538" s="1" customFormat="true"/>
    <row r="6539" s="1" customFormat="true"/>
    <row r="6540" s="1" customFormat="true"/>
    <row r="6541" s="1" customFormat="true"/>
    <row r="6542" s="1" customFormat="true"/>
    <row r="6543" s="1" customFormat="true"/>
    <row r="6544" s="1" customFormat="true"/>
    <row r="6545" s="1" customFormat="true"/>
    <row r="6546" s="1" customFormat="true"/>
    <row r="6547" s="1" customFormat="true"/>
    <row r="6548" s="1" customFormat="true"/>
    <row r="6549" s="1" customFormat="true"/>
    <row r="6550" s="1" customFormat="true"/>
    <row r="6551" s="1" customFormat="true"/>
    <row r="6552" s="1" customFormat="true"/>
    <row r="6553" s="1" customFormat="true"/>
    <row r="6554" s="1" customFormat="true"/>
    <row r="6555" s="1" customFormat="true"/>
    <row r="6556" s="1" customFormat="true"/>
    <row r="6557" s="1" customFormat="true"/>
    <row r="6558" s="1" customFormat="true"/>
    <row r="6559" s="1" customFormat="true"/>
    <row r="6560" s="1" customFormat="true"/>
    <row r="6561" s="1" customFormat="true"/>
    <row r="6562" s="1" customFormat="true"/>
    <row r="6563" s="1" customFormat="true"/>
    <row r="6564" s="1" customFormat="true"/>
    <row r="6565" s="1" customFormat="true"/>
    <row r="6566" s="1" customFormat="true"/>
    <row r="6567" s="1" customFormat="true"/>
    <row r="6568" s="1" customFormat="true"/>
    <row r="6569" s="1" customFormat="true"/>
    <row r="6570" s="1" customFormat="true"/>
    <row r="6571" s="1" customFormat="true"/>
    <row r="6572" s="1" customFormat="true"/>
    <row r="6573" s="1" customFormat="true"/>
    <row r="6574" s="1" customFormat="true"/>
    <row r="6575" s="1" customFormat="true"/>
    <row r="6576" s="1" customFormat="true"/>
    <row r="6577" s="1" customFormat="true"/>
    <row r="6578" s="1" customFormat="true"/>
    <row r="6579" s="1" customFormat="true"/>
    <row r="6580" s="1" customFormat="true"/>
    <row r="6581" s="1" customFormat="true"/>
    <row r="6582" s="1" customFormat="true"/>
    <row r="6583" s="1" customFormat="true"/>
    <row r="6584" s="1" customFormat="true"/>
    <row r="6585" s="1" customFormat="true"/>
    <row r="6586" s="1" customFormat="true"/>
    <row r="6587" s="1" customFormat="true"/>
    <row r="6588" s="1" customFormat="true"/>
    <row r="6589" s="1" customFormat="true"/>
    <row r="6590" s="1" customFormat="true"/>
    <row r="6591" s="1" customFormat="true"/>
    <row r="6592" s="1" customFormat="true"/>
    <row r="6593" s="1" customFormat="true"/>
    <row r="6594" s="1" customFormat="true"/>
    <row r="6595" s="1" customFormat="true"/>
    <row r="6596" s="1" customFormat="true"/>
    <row r="6597" s="1" customFormat="true"/>
    <row r="6598" s="1" customFormat="true"/>
    <row r="6599" s="1" customFormat="true"/>
    <row r="6600" s="1" customFormat="true"/>
    <row r="6601" s="1" customFormat="true"/>
    <row r="6602" s="1" customFormat="true"/>
    <row r="6603" s="1" customFormat="true"/>
    <row r="6604" s="1" customFormat="true"/>
    <row r="6605" s="1" customFormat="true"/>
    <row r="6606" s="1" customFormat="true"/>
    <row r="6607" s="1" customFormat="true"/>
    <row r="6608" s="1" customFormat="true"/>
    <row r="6609" s="1" customFormat="true"/>
    <row r="6610" s="1" customFormat="true"/>
    <row r="6611" s="1" customFormat="true"/>
    <row r="6612" s="1" customFormat="true"/>
    <row r="6613" s="1" customFormat="true"/>
    <row r="6614" s="1" customFormat="true"/>
    <row r="6615" s="1" customFormat="true"/>
    <row r="6616" s="1" customFormat="true"/>
    <row r="6617" s="1" customFormat="true"/>
    <row r="6618" s="1" customFormat="true"/>
    <row r="6619" s="1" customFormat="true"/>
    <row r="6620" s="1" customFormat="true"/>
    <row r="6621" s="1" customFormat="true"/>
    <row r="6622" s="1" customFormat="true"/>
    <row r="6623" s="1" customFormat="true"/>
    <row r="6624" s="1" customFormat="true"/>
    <row r="6625" s="1" customFormat="true"/>
    <row r="6626" s="1" customFormat="true"/>
    <row r="6627" s="1" customFormat="true"/>
    <row r="6628" s="1" customFormat="true"/>
    <row r="6629" s="1" customFormat="true"/>
    <row r="6630" s="1" customFormat="true"/>
    <row r="6631" s="1" customFormat="true"/>
    <row r="6632" s="1" customFormat="true"/>
    <row r="6633" s="1" customFormat="true"/>
    <row r="6634" s="1" customFormat="true"/>
    <row r="6635" s="1" customFormat="true"/>
    <row r="6636" s="1" customFormat="true"/>
    <row r="6637" s="1" customFormat="true"/>
    <row r="6638" s="1" customFormat="true"/>
    <row r="6639" s="1" customFormat="true"/>
    <row r="6640" s="1" customFormat="true"/>
    <row r="6641" s="1" customFormat="true"/>
    <row r="6642" s="1" customFormat="true"/>
    <row r="6643" s="1" customFormat="true"/>
    <row r="6644" s="1" customFormat="true"/>
    <row r="6645" s="1" customFormat="true"/>
    <row r="6646" s="1" customFormat="true"/>
    <row r="6647" s="1" customFormat="true"/>
    <row r="6648" s="1" customFormat="true"/>
    <row r="6649" s="1" customFormat="true"/>
    <row r="6650" s="1" customFormat="true"/>
    <row r="6651" s="1" customFormat="true"/>
    <row r="6652" s="1" customFormat="true"/>
    <row r="6653" s="1" customFormat="true"/>
    <row r="6654" s="1" customFormat="true"/>
    <row r="6655" s="1" customFormat="true"/>
    <row r="6656" s="1" customFormat="true"/>
    <row r="6657" s="1" customFormat="true"/>
    <row r="6658" s="1" customFormat="true"/>
    <row r="6659" s="1" customFormat="true"/>
    <row r="6660" s="1" customFormat="true"/>
    <row r="6661" s="1" customFormat="true"/>
    <row r="6662" s="1" customFormat="true"/>
    <row r="6663" s="1" customFormat="true"/>
    <row r="6664" s="1" customFormat="true"/>
    <row r="6665" s="1" customFormat="true"/>
    <row r="6666" s="1" customFormat="true"/>
    <row r="6667" s="1" customFormat="true"/>
    <row r="6668" s="1" customFormat="true"/>
    <row r="6669" s="1" customFormat="true"/>
    <row r="6670" s="1" customFormat="true"/>
    <row r="6671" s="1" customFormat="true"/>
    <row r="6672" s="1" customFormat="true"/>
    <row r="6673" s="1" customFormat="true"/>
    <row r="6674" s="1" customFormat="true"/>
    <row r="6675" s="1" customFormat="true"/>
    <row r="6676" s="1" customFormat="true"/>
    <row r="6677" s="1" customFormat="true"/>
    <row r="6678" s="1" customFormat="true"/>
    <row r="6679" s="1" customFormat="true"/>
    <row r="6680" s="1" customFormat="true"/>
    <row r="6681" s="1" customFormat="true"/>
    <row r="6682" s="1" customFormat="true"/>
    <row r="6683" s="1" customFormat="true"/>
    <row r="6684" s="1" customFormat="true"/>
    <row r="6685" s="1" customFormat="true"/>
    <row r="6686" s="1" customFormat="true"/>
    <row r="6687" s="1" customFormat="true"/>
    <row r="6688" s="1" customFormat="true"/>
    <row r="6689" s="1" customFormat="true"/>
    <row r="6690" s="1" customFormat="true"/>
    <row r="6691" s="1" customFormat="true"/>
    <row r="6692" s="1" customFormat="true"/>
    <row r="6693" s="1" customFormat="true"/>
    <row r="6694" s="1" customFormat="true"/>
    <row r="6695" s="1" customFormat="true"/>
    <row r="6696" s="1" customFormat="true"/>
    <row r="6697" s="1" customFormat="true"/>
    <row r="6698" s="1" customFormat="true"/>
    <row r="6699" s="1" customFormat="true"/>
    <row r="6700" s="1" customFormat="true"/>
    <row r="6701" s="1" customFormat="true"/>
    <row r="6702" s="1" customFormat="true"/>
    <row r="6703" s="1" customFormat="true"/>
    <row r="6704" s="1" customFormat="true"/>
    <row r="6705" s="1" customFormat="true"/>
    <row r="6706" s="1" customFormat="true"/>
    <row r="6707" s="1" customFormat="true"/>
    <row r="6708" s="1" customFormat="true"/>
    <row r="6709" s="1" customFormat="true"/>
    <row r="6710" s="1" customFormat="true"/>
    <row r="6711" s="1" customFormat="true"/>
    <row r="6712" s="1" customFormat="true"/>
    <row r="6713" s="1" customFormat="true"/>
    <row r="6714" s="1" customFormat="true"/>
    <row r="6715" s="1" customFormat="true"/>
    <row r="6716" s="1" customFormat="true"/>
    <row r="6717" s="1" customFormat="true"/>
    <row r="6718" s="1" customFormat="true"/>
    <row r="6719" s="1" customFormat="true"/>
    <row r="6720" s="1" customFormat="true"/>
    <row r="6721" s="1" customFormat="true"/>
    <row r="6722" s="1" customFormat="true"/>
    <row r="6723" s="1" customFormat="true"/>
    <row r="6724" s="1" customFormat="true"/>
    <row r="6725" s="1" customFormat="true"/>
    <row r="6726" s="1" customFormat="true"/>
    <row r="6727" s="1" customFormat="true"/>
    <row r="6728" s="1" customFormat="true"/>
    <row r="6729" s="1" customFormat="true"/>
    <row r="6730" s="1" customFormat="true"/>
    <row r="6731" s="1" customFormat="true"/>
    <row r="6732" s="1" customFormat="true"/>
    <row r="6733" s="1" customFormat="true"/>
    <row r="6734" s="1" customFormat="true"/>
    <row r="6735" s="1" customFormat="true"/>
    <row r="6736" s="1" customFormat="true"/>
    <row r="6737" s="1" customFormat="true"/>
    <row r="6738" s="1" customFormat="true"/>
    <row r="6739" s="1" customFormat="true"/>
    <row r="6740" s="1" customFormat="true"/>
    <row r="6741" s="1" customFormat="true"/>
    <row r="6742" s="1" customFormat="true"/>
    <row r="6743" s="1" customFormat="true"/>
    <row r="6744" s="1" customFormat="true"/>
    <row r="6745" s="1" customFormat="true"/>
    <row r="6746" s="1" customFormat="true"/>
    <row r="6747" s="1" customFormat="true"/>
    <row r="6748" s="1" customFormat="true"/>
    <row r="6749" s="1" customFormat="true"/>
    <row r="6750" s="1" customFormat="true"/>
    <row r="6751" s="1" customFormat="true"/>
    <row r="6752" s="1" customFormat="true"/>
    <row r="6753" s="1" customFormat="true"/>
    <row r="6754" s="1" customFormat="true"/>
    <row r="6755" s="1" customFormat="true"/>
    <row r="6756" s="1" customFormat="true"/>
    <row r="6757" s="1" customFormat="true"/>
    <row r="6758" s="1" customFormat="true"/>
    <row r="6759" s="1" customFormat="true"/>
    <row r="6760" s="1" customFormat="true"/>
    <row r="6761" s="1" customFormat="true"/>
    <row r="6762" s="1" customFormat="true"/>
    <row r="6763" s="1" customFormat="true"/>
    <row r="6764" s="1" customFormat="true"/>
    <row r="6765" s="1" customFormat="true"/>
    <row r="6766" s="1" customFormat="true"/>
    <row r="6767" s="1" customFormat="true"/>
    <row r="6768" s="1" customFormat="true"/>
    <row r="6769" s="1" customFormat="true"/>
    <row r="6770" s="1" customFormat="true"/>
    <row r="6771" s="1" customFormat="true"/>
    <row r="6772" s="1" customFormat="true"/>
    <row r="6773" s="1" customFormat="true"/>
    <row r="6774" s="1" customFormat="true"/>
    <row r="6775" s="1" customFormat="true"/>
    <row r="6776" s="1" customFormat="true"/>
    <row r="6777" s="1" customFormat="true"/>
    <row r="6778" s="1" customFormat="true"/>
    <row r="6779" s="1" customFormat="true"/>
    <row r="6780" s="1" customFormat="true"/>
    <row r="6781" s="1" customFormat="true"/>
    <row r="6782" s="1" customFormat="true"/>
    <row r="6783" s="1" customFormat="true"/>
    <row r="6784" s="1" customFormat="true"/>
    <row r="6785" s="1" customFormat="true"/>
    <row r="6786" s="1" customFormat="true"/>
    <row r="6787" s="1" customFormat="true"/>
    <row r="6788" s="1" customFormat="true"/>
    <row r="6789" s="1" customFormat="true"/>
    <row r="6790" s="1" customFormat="true"/>
    <row r="6791" s="1" customFormat="true"/>
    <row r="6792" s="1" customFormat="true"/>
    <row r="6793" s="1" customFormat="true"/>
    <row r="6794" s="1" customFormat="true"/>
    <row r="6795" s="1" customFormat="true"/>
    <row r="6796" s="1" customFormat="true"/>
    <row r="6797" s="1" customFormat="true"/>
    <row r="6798" s="1" customFormat="true"/>
    <row r="6799" s="1" customFormat="true"/>
    <row r="6800" s="1" customFormat="true"/>
    <row r="6801" s="1" customFormat="true"/>
    <row r="6802" s="1" customFormat="true"/>
    <row r="6803" s="1" customFormat="true"/>
    <row r="6804" s="1" customFormat="true"/>
    <row r="6805" s="1" customFormat="true"/>
    <row r="6806" s="1" customFormat="true"/>
    <row r="6807" s="1" customFormat="true"/>
    <row r="6808" s="1" customFormat="true"/>
    <row r="6809" s="1" customFormat="true"/>
    <row r="6810" s="1" customFormat="true"/>
    <row r="6811" s="1" customFormat="true"/>
    <row r="6812" s="1" customFormat="true"/>
    <row r="6813" s="1" customFormat="true"/>
    <row r="6814" s="1" customFormat="true"/>
    <row r="6815" s="1" customFormat="true"/>
    <row r="6816" s="1" customFormat="true"/>
    <row r="6817" s="1" customFormat="true"/>
    <row r="6818" s="1" customFormat="true"/>
    <row r="6819" s="1" customFormat="true"/>
    <row r="6820" s="1" customFormat="true"/>
    <row r="6821" s="1" customFormat="true"/>
    <row r="6822" s="1" customFormat="true"/>
    <row r="6823" s="1" customFormat="true"/>
    <row r="6824" s="1" customFormat="true"/>
    <row r="6825" s="1" customFormat="true"/>
    <row r="6826" s="1" customFormat="true"/>
    <row r="6827" s="1" customFormat="true"/>
    <row r="6828" s="1" customFormat="true"/>
    <row r="6829" s="1" customFormat="true"/>
    <row r="6830" s="1" customFormat="true"/>
    <row r="6831" s="1" customFormat="true"/>
    <row r="6832" s="1" customFormat="true"/>
    <row r="6833" s="1" customFormat="true"/>
    <row r="6834" s="1" customFormat="true"/>
    <row r="6835" s="1" customFormat="true"/>
    <row r="6836" s="1" customFormat="true"/>
    <row r="6837" s="1" customFormat="true"/>
    <row r="6838" s="1" customFormat="true"/>
    <row r="6839" s="1" customFormat="true"/>
    <row r="6840" s="1" customFormat="true"/>
    <row r="6841" s="1" customFormat="true"/>
    <row r="6842" s="1" customFormat="true"/>
    <row r="6843" s="1" customFormat="true"/>
    <row r="6844" s="1" customFormat="true"/>
    <row r="6845" s="1" customFormat="true"/>
    <row r="6846" s="1" customFormat="true"/>
    <row r="6847" s="1" customFormat="true"/>
    <row r="6848" s="1" customFormat="true"/>
    <row r="6849" s="1" customFormat="true"/>
    <row r="6850" s="1" customFormat="true"/>
    <row r="6851" s="1" customFormat="true"/>
    <row r="6852" s="1" customFormat="true"/>
    <row r="6853" s="1" customFormat="true"/>
    <row r="6854" s="1" customFormat="true"/>
    <row r="6855" s="1" customFormat="true"/>
    <row r="6856" s="1" customFormat="true"/>
    <row r="6857" s="1" customFormat="true"/>
    <row r="6858" s="1" customFormat="true"/>
    <row r="6859" s="1" customFormat="true"/>
    <row r="6860" s="1" customFormat="true"/>
    <row r="6861" s="1" customFormat="true"/>
    <row r="6862" s="1" customFormat="true"/>
    <row r="6863" s="1" customFormat="true"/>
    <row r="6864" s="1" customFormat="true"/>
    <row r="6865" s="1" customFormat="true"/>
    <row r="6866" s="1" customFormat="true"/>
    <row r="6867" s="1" customFormat="true"/>
    <row r="6868" s="1" customFormat="true"/>
    <row r="6869" s="1" customFormat="true"/>
    <row r="6870" s="1" customFormat="true"/>
    <row r="6871" s="1" customFormat="true"/>
    <row r="6872" s="1" customFormat="true"/>
    <row r="6873" s="1" customFormat="true"/>
    <row r="6874" s="1" customFormat="true"/>
    <row r="6875" s="1" customFormat="true"/>
    <row r="6876" s="1" customFormat="true"/>
    <row r="6877" s="1" customFormat="true"/>
    <row r="6878" s="1" customFormat="true"/>
    <row r="6879" s="1" customFormat="true"/>
    <row r="6880" s="1" customFormat="true"/>
    <row r="6881" s="1" customFormat="true"/>
    <row r="6882" s="1" customFormat="true"/>
    <row r="6883" s="1" customFormat="true"/>
    <row r="6884" s="1" customFormat="true"/>
    <row r="6885" s="1" customFormat="true"/>
    <row r="6886" s="1" customFormat="true"/>
    <row r="6887" s="1" customFormat="true"/>
    <row r="6888" s="1" customFormat="true"/>
    <row r="6889" s="1" customFormat="true"/>
    <row r="6890" s="1" customFormat="true"/>
    <row r="6891" s="1" customFormat="true"/>
    <row r="6892" s="1" customFormat="true"/>
    <row r="6893" s="1" customFormat="true"/>
    <row r="6894" s="1" customFormat="true"/>
    <row r="6895" s="1" customFormat="true"/>
    <row r="6896" s="1" customFormat="true"/>
    <row r="6897" s="1" customFormat="true"/>
    <row r="6898" s="1" customFormat="true"/>
    <row r="6899" s="1" customFormat="true"/>
    <row r="6900" s="1" customFormat="true"/>
    <row r="6901" s="1" customFormat="true"/>
    <row r="6902" s="1" customFormat="true"/>
    <row r="6903" s="1" customFormat="true"/>
    <row r="6904" s="1" customFormat="true"/>
    <row r="6905" s="1" customFormat="true"/>
    <row r="6906" s="1" customFormat="true"/>
    <row r="6907" s="1" customFormat="true"/>
    <row r="6908" s="1" customFormat="true"/>
    <row r="6909" s="1" customFormat="true"/>
    <row r="6910" s="1" customFormat="true"/>
    <row r="6911" s="1" customFormat="true"/>
    <row r="6912" s="1" customFormat="true"/>
    <row r="6913" s="1" customFormat="true"/>
    <row r="6914" s="1" customFormat="true"/>
    <row r="6915" s="1" customFormat="true"/>
    <row r="6916" s="1" customFormat="true"/>
    <row r="6917" s="1" customFormat="true"/>
    <row r="6918" s="1" customFormat="true"/>
    <row r="6919" s="1" customFormat="true"/>
    <row r="6920" s="1" customFormat="true"/>
    <row r="6921" s="1" customFormat="true"/>
    <row r="6922" s="1" customFormat="true"/>
    <row r="6923" s="1" customFormat="true"/>
    <row r="6924" s="1" customFormat="true"/>
    <row r="6925" s="1" customFormat="true"/>
    <row r="6926" s="1" customFormat="true"/>
    <row r="6927" s="1" customFormat="true"/>
    <row r="6928" s="1" customFormat="true"/>
    <row r="6929" s="1" customFormat="true"/>
    <row r="6930" s="1" customFormat="true"/>
    <row r="6931" s="1" customFormat="true"/>
    <row r="6932" s="1" customFormat="true"/>
    <row r="6933" s="1" customFormat="true"/>
    <row r="6934" s="1" customFormat="true"/>
    <row r="6935" s="1" customFormat="true"/>
    <row r="6936" s="1" customFormat="true"/>
    <row r="6937" s="1" customFormat="true"/>
    <row r="6938" s="1" customFormat="true"/>
    <row r="6939" s="1" customFormat="true"/>
    <row r="6940" s="1" customFormat="true"/>
    <row r="6941" s="1" customFormat="true"/>
    <row r="6942" s="1" customFormat="true"/>
    <row r="6943" s="1" customFormat="true"/>
    <row r="6944" s="1" customFormat="true"/>
    <row r="6945" s="1" customFormat="true"/>
    <row r="6946" s="1" customFormat="true"/>
    <row r="6947" s="1" customFormat="true"/>
    <row r="6948" s="1" customFormat="true"/>
    <row r="6949" s="1" customFormat="true"/>
    <row r="6950" s="1" customFormat="true"/>
    <row r="6951" s="1" customFormat="true"/>
    <row r="6952" s="1" customFormat="true"/>
    <row r="6953" s="1" customFormat="true"/>
    <row r="6954" s="1" customFormat="true"/>
    <row r="6955" s="1" customFormat="true"/>
    <row r="6956" s="1" customFormat="true"/>
    <row r="6957" s="1" customFormat="true"/>
    <row r="6958" s="1" customFormat="true"/>
    <row r="6959" s="1" customFormat="true"/>
    <row r="6960" s="1" customFormat="true"/>
    <row r="6961" s="1" customFormat="true"/>
    <row r="6962" s="1" customFormat="true"/>
    <row r="6963" s="1" customFormat="true"/>
    <row r="6964" s="1" customFormat="true"/>
    <row r="6965" s="1" customFormat="true"/>
    <row r="6966" s="1" customFormat="true"/>
    <row r="6967" s="1" customFormat="true"/>
    <row r="6968" s="1" customFormat="true"/>
    <row r="6969" s="1" customFormat="true"/>
    <row r="6970" s="1" customFormat="true"/>
    <row r="6971" s="1" customFormat="true"/>
    <row r="6972" s="1" customFormat="true"/>
    <row r="6973" s="1" customFormat="true"/>
    <row r="6974" s="1" customFormat="true"/>
    <row r="6975" s="1" customFormat="true"/>
    <row r="6976" s="1" customFormat="true"/>
    <row r="6977" s="1" customFormat="true"/>
    <row r="6978" s="1" customFormat="true"/>
    <row r="6979" s="1" customFormat="true"/>
    <row r="6980" s="1" customFormat="true"/>
    <row r="6981" s="1" customFormat="true"/>
    <row r="6982" s="1" customFormat="true"/>
    <row r="6983" s="1" customFormat="true"/>
    <row r="6984" s="1" customFormat="true"/>
    <row r="6985" s="1" customFormat="true"/>
    <row r="6986" s="1" customFormat="true"/>
    <row r="6987" s="1" customFormat="true"/>
    <row r="6988" s="1" customFormat="true"/>
    <row r="6989" s="1" customFormat="true"/>
    <row r="6990" s="1" customFormat="true"/>
    <row r="6991" s="1" customFormat="true"/>
    <row r="6992" s="1" customFormat="true"/>
    <row r="6993" s="1" customFormat="true"/>
    <row r="6994" s="1" customFormat="true"/>
    <row r="6995" s="1" customFormat="true"/>
    <row r="6996" s="1" customFormat="true"/>
    <row r="6997" s="1" customFormat="true"/>
    <row r="6998" s="1" customFormat="true"/>
    <row r="6999" s="1" customFormat="true"/>
    <row r="7000" s="1" customFormat="true"/>
    <row r="7001" s="1" customFormat="true"/>
    <row r="7002" s="1" customFormat="true"/>
    <row r="7003" s="1" customFormat="true"/>
    <row r="7004" s="1" customFormat="true"/>
    <row r="7005" s="1" customFormat="true"/>
    <row r="7006" s="1" customFormat="true"/>
    <row r="7007" s="1" customFormat="true"/>
    <row r="7008" s="1" customFormat="true"/>
    <row r="7009" s="1" customFormat="true"/>
    <row r="7010" s="1" customFormat="true"/>
    <row r="7011" s="1" customFormat="true"/>
    <row r="7012" s="1" customFormat="true"/>
    <row r="7013" s="1" customFormat="true"/>
    <row r="7014" s="1" customFormat="true"/>
    <row r="7015" s="1" customFormat="true"/>
    <row r="7016" s="1" customFormat="true"/>
    <row r="7017" s="1" customFormat="true"/>
    <row r="7018" s="1" customFormat="true"/>
    <row r="7019" s="1" customFormat="true"/>
    <row r="7020" s="1" customFormat="true"/>
    <row r="7021" s="1" customFormat="true"/>
    <row r="7022" s="1" customFormat="true"/>
    <row r="7023" s="1" customFormat="true"/>
    <row r="7024" s="1" customFormat="true"/>
    <row r="7025" s="1" customFormat="true"/>
    <row r="7026" s="1" customFormat="true"/>
    <row r="7027" s="1" customFormat="true"/>
    <row r="7028" s="1" customFormat="true"/>
    <row r="7029" s="1" customFormat="true"/>
    <row r="7030" s="1" customFormat="true"/>
    <row r="7031" s="1" customFormat="true"/>
    <row r="7032" s="1" customFormat="true"/>
    <row r="7033" s="1" customFormat="true"/>
    <row r="7034" s="1" customFormat="true"/>
    <row r="7035" s="1" customFormat="true"/>
    <row r="7036" s="1" customFormat="true"/>
    <row r="7037" s="1" customFormat="true"/>
    <row r="7038" s="1" customFormat="true"/>
    <row r="7039" s="1" customFormat="true"/>
    <row r="7040" s="1" customFormat="true"/>
    <row r="7041" s="1" customFormat="true"/>
    <row r="7042" s="1" customFormat="true"/>
    <row r="7043" s="1" customFormat="true"/>
    <row r="7044" s="1" customFormat="true"/>
    <row r="7045" s="1" customFormat="true"/>
    <row r="7046" s="1" customFormat="true"/>
    <row r="7047" s="1" customFormat="true"/>
    <row r="7048" s="1" customFormat="true"/>
    <row r="7049" s="1" customFormat="true"/>
    <row r="7050" s="1" customFormat="true"/>
    <row r="7051" s="1" customFormat="true"/>
    <row r="7052" s="1" customFormat="true"/>
    <row r="7053" s="1" customFormat="true"/>
    <row r="7054" s="1" customFormat="true"/>
    <row r="7055" s="1" customFormat="true"/>
    <row r="7056" s="1" customFormat="true"/>
    <row r="7057" s="1" customFormat="true"/>
    <row r="7058" s="1" customFormat="true"/>
    <row r="7059" s="1" customFormat="true"/>
    <row r="7060" s="1" customFormat="true"/>
    <row r="7061" s="1" customFormat="true"/>
    <row r="7062" s="1" customFormat="true"/>
    <row r="7063" s="1" customFormat="true"/>
    <row r="7064" s="1" customFormat="true"/>
    <row r="7065" s="1" customFormat="true"/>
    <row r="7066" s="1" customFormat="true"/>
    <row r="7067" s="1" customFormat="true"/>
    <row r="7068" s="1" customFormat="true"/>
    <row r="7069" s="1" customFormat="true"/>
    <row r="7070" s="1" customFormat="true"/>
    <row r="7071" s="1" customFormat="true"/>
    <row r="7072" s="1" customFormat="true"/>
    <row r="7073" s="1" customFormat="true"/>
    <row r="7074" s="1" customFormat="true"/>
    <row r="7075" s="1" customFormat="true"/>
    <row r="7076" s="1" customFormat="true"/>
    <row r="7077" s="1" customFormat="true"/>
    <row r="7078" s="1" customFormat="true"/>
    <row r="7079" s="1" customFormat="true"/>
    <row r="7080" s="1" customFormat="true"/>
    <row r="7081" s="1" customFormat="true"/>
    <row r="7082" s="1" customFormat="true"/>
    <row r="7083" s="1" customFormat="true"/>
    <row r="7084" s="1" customFormat="true"/>
    <row r="7085" s="1" customFormat="true"/>
    <row r="7086" s="1" customFormat="true"/>
    <row r="7087" s="1" customFormat="true"/>
    <row r="7088" s="1" customFormat="true"/>
    <row r="7089" s="1" customFormat="true"/>
    <row r="7090" s="1" customFormat="true"/>
    <row r="7091" s="1" customFormat="true"/>
    <row r="7092" s="1" customFormat="true"/>
    <row r="7093" s="1" customFormat="true"/>
    <row r="7094" s="1" customFormat="true"/>
    <row r="7095" s="1" customFormat="true"/>
    <row r="7096" s="1" customFormat="true"/>
    <row r="7097" s="1" customFormat="true"/>
    <row r="7098" s="1" customFormat="true"/>
    <row r="7099" s="1" customFormat="true"/>
    <row r="7100" s="1" customFormat="true"/>
    <row r="7101" s="1" customFormat="true"/>
    <row r="7102" s="1" customFormat="true"/>
    <row r="7103" s="1" customFormat="true"/>
    <row r="7104" s="1" customFormat="true"/>
    <row r="7105" s="1" customFormat="true"/>
    <row r="7106" s="1" customFormat="true"/>
    <row r="7107" s="1" customFormat="true"/>
    <row r="7108" s="1" customFormat="true"/>
    <row r="7109" s="1" customFormat="true"/>
    <row r="7110" s="1" customFormat="true"/>
    <row r="7111" s="1" customFormat="true"/>
    <row r="7112" s="1" customFormat="true"/>
    <row r="7113" s="1" customFormat="true"/>
    <row r="7114" s="1" customFormat="true"/>
    <row r="7115" s="1" customFormat="true"/>
    <row r="7116" s="1" customFormat="true"/>
    <row r="7117" s="1" customFormat="true"/>
    <row r="7118" s="1" customFormat="true"/>
    <row r="7119" s="1" customFormat="true"/>
    <row r="7120" s="1" customFormat="true"/>
    <row r="7121" s="1" customFormat="true"/>
    <row r="7122" s="1" customFormat="true"/>
    <row r="7123" s="1" customFormat="true"/>
    <row r="7124" s="1" customFormat="true"/>
    <row r="7125" s="1" customFormat="true"/>
    <row r="7126" s="1" customFormat="true"/>
    <row r="7127" s="1" customFormat="true"/>
    <row r="7128" s="1" customFormat="true"/>
    <row r="7129" s="1" customFormat="true"/>
    <row r="7130" s="1" customFormat="true"/>
    <row r="7131" s="1" customFormat="true"/>
    <row r="7132" s="1" customFormat="true"/>
    <row r="7133" s="1" customFormat="true"/>
    <row r="7134" s="1" customFormat="true"/>
    <row r="7135" s="1" customFormat="true"/>
    <row r="7136" s="1" customFormat="true"/>
    <row r="7137" s="1" customFormat="true"/>
    <row r="7138" s="1" customFormat="true"/>
    <row r="7139" s="1" customFormat="true"/>
    <row r="7140" s="1" customFormat="true"/>
    <row r="7141" s="1" customFormat="true"/>
    <row r="7142" s="1" customFormat="true"/>
    <row r="7143" s="1" customFormat="true"/>
    <row r="7144" s="1" customFormat="true"/>
    <row r="7145" s="1" customFormat="true"/>
    <row r="7146" s="1" customFormat="true"/>
    <row r="7147" s="1" customFormat="true"/>
    <row r="7148" s="1" customFormat="true"/>
    <row r="7149" s="1" customFormat="true"/>
    <row r="7150" s="1" customFormat="true"/>
    <row r="7151" s="1" customFormat="true"/>
    <row r="7152" s="1" customFormat="true"/>
    <row r="7153" s="1" customFormat="true"/>
    <row r="7154" s="1" customFormat="true"/>
    <row r="7155" s="1" customFormat="true"/>
    <row r="7156" s="1" customFormat="true"/>
    <row r="7157" s="1" customFormat="true"/>
    <row r="7158" s="1" customFormat="true"/>
    <row r="7159" s="1" customFormat="true"/>
    <row r="7160" s="1" customFormat="true"/>
    <row r="7161" s="1" customFormat="true"/>
    <row r="7162" s="1" customFormat="true"/>
    <row r="7163" s="1" customFormat="true"/>
    <row r="7164" s="1" customFormat="true"/>
    <row r="7165" s="1" customFormat="true"/>
    <row r="7166" s="1" customFormat="true"/>
    <row r="7167" s="1" customFormat="true"/>
    <row r="7168" s="1" customFormat="true"/>
    <row r="7169" s="1" customFormat="true"/>
    <row r="7170" s="1" customFormat="true"/>
    <row r="7171" s="1" customFormat="true"/>
    <row r="7172" s="1" customFormat="true"/>
    <row r="7173" s="1" customFormat="true"/>
    <row r="7174" s="1" customFormat="true"/>
    <row r="7175" s="1" customFormat="true"/>
    <row r="7176" s="1" customFormat="true"/>
    <row r="7177" s="1" customFormat="true"/>
    <row r="7178" s="1" customFormat="true"/>
    <row r="7179" s="1" customFormat="true"/>
    <row r="7180" s="1" customFormat="true"/>
    <row r="7181" s="1" customFormat="true"/>
    <row r="7182" s="1" customFormat="true"/>
    <row r="7183" s="1" customFormat="true"/>
    <row r="7184" s="1" customFormat="true"/>
    <row r="7185" s="1" customFormat="true"/>
    <row r="7186" s="1" customFormat="true"/>
    <row r="7187" s="1" customFormat="true"/>
    <row r="7188" s="1" customFormat="true"/>
    <row r="7189" s="1" customFormat="true"/>
    <row r="7190" s="1" customFormat="true"/>
    <row r="7191" s="1" customFormat="true"/>
    <row r="7192" s="1" customFormat="true"/>
    <row r="7193" s="1" customFormat="true"/>
    <row r="7194" s="1" customFormat="true"/>
    <row r="7195" s="1" customFormat="true"/>
    <row r="7196" s="1" customFormat="true"/>
    <row r="7197" s="1" customFormat="true"/>
    <row r="7198" s="1" customFormat="true"/>
    <row r="7199" s="1" customFormat="true"/>
    <row r="7200" s="1" customFormat="true"/>
    <row r="7201" s="1" customFormat="true"/>
    <row r="7202" s="1" customFormat="true"/>
    <row r="7203" s="1" customFormat="true"/>
    <row r="7204" s="1" customFormat="true"/>
    <row r="7205" s="1" customFormat="true"/>
    <row r="7206" s="1" customFormat="true"/>
    <row r="7207" s="1" customFormat="true"/>
    <row r="7208" s="1" customFormat="true"/>
    <row r="7209" s="1" customFormat="true"/>
    <row r="7210" s="1" customFormat="true"/>
    <row r="7211" s="1" customFormat="true"/>
    <row r="7212" s="1" customFormat="true"/>
    <row r="7213" s="1" customFormat="true"/>
    <row r="7214" s="1" customFormat="true"/>
    <row r="7215" s="1" customFormat="true"/>
    <row r="7216" s="1" customFormat="true"/>
    <row r="7217" s="1" customFormat="true"/>
    <row r="7218" s="1" customFormat="true"/>
    <row r="7219" s="1" customFormat="true"/>
    <row r="7220" s="1" customFormat="true"/>
    <row r="7221" s="1" customFormat="true"/>
    <row r="7222" s="1" customFormat="true"/>
    <row r="7223" s="1" customFormat="true"/>
    <row r="7224" s="1" customFormat="true"/>
    <row r="7225" s="1" customFormat="true"/>
    <row r="7226" s="1" customFormat="true"/>
    <row r="7227" s="1" customFormat="true"/>
    <row r="7228" s="1" customFormat="true"/>
    <row r="7229" s="1" customFormat="true"/>
    <row r="7230" s="1" customFormat="true"/>
    <row r="7231" s="1" customFormat="true"/>
    <row r="7232" s="1" customFormat="true"/>
    <row r="7233" s="1" customFormat="true"/>
    <row r="7234" s="1" customFormat="true"/>
    <row r="7235" s="1" customFormat="true"/>
    <row r="7236" s="1" customFormat="true"/>
    <row r="7237" s="1" customFormat="true"/>
    <row r="7238" s="1" customFormat="true"/>
    <row r="7239" s="1" customFormat="true"/>
    <row r="7240" s="1" customFormat="true"/>
    <row r="7241" s="1" customFormat="true"/>
    <row r="7242" s="1" customFormat="true"/>
    <row r="7243" s="1" customFormat="true"/>
    <row r="7244" s="1" customFormat="true"/>
    <row r="7245" s="1" customFormat="true"/>
    <row r="7246" s="1" customFormat="true"/>
    <row r="7247" s="1" customFormat="true"/>
    <row r="7248" s="1" customFormat="true"/>
    <row r="7249" s="1" customFormat="true"/>
    <row r="7250" s="1" customFormat="true"/>
    <row r="7251" s="1" customFormat="true"/>
    <row r="7252" s="1" customFormat="true"/>
    <row r="7253" s="1" customFormat="true"/>
    <row r="7254" s="1" customFormat="true"/>
    <row r="7255" s="1" customFormat="true"/>
    <row r="7256" s="1" customFormat="true"/>
    <row r="7257" s="1" customFormat="true"/>
    <row r="7258" s="1" customFormat="true"/>
    <row r="7259" s="1" customFormat="true"/>
    <row r="7260" s="1" customFormat="true"/>
    <row r="7261" s="1" customFormat="true"/>
    <row r="7262" s="1" customFormat="true"/>
    <row r="7263" s="1" customFormat="true"/>
    <row r="7264" s="1" customFormat="true"/>
    <row r="7265" s="1" customFormat="true"/>
    <row r="7266" s="1" customFormat="true"/>
    <row r="7267" s="1" customFormat="true"/>
    <row r="7268" s="1" customFormat="true"/>
    <row r="7269" s="1" customFormat="true"/>
    <row r="7270" s="1" customFormat="true"/>
    <row r="7271" s="1" customFormat="true"/>
    <row r="7272" s="1" customFormat="true"/>
    <row r="7273" s="1" customFormat="true"/>
    <row r="7274" s="1" customFormat="true"/>
    <row r="7275" s="1" customFormat="true"/>
    <row r="7276" s="1" customFormat="true"/>
    <row r="7277" s="1" customFormat="true"/>
    <row r="7278" s="1" customFormat="true"/>
    <row r="7279" s="1" customFormat="true"/>
    <row r="7280" s="1" customFormat="true"/>
    <row r="7281" s="1" customFormat="true"/>
    <row r="7282" s="1" customFormat="true"/>
    <row r="7283" s="1" customFormat="true"/>
    <row r="7284" s="1" customFormat="true"/>
    <row r="7285" s="1" customFormat="true"/>
    <row r="7286" s="1" customFormat="true"/>
    <row r="7287" s="1" customFormat="true"/>
    <row r="7288" s="1" customFormat="true"/>
    <row r="7289" s="1" customFormat="true"/>
    <row r="7290" s="1" customFormat="true"/>
    <row r="7291" s="1" customFormat="true"/>
    <row r="7292" s="1" customFormat="true"/>
    <row r="7293" s="1" customFormat="true"/>
    <row r="7294" s="1" customFormat="true"/>
    <row r="7295" s="1" customFormat="true"/>
    <row r="7296" s="1" customFormat="true"/>
    <row r="7297" s="1" customFormat="true"/>
    <row r="7298" s="1" customFormat="true"/>
    <row r="7299" s="1" customFormat="true"/>
    <row r="7300" s="1" customFormat="true"/>
    <row r="7301" s="1" customFormat="true"/>
    <row r="7302" s="1" customFormat="true"/>
    <row r="7303" s="1" customFormat="true"/>
    <row r="7304" s="1" customFormat="true"/>
    <row r="7305" s="1" customFormat="true"/>
    <row r="7306" s="1" customFormat="true"/>
    <row r="7307" s="1" customFormat="true"/>
    <row r="7308" s="1" customFormat="true"/>
    <row r="7309" s="1" customFormat="true"/>
    <row r="7310" s="1" customFormat="true"/>
    <row r="7311" s="1" customFormat="true"/>
    <row r="7312" s="1" customFormat="true"/>
    <row r="7313" s="1" customFormat="true"/>
    <row r="7314" s="1" customFormat="true"/>
    <row r="7315" s="1" customFormat="true"/>
    <row r="7316" s="1" customFormat="true"/>
    <row r="7317" s="1" customFormat="true"/>
    <row r="7318" s="1" customFormat="true"/>
    <row r="7319" s="1" customFormat="true"/>
    <row r="7320" s="1" customFormat="true"/>
    <row r="7321" s="1" customFormat="true"/>
    <row r="7322" s="1" customFormat="true"/>
    <row r="7323" s="1" customFormat="true"/>
    <row r="7324" s="1" customFormat="true"/>
    <row r="7325" s="1" customFormat="true"/>
    <row r="7326" s="1" customFormat="true"/>
    <row r="7327" s="1" customFormat="true"/>
    <row r="7328" s="1" customFormat="true"/>
    <row r="7329" s="1" customFormat="true"/>
    <row r="7330" s="1" customFormat="true"/>
    <row r="7331" s="1" customFormat="true"/>
    <row r="7332" s="1" customFormat="true"/>
    <row r="7333" s="1" customFormat="true"/>
    <row r="7334" s="1" customFormat="true"/>
    <row r="7335" s="1" customFormat="true"/>
    <row r="7336" s="1" customFormat="true"/>
    <row r="7337" s="1" customFormat="true"/>
    <row r="7338" s="1" customFormat="true"/>
    <row r="7339" s="1" customFormat="true"/>
    <row r="7340" s="1" customFormat="true"/>
    <row r="7341" s="1" customFormat="true"/>
    <row r="7342" s="1" customFormat="true"/>
    <row r="7343" s="1" customFormat="true"/>
    <row r="7344" s="1" customFormat="true"/>
    <row r="7345" s="1" customFormat="true"/>
    <row r="7346" s="1" customFormat="true"/>
    <row r="7347" s="1" customFormat="true"/>
    <row r="7348" s="1" customFormat="true"/>
    <row r="7349" s="1" customFormat="true"/>
    <row r="7350" s="1" customFormat="true"/>
    <row r="7351" s="1" customFormat="true"/>
    <row r="7352" s="1" customFormat="true"/>
    <row r="7353" s="1" customFormat="true"/>
    <row r="7354" s="1" customFormat="true"/>
    <row r="7355" s="1" customFormat="true"/>
    <row r="7356" s="1" customFormat="true"/>
    <row r="7357" s="1" customFormat="true"/>
    <row r="7358" s="1" customFormat="true"/>
    <row r="7359" s="1" customFormat="true"/>
    <row r="7360" s="1" customFormat="true"/>
    <row r="7361" s="1" customFormat="true"/>
    <row r="7362" s="1" customFormat="true"/>
    <row r="7363" s="1" customFormat="true"/>
    <row r="7364" s="1" customFormat="true"/>
    <row r="7365" s="1" customFormat="true"/>
    <row r="7366" s="1" customFormat="true"/>
    <row r="7367" s="1" customFormat="true"/>
    <row r="7368" s="1" customFormat="true"/>
    <row r="7369" s="1" customFormat="true"/>
    <row r="7370" s="1" customFormat="true"/>
    <row r="7371" s="1" customFormat="true"/>
    <row r="7372" s="1" customFormat="true"/>
    <row r="7373" s="1" customFormat="true"/>
    <row r="7374" s="1" customFormat="true"/>
    <row r="7375" s="1" customFormat="true"/>
    <row r="7376" s="1" customFormat="true"/>
    <row r="7377" s="1" customFormat="true"/>
    <row r="7378" s="1" customFormat="true"/>
    <row r="7379" s="1" customFormat="true"/>
    <row r="7380" s="1" customFormat="true"/>
    <row r="7381" s="1" customFormat="true"/>
    <row r="7382" s="1" customFormat="true"/>
    <row r="7383" s="1" customFormat="true"/>
    <row r="7384" s="1" customFormat="true"/>
    <row r="7385" s="1" customFormat="true"/>
    <row r="7386" s="1" customFormat="true"/>
    <row r="7387" s="1" customFormat="true"/>
    <row r="7388" s="1" customFormat="true"/>
    <row r="7389" s="1" customFormat="true"/>
    <row r="7390" s="1" customFormat="true"/>
    <row r="7391" s="1" customFormat="true"/>
    <row r="7392" s="1" customFormat="true"/>
    <row r="7393" s="1" customFormat="true"/>
    <row r="7394" s="1" customFormat="true"/>
    <row r="7395" s="1" customFormat="true"/>
    <row r="7396" s="1" customFormat="true"/>
    <row r="7397" s="1" customFormat="true"/>
    <row r="7398" s="1" customFormat="true"/>
    <row r="7399" s="1" customFormat="true"/>
    <row r="7400" s="1" customFormat="true"/>
    <row r="7401" s="1" customFormat="true"/>
    <row r="7402" s="1" customFormat="true"/>
    <row r="7403" s="1" customFormat="true"/>
    <row r="7404" s="1" customFormat="true"/>
    <row r="7405" s="1" customFormat="true"/>
    <row r="7406" s="1" customFormat="true"/>
    <row r="7407" s="1" customFormat="true"/>
    <row r="7408" s="1" customFormat="true"/>
    <row r="7409" s="1" customFormat="true"/>
    <row r="7410" s="1" customFormat="true"/>
    <row r="7411" s="1" customFormat="true"/>
    <row r="7412" s="1" customFormat="true"/>
    <row r="7413" s="1" customFormat="true"/>
    <row r="7414" s="1" customFormat="true"/>
    <row r="7415" s="1" customFormat="true"/>
    <row r="7416" s="1" customFormat="true"/>
    <row r="7417" s="1" customFormat="true"/>
    <row r="7418" s="1" customFormat="true"/>
    <row r="7419" s="1" customFormat="true"/>
    <row r="7420" s="1" customFormat="true"/>
    <row r="7421" s="1" customFormat="true"/>
    <row r="7422" s="1" customFormat="true"/>
    <row r="7423" s="1" customFormat="true"/>
    <row r="7424" s="1" customFormat="true"/>
    <row r="7425" s="1" customFormat="true"/>
    <row r="7426" s="1" customFormat="true"/>
    <row r="7427" s="1" customFormat="true"/>
    <row r="7428" s="1" customFormat="true"/>
    <row r="7429" s="1" customFormat="true"/>
    <row r="7430" s="1" customFormat="true"/>
    <row r="7431" s="1" customFormat="true"/>
    <row r="7432" s="1" customFormat="true"/>
    <row r="7433" s="1" customFormat="true"/>
    <row r="7434" s="1" customFormat="true"/>
    <row r="7435" s="1" customFormat="true"/>
    <row r="7436" s="1" customFormat="true"/>
    <row r="7437" s="1" customFormat="true"/>
    <row r="7438" s="1" customFormat="true"/>
    <row r="7439" s="1" customFormat="true"/>
    <row r="7440" s="1" customFormat="true"/>
    <row r="7441" s="1" customFormat="true"/>
    <row r="7442" s="1" customFormat="true"/>
    <row r="7443" s="1" customFormat="true"/>
    <row r="7444" s="1" customFormat="true"/>
    <row r="7445" s="1" customFormat="true"/>
    <row r="7446" s="1" customFormat="true"/>
    <row r="7447" s="1" customFormat="true"/>
    <row r="7448" s="1" customFormat="true"/>
    <row r="7449" s="1" customFormat="true"/>
    <row r="7450" s="1" customFormat="true"/>
    <row r="7451" s="1" customFormat="true"/>
    <row r="7452" s="1" customFormat="true"/>
    <row r="7453" s="1" customFormat="true"/>
    <row r="7454" s="1" customFormat="true"/>
    <row r="7455" s="1" customFormat="true"/>
    <row r="7456" s="1" customFormat="true"/>
    <row r="7457" s="1" customFormat="true"/>
    <row r="7458" s="1" customFormat="true"/>
    <row r="7459" s="1" customFormat="true"/>
    <row r="7460" s="1" customFormat="true"/>
    <row r="7461" s="1" customFormat="true"/>
    <row r="7462" s="1" customFormat="true"/>
    <row r="7463" s="1" customFormat="true"/>
    <row r="7464" s="1" customFormat="true"/>
    <row r="7465" s="1" customFormat="true"/>
    <row r="7466" s="1" customFormat="true"/>
    <row r="7467" s="1" customFormat="true"/>
    <row r="7468" s="1" customFormat="true"/>
    <row r="7469" s="1" customFormat="true"/>
    <row r="7470" s="1" customFormat="true"/>
    <row r="7471" s="1" customFormat="true"/>
    <row r="7472" s="1" customFormat="true"/>
    <row r="7473" s="1" customFormat="true"/>
    <row r="7474" s="1" customFormat="true"/>
    <row r="7475" s="1" customFormat="true"/>
    <row r="7476" s="1" customFormat="true"/>
    <row r="7477" s="1" customFormat="true"/>
    <row r="7478" s="1" customFormat="true"/>
    <row r="7479" s="1" customFormat="true"/>
    <row r="7480" s="1" customFormat="true"/>
    <row r="7481" s="1" customFormat="true"/>
    <row r="7482" s="1" customFormat="true"/>
    <row r="7483" s="1" customFormat="true"/>
    <row r="7484" s="1" customFormat="true"/>
    <row r="7485" s="1" customFormat="true"/>
    <row r="7486" s="1" customFormat="true"/>
    <row r="7487" s="1" customFormat="true"/>
    <row r="7488" s="1" customFormat="true"/>
    <row r="7489" s="1" customFormat="true"/>
    <row r="7490" s="1" customFormat="true"/>
    <row r="7491" s="1" customFormat="true"/>
    <row r="7492" s="1" customFormat="true"/>
    <row r="7493" s="1" customFormat="true"/>
    <row r="7494" s="1" customFormat="true"/>
    <row r="7495" s="1" customFormat="true"/>
    <row r="7496" s="1" customFormat="true"/>
    <row r="7497" s="1" customFormat="true"/>
    <row r="7498" s="1" customFormat="true"/>
    <row r="7499" s="1" customFormat="true"/>
    <row r="7500" s="1" customFormat="true"/>
    <row r="7501" s="1" customFormat="true"/>
    <row r="7502" s="1" customFormat="true"/>
    <row r="7503" s="1" customFormat="true"/>
    <row r="7504" s="1" customFormat="true"/>
    <row r="7505" s="1" customFormat="true"/>
    <row r="7506" s="1" customFormat="true"/>
    <row r="7507" s="1" customFormat="true"/>
    <row r="7508" s="1" customFormat="true"/>
    <row r="7509" s="1" customFormat="true"/>
    <row r="7510" s="1" customFormat="true"/>
    <row r="7511" s="1" customFormat="true"/>
    <row r="7512" s="1" customFormat="true"/>
    <row r="7513" s="1" customFormat="true"/>
    <row r="7514" s="1" customFormat="true"/>
    <row r="7515" s="1" customFormat="true"/>
    <row r="7516" s="1" customFormat="true"/>
    <row r="7517" s="1" customFormat="true"/>
    <row r="7518" s="1" customFormat="true"/>
    <row r="7519" s="1" customFormat="true"/>
    <row r="7520" s="1" customFormat="true"/>
    <row r="7521" s="1" customFormat="true"/>
    <row r="7522" s="1" customFormat="true"/>
    <row r="7523" s="1" customFormat="true"/>
    <row r="7524" s="1" customFormat="true"/>
    <row r="7525" s="1" customFormat="true"/>
    <row r="7526" s="1" customFormat="true"/>
    <row r="7527" s="1" customFormat="true"/>
    <row r="7528" s="1" customFormat="true"/>
    <row r="7529" s="1" customFormat="true"/>
    <row r="7530" s="1" customFormat="true"/>
    <row r="7531" s="1" customFormat="true"/>
    <row r="7532" s="1" customFormat="true"/>
    <row r="7533" s="1" customFormat="true"/>
    <row r="7534" s="1" customFormat="true"/>
    <row r="7535" s="1" customFormat="true"/>
    <row r="7536" s="1" customFormat="true"/>
    <row r="7537" s="1" customFormat="true"/>
    <row r="7538" s="1" customFormat="true"/>
    <row r="7539" s="1" customFormat="true"/>
    <row r="7540" s="1" customFormat="true"/>
    <row r="7541" s="1" customFormat="true"/>
    <row r="7542" s="1" customFormat="true"/>
    <row r="7543" s="1" customFormat="true"/>
    <row r="7544" s="1" customFormat="true"/>
    <row r="7545" s="1" customFormat="true"/>
    <row r="7546" s="1" customFormat="true"/>
    <row r="7547" s="1" customFormat="true"/>
    <row r="7548" s="1" customFormat="true"/>
    <row r="7549" s="1" customFormat="true"/>
    <row r="7550" s="1" customFormat="true"/>
    <row r="7551" s="1" customFormat="true"/>
    <row r="7552" s="1" customFormat="true"/>
    <row r="7553" s="1" customFormat="true"/>
    <row r="7554" s="1" customFormat="true"/>
    <row r="7555" s="1" customFormat="true"/>
    <row r="7556" s="1" customFormat="true"/>
    <row r="7557" s="1" customFormat="true"/>
    <row r="7558" s="1" customFormat="true"/>
    <row r="7559" s="1" customFormat="true"/>
    <row r="7560" s="1" customFormat="true"/>
    <row r="7561" s="1" customFormat="true"/>
    <row r="7562" s="1" customFormat="true"/>
    <row r="7563" s="1" customFormat="true"/>
    <row r="7564" s="1" customFormat="true"/>
    <row r="7565" s="1" customFormat="true"/>
    <row r="7566" s="1" customFormat="true"/>
    <row r="7567" s="1" customFormat="true"/>
    <row r="7568" s="1" customFormat="true"/>
    <row r="7569" s="1" customFormat="true"/>
    <row r="7570" s="1" customFormat="true"/>
    <row r="7571" s="1" customFormat="true"/>
    <row r="7572" s="1" customFormat="true"/>
    <row r="7573" s="1" customFormat="true"/>
    <row r="7574" s="1" customFormat="true"/>
    <row r="7575" s="1" customFormat="true"/>
    <row r="7576" s="1" customFormat="true"/>
    <row r="7577" s="1" customFormat="true"/>
    <row r="7578" s="1" customFormat="true"/>
    <row r="7579" s="1" customFormat="true"/>
    <row r="7580" s="1" customFormat="true"/>
    <row r="7581" s="1" customFormat="true"/>
    <row r="7582" s="1" customFormat="true"/>
    <row r="7583" s="1" customFormat="true"/>
    <row r="7584" s="1" customFormat="true"/>
    <row r="7585" s="1" customFormat="true"/>
    <row r="7586" s="1" customFormat="true"/>
    <row r="7587" s="1" customFormat="true"/>
    <row r="7588" s="1" customFormat="true"/>
    <row r="7589" s="1" customFormat="true"/>
    <row r="7590" s="1" customFormat="true"/>
    <row r="7591" s="1" customFormat="true"/>
    <row r="7592" s="1" customFormat="true"/>
    <row r="7593" s="1" customFormat="true"/>
    <row r="7594" s="1" customFormat="true"/>
    <row r="7595" s="1" customFormat="true"/>
    <row r="7596" s="1" customFormat="true"/>
    <row r="7597" s="1" customFormat="true"/>
    <row r="7598" s="1" customFormat="true"/>
    <row r="7599" s="1" customFormat="true"/>
    <row r="7600" s="1" customFormat="true"/>
    <row r="7601" s="1" customFormat="true"/>
    <row r="7602" s="1" customFormat="true"/>
    <row r="7603" s="1" customFormat="true"/>
    <row r="7604" s="1" customFormat="true"/>
    <row r="7605" s="1" customFormat="true"/>
    <row r="7606" s="1" customFormat="true"/>
    <row r="7607" s="1" customFormat="true"/>
    <row r="7608" s="1" customFormat="true"/>
    <row r="7609" s="1" customFormat="true"/>
    <row r="7610" s="1" customFormat="true"/>
    <row r="7611" s="1" customFormat="true"/>
    <row r="7612" s="1" customFormat="true"/>
    <row r="7613" s="1" customFormat="true"/>
    <row r="7614" s="1" customFormat="true"/>
    <row r="7615" s="1" customFormat="true"/>
    <row r="7616" s="1" customFormat="true"/>
    <row r="7617" s="1" customFormat="true"/>
    <row r="7618" s="1" customFormat="true"/>
    <row r="7619" s="1" customFormat="true"/>
    <row r="7620" s="1" customFormat="true"/>
    <row r="7621" s="1" customFormat="true"/>
    <row r="7622" s="1" customFormat="true"/>
    <row r="7623" s="1" customFormat="true"/>
    <row r="7624" s="1" customFormat="true"/>
    <row r="7625" s="1" customFormat="true"/>
    <row r="7626" s="1" customFormat="true"/>
    <row r="7627" s="1" customFormat="true"/>
    <row r="7628" s="1" customFormat="true"/>
    <row r="7629" s="1" customFormat="true"/>
    <row r="7630" s="1" customFormat="true"/>
    <row r="7631" s="1" customFormat="true"/>
    <row r="7632" s="1" customFormat="true"/>
    <row r="7633" s="1" customFormat="true"/>
    <row r="7634" s="1" customFormat="true"/>
    <row r="7635" s="1" customFormat="true"/>
    <row r="7636" s="1" customFormat="true"/>
    <row r="7637" s="1" customFormat="true"/>
    <row r="7638" s="1" customFormat="true"/>
    <row r="7639" s="1" customFormat="true"/>
    <row r="7640" s="1" customFormat="true"/>
    <row r="7641" s="1" customFormat="true"/>
    <row r="7642" s="1" customFormat="true"/>
    <row r="7643" s="1" customFormat="true"/>
    <row r="7644" s="1" customFormat="true"/>
    <row r="7645" s="1" customFormat="true"/>
    <row r="7646" s="1" customFormat="true"/>
    <row r="7647" s="1" customFormat="true"/>
    <row r="7648" s="1" customFormat="true"/>
    <row r="7649" s="1" customFormat="true"/>
    <row r="7650" s="1" customFormat="true"/>
    <row r="7651" s="1" customFormat="true"/>
    <row r="7652" s="1" customFormat="true"/>
    <row r="7653" s="1" customFormat="true"/>
    <row r="7654" s="1" customFormat="true"/>
    <row r="7655" s="1" customFormat="true"/>
    <row r="7656" s="1" customFormat="true"/>
    <row r="7657" s="1" customFormat="true"/>
    <row r="7658" s="1" customFormat="true"/>
    <row r="7659" s="1" customFormat="true"/>
    <row r="7660" s="1" customFormat="true"/>
    <row r="7661" s="1" customFormat="true"/>
    <row r="7662" s="1" customFormat="true"/>
    <row r="7663" s="1" customFormat="true"/>
    <row r="7664" s="1" customFormat="true"/>
    <row r="7665" s="1" customFormat="true"/>
    <row r="7666" s="1" customFormat="true"/>
    <row r="7667" s="1" customFormat="true"/>
    <row r="7668" s="1" customFormat="true"/>
    <row r="7669" s="1" customFormat="true"/>
    <row r="7670" s="1" customFormat="true"/>
    <row r="7671" s="1" customFormat="true"/>
    <row r="7672" s="1" customFormat="true"/>
    <row r="7673" s="1" customFormat="true"/>
    <row r="7674" s="1" customFormat="true"/>
    <row r="7675" s="1" customFormat="true"/>
    <row r="7676" s="1" customFormat="true"/>
    <row r="7677" s="1" customFormat="true"/>
    <row r="7678" s="1" customFormat="true"/>
    <row r="7679" s="1" customFormat="true"/>
    <row r="7680" s="1" customFormat="true"/>
    <row r="7681" s="1" customFormat="true"/>
    <row r="7682" s="1" customFormat="true"/>
    <row r="7683" s="1" customFormat="true"/>
    <row r="7684" s="1" customFormat="true"/>
    <row r="7685" s="1" customFormat="true"/>
    <row r="7686" s="1" customFormat="true"/>
    <row r="7687" s="1" customFormat="true"/>
    <row r="7688" s="1" customFormat="true"/>
    <row r="7689" s="1" customFormat="true"/>
    <row r="7690" s="1" customFormat="true"/>
    <row r="7691" s="1" customFormat="true"/>
    <row r="7692" s="1" customFormat="true"/>
    <row r="7693" s="1" customFormat="true"/>
    <row r="7694" s="1" customFormat="true"/>
    <row r="7695" s="1" customFormat="true"/>
    <row r="7696" s="1" customFormat="true"/>
    <row r="7697" s="1" customFormat="true"/>
    <row r="7698" s="1" customFormat="true"/>
    <row r="7699" s="1" customFormat="true"/>
    <row r="7700" s="1" customFormat="true"/>
    <row r="7701" s="1" customFormat="true"/>
    <row r="7702" s="1" customFormat="true"/>
    <row r="7703" s="1" customFormat="true"/>
    <row r="7704" s="1" customFormat="true"/>
    <row r="7705" s="1" customFormat="true"/>
    <row r="7706" s="1" customFormat="true"/>
    <row r="7707" s="1" customFormat="true"/>
    <row r="7708" s="1" customFormat="true"/>
    <row r="7709" s="1" customFormat="true"/>
    <row r="7710" s="1" customFormat="true"/>
    <row r="7711" s="1" customFormat="true"/>
    <row r="7712" s="1" customFormat="true"/>
    <row r="7713" s="1" customFormat="true"/>
    <row r="7714" s="1" customFormat="true"/>
    <row r="7715" s="1" customFormat="true"/>
    <row r="7716" s="1" customFormat="true"/>
    <row r="7717" s="1" customFormat="true"/>
    <row r="7718" s="1" customFormat="true"/>
    <row r="7719" s="1" customFormat="true"/>
    <row r="7720" s="1" customFormat="true"/>
    <row r="7721" s="1" customFormat="true"/>
    <row r="7722" s="1" customFormat="true"/>
    <row r="7723" s="1" customFormat="true"/>
    <row r="7724" s="1" customFormat="true"/>
    <row r="7725" s="1" customFormat="true"/>
    <row r="7726" s="1" customFormat="true"/>
    <row r="7727" s="1" customFormat="true"/>
    <row r="7728" s="1" customFormat="true"/>
    <row r="7729" s="1" customFormat="true"/>
    <row r="7730" s="1" customFormat="true"/>
    <row r="7731" s="1" customFormat="true"/>
    <row r="7732" s="1" customFormat="true"/>
    <row r="7733" s="1" customFormat="true"/>
    <row r="7734" s="1" customFormat="true"/>
    <row r="7735" s="1" customFormat="true"/>
    <row r="7736" s="1" customFormat="true"/>
    <row r="7737" s="1" customFormat="true"/>
    <row r="7738" s="1" customFormat="true"/>
    <row r="7739" s="1" customFormat="true"/>
    <row r="7740" s="1" customFormat="true"/>
    <row r="7741" s="1" customFormat="true"/>
    <row r="7742" s="1" customFormat="true"/>
    <row r="7743" s="1" customFormat="true"/>
    <row r="7744" s="1" customFormat="true"/>
    <row r="7745" s="1" customFormat="true"/>
    <row r="7746" s="1" customFormat="true"/>
    <row r="7747" s="1" customFormat="true"/>
    <row r="7748" s="1" customFormat="true"/>
    <row r="7749" s="1" customFormat="true"/>
    <row r="7750" s="1" customFormat="true"/>
    <row r="7751" s="1" customFormat="true"/>
    <row r="7752" s="1" customFormat="true"/>
    <row r="7753" s="1" customFormat="true"/>
    <row r="7754" s="1" customFormat="true"/>
    <row r="7755" s="1" customFormat="true"/>
    <row r="7756" s="1" customFormat="true"/>
    <row r="7757" s="1" customFormat="true"/>
    <row r="7758" s="1" customFormat="true"/>
    <row r="7759" s="1" customFormat="true"/>
    <row r="7760" s="1" customFormat="true"/>
    <row r="7761" s="1" customFormat="true"/>
    <row r="7762" s="1" customFormat="true"/>
    <row r="7763" s="1" customFormat="true"/>
    <row r="7764" s="1" customFormat="true"/>
    <row r="7765" s="1" customFormat="true"/>
    <row r="7766" s="1" customFormat="true"/>
    <row r="7767" s="1" customFormat="true"/>
    <row r="7768" s="1" customFormat="true"/>
    <row r="7769" s="1" customFormat="true"/>
    <row r="7770" s="1" customFormat="true"/>
    <row r="7771" s="1" customFormat="true"/>
    <row r="7772" s="1" customFormat="true"/>
    <row r="7773" s="1" customFormat="true"/>
    <row r="7774" s="1" customFormat="true"/>
    <row r="7775" s="1" customFormat="true"/>
    <row r="7776" s="1" customFormat="true"/>
    <row r="7777" s="1" customFormat="true"/>
    <row r="7778" s="1" customFormat="true"/>
    <row r="7779" s="1" customFormat="true"/>
    <row r="7780" s="1" customFormat="true"/>
    <row r="7781" s="1" customFormat="true"/>
    <row r="7782" s="1" customFormat="true"/>
    <row r="7783" s="1" customFormat="true"/>
    <row r="7784" s="1" customFormat="true"/>
    <row r="7785" s="1" customFormat="true"/>
    <row r="7786" s="1" customFormat="true"/>
    <row r="7787" s="1" customFormat="true"/>
    <row r="7788" s="1" customFormat="true"/>
    <row r="7789" s="1" customFormat="true"/>
    <row r="7790" s="1" customFormat="true"/>
    <row r="7791" s="1" customFormat="true"/>
    <row r="7792" s="1" customFormat="true"/>
    <row r="7793" s="1" customFormat="true"/>
    <row r="7794" s="1" customFormat="true"/>
    <row r="7795" s="1" customFormat="true"/>
    <row r="7796" s="1" customFormat="true"/>
    <row r="7797" s="1" customFormat="true"/>
    <row r="7798" s="1" customFormat="true"/>
    <row r="7799" s="1" customFormat="true"/>
    <row r="7800" s="1" customFormat="true"/>
    <row r="7801" s="1" customFormat="true"/>
    <row r="7802" s="1" customFormat="true"/>
    <row r="7803" s="1" customFormat="true"/>
    <row r="7804" s="1" customFormat="true"/>
    <row r="7805" s="1" customFormat="true"/>
    <row r="7806" s="1" customFormat="true"/>
    <row r="7807" s="1" customFormat="true"/>
    <row r="7808" s="1" customFormat="true"/>
    <row r="7809" s="1" customFormat="true"/>
    <row r="7810" s="1" customFormat="true"/>
    <row r="7811" s="1" customFormat="true"/>
    <row r="7812" s="1" customFormat="true"/>
    <row r="7813" s="1" customFormat="true"/>
    <row r="7814" s="1" customFormat="true"/>
    <row r="7815" s="1" customFormat="true"/>
    <row r="7816" s="1" customFormat="true"/>
    <row r="7817" s="1" customFormat="true"/>
    <row r="7818" s="1" customFormat="true"/>
    <row r="7819" s="1" customFormat="true"/>
    <row r="7820" s="1" customFormat="true"/>
    <row r="7821" s="1" customFormat="true"/>
    <row r="7822" s="1" customFormat="true"/>
    <row r="7823" s="1" customFormat="true"/>
    <row r="7824" s="1" customFormat="true"/>
    <row r="7825" s="1" customFormat="true"/>
    <row r="7826" s="1" customFormat="true"/>
    <row r="7827" s="1" customFormat="true"/>
    <row r="7828" s="1" customFormat="true"/>
    <row r="7829" s="1" customFormat="true"/>
    <row r="7830" s="1" customFormat="true"/>
    <row r="7831" s="1" customFormat="true"/>
    <row r="7832" s="1" customFormat="true"/>
    <row r="7833" s="1" customFormat="true"/>
    <row r="7834" s="1" customFormat="true"/>
    <row r="7835" s="1" customFormat="true"/>
    <row r="7836" s="1" customFormat="true"/>
    <row r="7837" s="1" customFormat="true"/>
    <row r="7838" s="1" customFormat="true"/>
    <row r="7839" s="1" customFormat="true"/>
    <row r="7840" s="1" customFormat="true"/>
    <row r="7841" s="1" customFormat="true"/>
    <row r="7842" s="1" customFormat="true"/>
    <row r="7843" s="1" customFormat="true"/>
    <row r="7844" s="1" customFormat="true"/>
    <row r="7845" s="1" customFormat="true"/>
    <row r="7846" s="1" customFormat="true"/>
    <row r="7847" s="1" customFormat="true"/>
    <row r="7848" s="1" customFormat="true"/>
    <row r="7849" s="1" customFormat="true"/>
    <row r="7850" s="1" customFormat="true"/>
    <row r="7851" s="1" customFormat="true"/>
    <row r="7852" s="1" customFormat="true"/>
    <row r="7853" s="1" customFormat="true"/>
    <row r="7854" s="1" customFormat="true"/>
    <row r="7855" s="1" customFormat="true"/>
    <row r="7856" s="1" customFormat="true"/>
    <row r="7857" s="1" customFormat="true"/>
    <row r="7858" s="1" customFormat="true"/>
    <row r="7859" s="1" customFormat="true"/>
    <row r="7860" s="1" customFormat="true"/>
    <row r="7861" s="1" customFormat="true"/>
    <row r="7862" s="1" customFormat="true"/>
    <row r="7863" s="1" customFormat="true"/>
    <row r="7864" s="1" customFormat="true"/>
    <row r="7865" s="1" customFormat="true"/>
    <row r="7866" s="1" customFormat="true"/>
    <row r="7867" s="1" customFormat="true"/>
    <row r="7868" s="1" customFormat="true"/>
    <row r="7869" s="1" customFormat="true"/>
    <row r="7870" s="1" customFormat="true"/>
    <row r="7871" s="1" customFormat="true"/>
    <row r="7872" s="1" customFormat="true"/>
    <row r="7873" s="1" customFormat="true"/>
    <row r="7874" s="1" customFormat="true"/>
    <row r="7875" s="1" customFormat="true"/>
    <row r="7876" s="1" customFormat="true"/>
    <row r="7877" s="1" customFormat="true"/>
    <row r="7878" s="1" customFormat="true"/>
    <row r="7879" s="1" customFormat="true"/>
    <row r="7880" s="1" customFormat="true"/>
    <row r="7881" s="1" customFormat="true"/>
    <row r="7882" s="1" customFormat="true"/>
    <row r="7883" s="1" customFormat="true"/>
    <row r="7884" s="1" customFormat="true"/>
    <row r="7885" s="1" customFormat="true"/>
    <row r="7886" s="1" customFormat="true"/>
    <row r="7887" s="1" customFormat="true"/>
    <row r="7888" s="1" customFormat="true"/>
    <row r="7889" s="1" customFormat="true"/>
    <row r="7890" s="1" customFormat="true"/>
    <row r="7891" s="1" customFormat="true"/>
    <row r="7892" s="1" customFormat="true"/>
    <row r="7893" s="1" customFormat="true"/>
    <row r="7894" s="1" customFormat="true"/>
    <row r="7895" s="1" customFormat="true"/>
    <row r="7896" s="1" customFormat="true"/>
    <row r="7897" s="1" customFormat="true"/>
    <row r="7898" s="1" customFormat="true"/>
    <row r="7899" s="1" customFormat="true"/>
    <row r="7900" s="1" customFormat="true"/>
    <row r="7901" s="1" customFormat="true"/>
    <row r="7902" s="1" customFormat="true"/>
    <row r="7903" s="1" customFormat="true"/>
    <row r="7904" s="1" customFormat="true"/>
    <row r="7905" s="1" customFormat="true"/>
    <row r="7906" s="1" customFormat="true"/>
    <row r="7907" s="1" customFormat="true"/>
    <row r="7908" s="1" customFormat="true"/>
    <row r="7909" s="1" customFormat="true"/>
    <row r="7910" s="1" customFormat="true"/>
    <row r="7911" s="1" customFormat="true"/>
    <row r="7912" s="1" customFormat="true"/>
    <row r="7913" s="1" customFormat="true"/>
    <row r="7914" s="1" customFormat="true"/>
    <row r="7915" s="1" customFormat="true"/>
    <row r="7916" s="1" customFormat="true"/>
    <row r="7917" s="1" customFormat="true"/>
    <row r="7918" s="1" customFormat="true"/>
    <row r="7919" s="1" customFormat="true"/>
    <row r="7920" s="1" customFormat="true"/>
    <row r="7921" s="1" customFormat="true"/>
    <row r="7922" s="1" customFormat="true"/>
    <row r="7923" s="1" customFormat="true"/>
    <row r="7924" s="1" customFormat="true"/>
    <row r="7925" s="1" customFormat="true"/>
    <row r="7926" s="1" customFormat="true"/>
    <row r="7927" s="1" customFormat="true"/>
    <row r="7928" s="1" customFormat="true"/>
    <row r="7929" s="1" customFormat="true"/>
    <row r="7930" s="1" customFormat="true"/>
    <row r="7931" s="1" customFormat="true"/>
    <row r="7932" s="1" customFormat="true"/>
    <row r="7933" s="1" customFormat="true"/>
    <row r="7934" s="1" customFormat="true"/>
    <row r="7935" s="1" customFormat="true"/>
    <row r="7936" s="1" customFormat="true"/>
    <row r="7937" s="1" customFormat="true"/>
    <row r="7938" s="1" customFormat="true"/>
    <row r="7939" s="1" customFormat="true"/>
    <row r="7940" s="1" customFormat="true"/>
    <row r="7941" s="1" customFormat="true"/>
    <row r="7942" s="1" customFormat="true"/>
    <row r="7943" s="1" customFormat="true"/>
    <row r="7944" s="1" customFormat="true"/>
    <row r="7945" s="1" customFormat="true"/>
    <row r="7946" s="1" customFormat="true"/>
    <row r="7947" s="1" customFormat="true"/>
    <row r="7948" s="1" customFormat="true"/>
    <row r="7949" s="1" customFormat="true"/>
    <row r="7950" s="1" customFormat="true"/>
    <row r="7951" s="1" customFormat="true"/>
    <row r="7952" s="1" customFormat="true"/>
    <row r="7953" s="1" customFormat="true"/>
    <row r="7954" s="1" customFormat="true"/>
    <row r="7955" s="1" customFormat="true"/>
    <row r="7956" s="1" customFormat="true"/>
    <row r="7957" s="1" customFormat="true"/>
    <row r="7958" s="1" customFormat="true"/>
    <row r="7959" s="1" customFormat="true"/>
    <row r="7960" s="1" customFormat="true"/>
    <row r="7961" s="1" customFormat="true"/>
    <row r="7962" s="1" customFormat="true"/>
    <row r="7963" s="1" customFormat="true"/>
    <row r="7964" s="1" customFormat="true"/>
    <row r="7965" s="1" customFormat="true"/>
    <row r="7966" s="1" customFormat="true"/>
    <row r="7967" s="1" customFormat="true"/>
    <row r="7968" s="1" customFormat="true"/>
    <row r="7969" s="1" customFormat="true"/>
    <row r="7970" s="1" customFormat="true"/>
    <row r="7971" s="1" customFormat="true"/>
    <row r="7972" s="1" customFormat="true"/>
    <row r="7973" s="1" customFormat="true"/>
    <row r="7974" s="1" customFormat="true"/>
    <row r="7975" s="1" customFormat="true"/>
    <row r="7976" s="1" customFormat="true"/>
    <row r="7977" s="1" customFormat="true"/>
    <row r="7978" s="1" customFormat="true"/>
    <row r="7979" s="1" customFormat="true"/>
    <row r="7980" s="1" customFormat="true"/>
    <row r="7981" s="1" customFormat="true"/>
    <row r="7982" s="1" customFormat="true"/>
    <row r="7983" s="1" customFormat="true"/>
    <row r="7984" s="1" customFormat="true"/>
    <row r="7985" s="1" customFormat="true"/>
    <row r="7986" s="1" customFormat="true"/>
    <row r="7987" s="1" customFormat="true"/>
    <row r="7988" s="1" customFormat="true"/>
    <row r="7989" s="1" customFormat="true"/>
    <row r="7990" s="1" customFormat="true"/>
    <row r="7991" s="1" customFormat="true"/>
    <row r="7992" s="1" customFormat="true"/>
    <row r="7993" s="1" customFormat="true"/>
    <row r="7994" s="1" customFormat="true"/>
    <row r="7995" s="1" customFormat="true"/>
    <row r="7996" s="1" customFormat="true"/>
    <row r="7997" s="1" customFormat="true"/>
    <row r="7998" s="1" customFormat="true"/>
    <row r="7999" s="1" customFormat="true"/>
    <row r="8000" s="1" customFormat="true"/>
    <row r="8001" s="1" customFormat="true"/>
    <row r="8002" s="1" customFormat="true"/>
    <row r="8003" s="1" customFormat="true"/>
    <row r="8004" s="1" customFormat="true"/>
    <row r="8005" s="1" customFormat="true"/>
    <row r="8006" s="1" customFormat="true"/>
    <row r="8007" s="1" customFormat="true"/>
    <row r="8008" s="1" customFormat="true"/>
    <row r="8009" s="1" customFormat="true"/>
    <row r="8010" s="1" customFormat="true"/>
    <row r="8011" s="1" customFormat="true"/>
    <row r="8012" s="1" customFormat="true"/>
    <row r="8013" s="1" customFormat="true"/>
    <row r="8014" s="1" customFormat="true"/>
    <row r="8015" s="1" customFormat="true"/>
    <row r="8016" s="1" customFormat="true"/>
    <row r="8017" s="1" customFormat="true"/>
    <row r="8018" s="1" customFormat="true"/>
    <row r="8019" s="1" customFormat="true"/>
    <row r="8020" s="1" customFormat="true"/>
    <row r="8021" s="1" customFormat="true"/>
    <row r="8022" s="1" customFormat="true"/>
    <row r="8023" s="1" customFormat="true"/>
    <row r="8024" s="1" customFormat="true"/>
    <row r="8025" s="1" customFormat="true"/>
    <row r="8026" s="1" customFormat="true"/>
    <row r="8027" s="1" customFormat="true"/>
    <row r="8028" s="1" customFormat="true"/>
    <row r="8029" s="1" customFormat="true"/>
    <row r="8030" s="1" customFormat="true"/>
    <row r="8031" s="1" customFormat="true"/>
    <row r="8032" s="1" customFormat="true"/>
    <row r="8033" s="1" customFormat="true"/>
    <row r="8034" s="1" customFormat="true"/>
    <row r="8035" s="1" customFormat="true"/>
    <row r="8036" s="1" customFormat="true"/>
    <row r="8037" s="1" customFormat="true"/>
    <row r="8038" s="1" customFormat="true"/>
    <row r="8039" s="1" customFormat="true"/>
    <row r="8040" s="1" customFormat="true"/>
    <row r="8041" s="1" customFormat="true"/>
    <row r="8042" s="1" customFormat="true"/>
    <row r="8043" s="1" customFormat="true"/>
    <row r="8044" s="1" customFormat="true"/>
    <row r="8045" s="1" customFormat="true"/>
    <row r="8046" s="1" customFormat="true"/>
    <row r="8047" s="1" customFormat="true"/>
    <row r="8048" s="1" customFormat="true"/>
    <row r="8049" s="1" customFormat="true"/>
    <row r="8050" s="1" customFormat="true"/>
    <row r="8051" s="1" customFormat="true"/>
    <row r="8052" s="1" customFormat="true"/>
    <row r="8053" s="1" customFormat="true"/>
    <row r="8054" s="1" customFormat="true"/>
    <row r="8055" s="1" customFormat="true"/>
    <row r="8056" s="1" customFormat="true"/>
    <row r="8057" s="1" customFormat="true"/>
    <row r="8058" s="1" customFormat="true"/>
    <row r="8059" s="1" customFormat="true"/>
    <row r="8060" s="1" customFormat="true"/>
    <row r="8061" s="1" customFormat="true"/>
    <row r="8062" s="1" customFormat="true"/>
    <row r="8063" s="1" customFormat="true"/>
    <row r="8064" s="1" customFormat="true"/>
    <row r="8065" s="1" customFormat="true"/>
    <row r="8066" s="1" customFormat="true"/>
    <row r="8067" s="1" customFormat="true"/>
    <row r="8068" s="1" customFormat="true"/>
    <row r="8069" s="1" customFormat="true"/>
    <row r="8070" s="1" customFormat="true"/>
    <row r="8071" s="1" customFormat="true"/>
    <row r="8072" s="1" customFormat="true"/>
    <row r="8073" s="1" customFormat="true"/>
    <row r="8074" s="1" customFormat="true"/>
    <row r="8075" s="1" customFormat="true"/>
    <row r="8076" s="1" customFormat="true"/>
    <row r="8077" s="1" customFormat="true"/>
    <row r="8078" s="1" customFormat="true"/>
    <row r="8079" s="1" customFormat="true"/>
    <row r="8080" s="1" customFormat="true"/>
    <row r="8081" s="1" customFormat="true"/>
    <row r="8082" s="1" customFormat="true"/>
    <row r="8083" s="1" customFormat="true"/>
    <row r="8084" s="1" customFormat="true"/>
    <row r="8085" s="1" customFormat="true"/>
    <row r="8086" s="1" customFormat="true"/>
    <row r="8087" s="1" customFormat="true"/>
    <row r="8088" s="1" customFormat="true"/>
    <row r="8089" s="1" customFormat="true"/>
    <row r="8090" s="1" customFormat="true"/>
    <row r="8091" s="1" customFormat="true"/>
    <row r="8092" s="1" customFormat="true"/>
    <row r="8093" s="1" customFormat="true"/>
    <row r="8094" s="1" customFormat="true"/>
    <row r="8095" s="1" customFormat="true"/>
    <row r="8096" s="1" customFormat="true"/>
    <row r="8097" s="1" customFormat="true"/>
    <row r="8098" s="1" customFormat="true"/>
    <row r="8099" s="1" customFormat="true"/>
    <row r="8100" s="1" customFormat="true"/>
    <row r="8101" s="1" customFormat="true"/>
    <row r="8102" s="1" customFormat="true"/>
    <row r="8103" s="1" customFormat="true"/>
    <row r="8104" s="1" customFormat="true"/>
    <row r="8105" s="1" customFormat="true"/>
    <row r="8106" s="1" customFormat="true"/>
    <row r="8107" s="1" customFormat="true"/>
    <row r="8108" s="1" customFormat="true"/>
    <row r="8109" s="1" customFormat="true"/>
    <row r="8110" s="1" customFormat="true"/>
    <row r="8111" s="1" customFormat="true"/>
    <row r="8112" s="1" customFormat="true"/>
    <row r="8113" s="1" customFormat="true"/>
    <row r="8114" s="1" customFormat="true"/>
    <row r="8115" s="1" customFormat="true"/>
    <row r="8116" s="1" customFormat="true"/>
    <row r="8117" s="1" customFormat="true"/>
    <row r="8118" s="1" customFormat="true"/>
    <row r="8119" s="1" customFormat="true"/>
    <row r="8120" s="1" customFormat="true"/>
    <row r="8121" s="1" customFormat="true"/>
    <row r="8122" s="1" customFormat="true"/>
    <row r="8123" s="1" customFormat="true"/>
    <row r="8124" s="1" customFormat="true"/>
    <row r="8125" s="1" customFormat="true"/>
    <row r="8126" s="1" customFormat="true"/>
    <row r="8127" s="1" customFormat="true"/>
    <row r="8128" s="1" customFormat="true"/>
    <row r="8129" s="1" customFormat="true"/>
    <row r="8130" s="1" customFormat="true"/>
    <row r="8131" s="1" customFormat="true"/>
    <row r="8132" s="1" customFormat="true"/>
    <row r="8133" s="1" customFormat="true"/>
    <row r="8134" s="1" customFormat="true"/>
    <row r="8135" s="1" customFormat="true"/>
    <row r="8136" s="1" customFormat="true"/>
    <row r="8137" s="1" customFormat="true"/>
    <row r="8138" s="1" customFormat="true"/>
    <row r="8139" s="1" customFormat="true"/>
    <row r="8140" s="1" customFormat="true"/>
    <row r="8141" s="1" customFormat="true"/>
    <row r="8142" s="1" customFormat="true"/>
    <row r="8143" s="1" customFormat="true"/>
    <row r="8144" s="1" customFormat="true"/>
    <row r="8145" s="1" customFormat="true"/>
    <row r="8146" s="1" customFormat="true"/>
    <row r="8147" s="1" customFormat="true"/>
    <row r="8148" s="1" customFormat="true"/>
    <row r="8149" s="1" customFormat="true"/>
    <row r="8150" s="1" customFormat="true"/>
    <row r="8151" s="1" customFormat="true"/>
    <row r="8152" s="1" customFormat="true"/>
    <row r="8153" s="1" customFormat="true"/>
    <row r="8154" s="1" customFormat="true"/>
    <row r="8155" s="1" customFormat="true"/>
    <row r="8156" s="1" customFormat="true"/>
    <row r="8157" s="1" customFormat="true"/>
    <row r="8158" s="1" customFormat="true"/>
    <row r="8159" s="1" customFormat="true"/>
    <row r="8160" s="1" customFormat="true"/>
    <row r="8161" s="1" customFormat="true"/>
    <row r="8162" s="1" customFormat="true"/>
    <row r="8163" s="1" customFormat="true"/>
    <row r="8164" s="1" customFormat="true"/>
    <row r="8165" s="1" customFormat="true"/>
    <row r="8166" s="1" customFormat="true"/>
    <row r="8167" s="1" customFormat="true"/>
    <row r="8168" s="1" customFormat="true"/>
    <row r="8169" s="1" customFormat="true"/>
    <row r="8170" s="1" customFormat="true"/>
    <row r="8171" s="1" customFormat="true"/>
    <row r="8172" s="1" customFormat="true"/>
    <row r="8173" s="1" customFormat="true"/>
    <row r="8174" s="1" customFormat="true"/>
    <row r="8175" s="1" customFormat="true"/>
    <row r="8176" s="1" customFormat="true"/>
    <row r="8177" s="1" customFormat="true"/>
    <row r="8178" s="1" customFormat="true"/>
    <row r="8179" s="1" customFormat="true"/>
    <row r="8180" s="1" customFormat="true"/>
    <row r="8181" s="1" customFormat="true"/>
    <row r="8182" s="1" customFormat="true"/>
    <row r="8183" s="1" customFormat="true"/>
    <row r="8184" s="1" customFormat="true"/>
    <row r="8185" s="1" customFormat="true"/>
    <row r="8186" s="1" customFormat="true"/>
    <row r="8187" s="1" customFormat="true"/>
    <row r="8188" s="1" customFormat="true"/>
    <row r="8189" s="1" customFormat="true"/>
    <row r="8190" s="1" customFormat="true"/>
    <row r="8191" s="1" customFormat="true"/>
    <row r="8192" s="1" customFormat="true"/>
    <row r="8193" s="1" customFormat="true"/>
    <row r="8194" s="1" customFormat="true"/>
    <row r="8195" s="1" customFormat="true"/>
    <row r="8196" s="1" customFormat="true"/>
    <row r="8197" s="1" customFormat="true"/>
    <row r="8198" s="1" customFormat="true"/>
    <row r="8199" s="1" customFormat="true"/>
    <row r="8200" s="1" customFormat="true"/>
    <row r="8201" s="1" customFormat="true"/>
    <row r="8202" s="1" customFormat="true"/>
    <row r="8203" s="1" customFormat="true"/>
    <row r="8204" s="1" customFormat="true"/>
    <row r="8205" s="1" customFormat="true"/>
    <row r="8206" s="1" customFormat="true"/>
    <row r="8207" s="1" customFormat="true"/>
    <row r="8208" s="1" customFormat="true"/>
    <row r="8209" s="1" customFormat="true"/>
    <row r="8210" s="1" customFormat="true"/>
    <row r="8211" s="1" customFormat="true"/>
    <row r="8212" s="1" customFormat="true"/>
    <row r="8213" s="1" customFormat="true"/>
    <row r="8214" s="1" customFormat="true"/>
    <row r="8215" s="1" customFormat="true"/>
    <row r="8216" s="1" customFormat="true"/>
    <row r="8217" s="1" customFormat="true"/>
    <row r="8218" s="1" customFormat="true"/>
    <row r="8219" s="1" customFormat="true"/>
    <row r="8220" s="1" customFormat="true"/>
    <row r="8221" s="1" customFormat="true"/>
    <row r="8222" s="1" customFormat="true"/>
    <row r="8223" s="1" customFormat="true"/>
    <row r="8224" s="1" customFormat="true"/>
    <row r="8225" s="1" customFormat="true"/>
    <row r="8226" s="1" customFormat="true"/>
    <row r="8227" s="1" customFormat="true"/>
    <row r="8228" s="1" customFormat="true"/>
    <row r="8229" s="1" customFormat="true"/>
    <row r="8230" s="1" customFormat="true"/>
    <row r="8231" s="1" customFormat="true"/>
    <row r="8232" s="1" customFormat="true"/>
    <row r="8233" s="1" customFormat="true"/>
    <row r="8234" s="1" customFormat="true"/>
    <row r="8235" s="1" customFormat="true"/>
    <row r="8236" s="1" customFormat="true"/>
    <row r="8237" s="1" customFormat="true"/>
    <row r="8238" s="1" customFormat="true"/>
    <row r="8239" s="1" customFormat="true"/>
    <row r="8240" s="1" customFormat="true"/>
    <row r="8241" s="1" customFormat="true"/>
    <row r="8242" s="1" customFormat="true"/>
    <row r="8243" s="1" customFormat="true"/>
    <row r="8244" s="1" customFormat="true"/>
    <row r="8245" s="1" customFormat="true"/>
    <row r="8246" s="1" customFormat="true"/>
    <row r="8247" s="1" customFormat="true"/>
    <row r="8248" s="1" customFormat="true"/>
    <row r="8249" s="1" customFormat="true"/>
    <row r="8250" s="1" customFormat="true"/>
    <row r="8251" s="1" customFormat="true"/>
    <row r="8252" s="1" customFormat="true"/>
    <row r="8253" s="1" customFormat="true"/>
    <row r="8254" s="1" customFormat="true"/>
    <row r="8255" s="1" customFormat="true"/>
    <row r="8256" s="1" customFormat="true"/>
    <row r="8257" s="1" customFormat="true"/>
    <row r="8258" s="1" customFormat="true"/>
    <row r="8259" s="1" customFormat="true"/>
    <row r="8260" s="1" customFormat="true"/>
    <row r="8261" s="1" customFormat="true"/>
    <row r="8262" s="1" customFormat="true"/>
    <row r="8263" s="1" customFormat="true"/>
    <row r="8264" s="1" customFormat="true"/>
    <row r="8265" s="1" customFormat="true"/>
    <row r="8266" s="1" customFormat="true"/>
    <row r="8267" s="1" customFormat="true"/>
    <row r="8268" s="1" customFormat="true"/>
    <row r="8269" s="1" customFormat="true"/>
    <row r="8270" s="1" customFormat="true"/>
    <row r="8271" s="1" customFormat="true"/>
    <row r="8272" s="1" customFormat="true"/>
    <row r="8273" s="1" customFormat="true"/>
    <row r="8274" s="1" customFormat="true"/>
    <row r="8275" s="1" customFormat="true"/>
    <row r="8276" s="1" customFormat="true"/>
    <row r="8277" s="1" customFormat="true"/>
    <row r="8278" s="1" customFormat="true"/>
    <row r="8279" s="1" customFormat="true"/>
    <row r="8280" s="1" customFormat="true"/>
    <row r="8281" s="1" customFormat="true"/>
    <row r="8282" s="1" customFormat="true"/>
    <row r="8283" s="1" customFormat="true"/>
    <row r="8284" s="1" customFormat="true"/>
    <row r="8285" s="1" customFormat="true"/>
    <row r="8286" s="1" customFormat="true"/>
    <row r="8287" s="1" customFormat="true"/>
    <row r="8288" s="1" customFormat="true"/>
    <row r="8289" s="1" customFormat="true"/>
    <row r="8290" s="1" customFormat="true"/>
    <row r="8291" s="1" customFormat="true"/>
    <row r="8292" s="1" customFormat="true"/>
    <row r="8293" s="1" customFormat="true"/>
    <row r="8294" s="1" customFormat="true"/>
    <row r="8295" s="1" customFormat="true"/>
    <row r="8296" s="1" customFormat="true"/>
    <row r="8297" s="1" customFormat="true"/>
    <row r="8298" s="1" customFormat="true"/>
    <row r="8299" s="1" customFormat="true"/>
    <row r="8300" s="1" customFormat="true"/>
    <row r="8301" s="1" customFormat="true"/>
    <row r="8302" s="1" customFormat="true"/>
    <row r="8303" s="1" customFormat="true"/>
    <row r="8304" s="1" customFormat="true"/>
    <row r="8305" s="1" customFormat="true"/>
    <row r="8306" s="1" customFormat="true"/>
    <row r="8307" s="1" customFormat="true"/>
    <row r="8308" s="1" customFormat="true"/>
    <row r="8309" s="1" customFormat="true"/>
    <row r="8310" s="1" customFormat="true"/>
    <row r="8311" s="1" customFormat="true"/>
    <row r="8312" s="1" customFormat="true"/>
    <row r="8313" s="1" customFormat="true"/>
    <row r="8314" s="1" customFormat="true"/>
    <row r="8315" s="1" customFormat="true"/>
    <row r="8316" s="1" customFormat="true"/>
    <row r="8317" s="1" customFormat="true"/>
    <row r="8318" s="1" customFormat="true"/>
    <row r="8319" s="1" customFormat="true"/>
    <row r="8320" s="1" customFormat="true"/>
    <row r="8321" s="1" customFormat="true"/>
    <row r="8322" s="1" customFormat="true"/>
    <row r="8323" s="1" customFormat="true"/>
    <row r="8324" s="1" customFormat="true"/>
    <row r="8325" s="1" customFormat="true"/>
    <row r="8326" s="1" customFormat="true"/>
    <row r="8327" s="1" customFormat="true"/>
    <row r="8328" s="1" customFormat="true"/>
    <row r="8329" s="1" customFormat="true"/>
    <row r="8330" s="1" customFormat="true"/>
    <row r="8331" s="1" customFormat="true"/>
    <row r="8332" s="1" customFormat="true"/>
    <row r="8333" s="1" customFormat="true"/>
    <row r="8334" s="1" customFormat="true"/>
    <row r="8335" s="1" customFormat="true"/>
    <row r="8336" s="1" customFormat="true"/>
    <row r="8337" s="1" customFormat="true"/>
    <row r="8338" s="1" customFormat="true"/>
    <row r="8339" s="1" customFormat="true"/>
    <row r="8340" s="1" customFormat="true"/>
    <row r="8341" s="1" customFormat="true"/>
    <row r="8342" s="1" customFormat="true"/>
    <row r="8343" s="1" customFormat="true"/>
    <row r="8344" s="1" customFormat="true"/>
    <row r="8345" s="1" customFormat="true"/>
    <row r="8346" s="1" customFormat="true"/>
    <row r="8347" s="1" customFormat="true"/>
    <row r="8348" s="1" customFormat="true"/>
    <row r="8349" s="1" customFormat="true"/>
    <row r="8350" s="1" customFormat="true"/>
    <row r="8351" s="1" customFormat="true"/>
    <row r="8352" s="1" customFormat="true"/>
    <row r="8353" s="1" customFormat="true"/>
    <row r="8354" s="1" customFormat="true"/>
    <row r="8355" s="1" customFormat="true"/>
    <row r="8356" s="1" customFormat="true"/>
    <row r="8357" s="1" customFormat="true"/>
    <row r="8358" s="1" customFormat="true"/>
    <row r="8359" s="1" customFormat="true"/>
    <row r="8360" s="1" customFormat="true"/>
    <row r="8361" s="1" customFormat="true"/>
    <row r="8362" s="1" customFormat="true"/>
    <row r="8363" s="1" customFormat="true"/>
    <row r="8364" s="1" customFormat="true"/>
    <row r="8365" s="1" customFormat="true"/>
    <row r="8366" s="1" customFormat="true"/>
    <row r="8367" s="1" customFormat="true"/>
    <row r="8368" s="1" customFormat="true"/>
    <row r="8369" s="1" customFormat="true"/>
    <row r="8370" s="1" customFormat="true"/>
    <row r="8371" s="1" customFormat="true"/>
    <row r="8372" s="1" customFormat="true"/>
    <row r="8373" s="1" customFormat="true"/>
    <row r="8374" s="1" customFormat="true"/>
    <row r="8375" s="1" customFormat="true"/>
    <row r="8376" s="1" customFormat="true"/>
    <row r="8377" s="1" customFormat="true"/>
    <row r="8378" s="1" customFormat="true"/>
    <row r="8379" s="1" customFormat="true"/>
    <row r="8380" s="1" customFormat="true"/>
    <row r="8381" s="1" customFormat="true"/>
    <row r="8382" s="1" customFormat="true"/>
    <row r="8383" s="1" customFormat="true"/>
    <row r="8384" s="1" customFormat="true"/>
    <row r="8385" s="1" customFormat="true"/>
    <row r="8386" s="1" customFormat="true"/>
    <row r="8387" s="1" customFormat="true"/>
    <row r="8388" s="1" customFormat="true"/>
    <row r="8389" s="1" customFormat="true"/>
    <row r="8390" s="1" customFormat="true"/>
    <row r="8391" s="1" customFormat="true"/>
    <row r="8392" s="1" customFormat="true"/>
    <row r="8393" s="1" customFormat="true"/>
    <row r="8394" s="1" customFormat="true"/>
    <row r="8395" s="1" customFormat="true"/>
    <row r="8396" s="1" customFormat="true"/>
    <row r="8397" s="1" customFormat="true"/>
    <row r="8398" s="1" customFormat="true"/>
    <row r="8399" s="1" customFormat="true"/>
    <row r="8400" s="1" customFormat="true"/>
    <row r="8401" s="1" customFormat="true"/>
    <row r="8402" s="1" customFormat="true"/>
    <row r="8403" s="1" customFormat="true"/>
    <row r="8404" s="1" customFormat="true"/>
    <row r="8405" s="1" customFormat="true"/>
    <row r="8406" s="1" customFormat="true"/>
    <row r="8407" s="1" customFormat="true"/>
    <row r="8408" s="1" customFormat="true"/>
    <row r="8409" s="1" customFormat="true"/>
    <row r="8410" s="1" customFormat="true"/>
    <row r="8411" s="1" customFormat="true"/>
    <row r="8412" s="1" customFormat="true"/>
    <row r="8413" s="1" customFormat="true"/>
    <row r="8414" s="1" customFormat="true"/>
    <row r="8415" s="1" customFormat="true"/>
    <row r="8416" s="1" customFormat="true"/>
    <row r="8417" s="1" customFormat="true"/>
    <row r="8418" s="1" customFormat="true"/>
    <row r="8419" s="1" customFormat="true"/>
    <row r="8420" s="1" customFormat="true"/>
    <row r="8421" s="1" customFormat="true"/>
    <row r="8422" s="1" customFormat="true"/>
    <row r="8423" s="1" customFormat="true"/>
    <row r="8424" s="1" customFormat="true"/>
    <row r="8425" s="1" customFormat="true"/>
    <row r="8426" s="1" customFormat="true"/>
    <row r="8427" s="1" customFormat="true"/>
    <row r="8428" s="1" customFormat="true"/>
    <row r="8429" s="1" customFormat="true"/>
    <row r="8430" s="1" customFormat="true"/>
    <row r="8431" s="1" customFormat="true"/>
    <row r="8432" s="1" customFormat="true"/>
    <row r="8433" s="1" customFormat="true"/>
    <row r="8434" s="1" customFormat="true"/>
    <row r="8435" s="1" customFormat="true"/>
    <row r="8436" s="1" customFormat="true"/>
    <row r="8437" s="1" customFormat="true"/>
    <row r="8438" s="1" customFormat="true"/>
    <row r="8439" s="1" customFormat="true"/>
    <row r="8440" s="1" customFormat="true"/>
    <row r="8441" s="1" customFormat="true"/>
    <row r="8442" s="1" customFormat="true"/>
    <row r="8443" s="1" customFormat="true"/>
    <row r="8444" s="1" customFormat="true"/>
    <row r="8445" s="1" customFormat="true"/>
    <row r="8446" s="1" customFormat="true"/>
    <row r="8447" s="1" customFormat="true"/>
    <row r="8448" s="1" customFormat="true"/>
    <row r="8449" s="1" customFormat="true"/>
    <row r="8450" s="1" customFormat="true"/>
    <row r="8451" s="1" customFormat="true"/>
    <row r="8452" s="1" customFormat="true"/>
    <row r="8453" s="1" customFormat="true"/>
    <row r="8454" s="1" customFormat="true"/>
    <row r="8455" s="1" customFormat="true"/>
    <row r="8456" s="1" customFormat="true"/>
    <row r="8457" s="1" customFormat="true"/>
    <row r="8458" s="1" customFormat="true"/>
    <row r="8459" s="1" customFormat="true"/>
    <row r="8460" s="1" customFormat="true"/>
    <row r="8461" s="1" customFormat="true"/>
    <row r="8462" s="1" customFormat="true"/>
    <row r="8463" s="1" customFormat="true"/>
    <row r="8464" s="1" customFormat="true"/>
    <row r="8465" s="1" customFormat="true"/>
    <row r="8466" s="1" customFormat="true"/>
    <row r="8467" s="1" customFormat="true"/>
    <row r="8468" s="1" customFormat="true"/>
    <row r="8469" s="1" customFormat="true"/>
    <row r="8470" s="1" customFormat="true"/>
    <row r="8471" s="1" customFormat="true"/>
    <row r="8472" s="1" customFormat="true"/>
    <row r="8473" s="1" customFormat="true"/>
    <row r="8474" s="1" customFormat="true"/>
    <row r="8475" s="1" customFormat="true"/>
    <row r="8476" s="1" customFormat="true"/>
    <row r="8477" s="1" customFormat="true"/>
    <row r="8478" s="1" customFormat="true"/>
    <row r="8479" s="1" customFormat="true"/>
    <row r="8480" s="1" customFormat="true"/>
    <row r="8481" s="1" customFormat="true"/>
    <row r="8482" s="1" customFormat="true"/>
    <row r="8483" s="1" customFormat="true"/>
    <row r="8484" s="1" customFormat="true"/>
    <row r="8485" s="1" customFormat="true"/>
    <row r="8486" s="1" customFormat="true"/>
    <row r="8487" s="1" customFormat="true"/>
    <row r="8488" s="1" customFormat="true"/>
    <row r="8489" s="1" customFormat="true"/>
    <row r="8490" s="1" customFormat="true"/>
    <row r="8491" s="1" customFormat="true"/>
    <row r="8492" s="1" customFormat="true"/>
    <row r="8493" s="1" customFormat="true"/>
    <row r="8494" s="1" customFormat="true"/>
    <row r="8495" s="1" customFormat="true"/>
    <row r="8496" s="1" customFormat="true"/>
    <row r="8497" s="1" customFormat="true"/>
    <row r="8498" s="1" customFormat="true"/>
    <row r="8499" s="1" customFormat="true"/>
    <row r="8500" s="1" customFormat="true"/>
    <row r="8501" s="1" customFormat="true"/>
    <row r="8502" s="1" customFormat="true"/>
    <row r="8503" s="1" customFormat="true"/>
    <row r="8504" s="1" customFormat="true"/>
    <row r="8505" s="1" customFormat="true"/>
    <row r="8506" s="1" customFormat="true"/>
    <row r="8507" s="1" customFormat="true"/>
    <row r="8508" s="1" customFormat="true"/>
    <row r="8509" s="1" customFormat="true"/>
    <row r="8510" s="1" customFormat="true"/>
    <row r="8511" s="1" customFormat="true"/>
    <row r="8512" s="1" customFormat="true"/>
    <row r="8513" s="1" customFormat="true"/>
    <row r="8514" s="1" customFormat="true"/>
    <row r="8515" s="1" customFormat="true"/>
    <row r="8516" s="1" customFormat="true"/>
    <row r="8517" s="1" customFormat="true"/>
    <row r="8518" s="1" customFormat="true"/>
    <row r="8519" s="1" customFormat="true"/>
    <row r="8520" s="1" customFormat="true"/>
    <row r="8521" s="1" customFormat="true"/>
    <row r="8522" s="1" customFormat="true"/>
    <row r="8523" s="1" customFormat="true"/>
    <row r="8524" s="1" customFormat="true"/>
    <row r="8525" s="1" customFormat="true"/>
    <row r="8526" s="1" customFormat="true"/>
    <row r="8527" s="1" customFormat="true"/>
    <row r="8528" s="1" customFormat="true"/>
    <row r="8529" s="1" customFormat="true"/>
    <row r="8530" s="1" customFormat="true"/>
    <row r="8531" s="1" customFormat="true"/>
    <row r="8532" s="1" customFormat="true"/>
    <row r="8533" s="1" customFormat="true"/>
    <row r="8534" s="1" customFormat="true"/>
    <row r="8535" s="1" customFormat="true"/>
    <row r="8536" s="1" customFormat="true"/>
    <row r="8537" s="1" customFormat="true"/>
    <row r="8538" s="1" customFormat="true"/>
    <row r="8539" s="1" customFormat="true"/>
    <row r="8540" s="1" customFormat="true"/>
    <row r="8541" s="1" customFormat="true"/>
    <row r="8542" s="1" customFormat="true"/>
    <row r="8543" s="1" customFormat="true"/>
    <row r="8544" s="1" customFormat="true"/>
    <row r="8545" s="1" customFormat="true"/>
    <row r="8546" s="1" customFormat="true"/>
    <row r="8547" s="1" customFormat="true"/>
    <row r="8548" s="1" customFormat="true"/>
    <row r="8549" s="1" customFormat="true"/>
    <row r="8550" s="1" customFormat="true"/>
    <row r="8551" s="1" customFormat="true"/>
    <row r="8552" s="1" customFormat="true"/>
    <row r="8553" s="1" customFormat="true"/>
    <row r="8554" s="1" customFormat="true"/>
    <row r="8555" s="1" customFormat="true"/>
    <row r="8556" s="1" customFormat="true"/>
    <row r="8557" s="1" customFormat="true"/>
    <row r="8558" s="1" customFormat="true"/>
    <row r="8559" s="1" customFormat="true"/>
    <row r="8560" s="1" customFormat="true"/>
    <row r="8561" s="1" customFormat="true"/>
    <row r="8562" s="1" customFormat="true"/>
    <row r="8563" s="1" customFormat="true"/>
    <row r="8564" s="1" customFormat="true"/>
    <row r="8565" s="1" customFormat="true"/>
    <row r="8566" s="1" customFormat="true"/>
    <row r="8567" s="1" customFormat="true"/>
    <row r="8568" s="1" customFormat="true"/>
    <row r="8569" s="1" customFormat="true"/>
    <row r="8570" s="1" customFormat="true"/>
    <row r="8571" s="1" customFormat="true"/>
    <row r="8572" s="1" customFormat="true"/>
    <row r="8573" s="1" customFormat="true"/>
    <row r="8574" s="1" customFormat="true"/>
    <row r="8575" s="1" customFormat="true"/>
    <row r="8576" s="1" customFormat="true"/>
    <row r="8577" s="1" customFormat="true"/>
    <row r="8578" s="1" customFormat="true"/>
    <row r="8579" s="1" customFormat="true"/>
    <row r="8580" s="1" customFormat="true"/>
    <row r="8581" s="1" customFormat="true"/>
    <row r="8582" s="1" customFormat="true"/>
    <row r="8583" s="1" customFormat="true"/>
    <row r="8584" s="1" customFormat="true"/>
    <row r="8585" s="1" customFormat="true"/>
    <row r="8586" s="1" customFormat="true"/>
    <row r="8587" s="1" customFormat="true"/>
    <row r="8588" s="1" customFormat="true"/>
    <row r="8589" s="1" customFormat="true"/>
    <row r="8590" s="1" customFormat="true"/>
    <row r="8591" s="1" customFormat="true"/>
    <row r="8592" s="1" customFormat="true"/>
    <row r="8593" s="1" customFormat="true"/>
    <row r="8594" s="1" customFormat="true"/>
    <row r="8595" s="1" customFormat="true"/>
    <row r="8596" s="1" customFormat="true"/>
    <row r="8597" s="1" customFormat="true"/>
    <row r="8598" s="1" customFormat="true"/>
    <row r="8599" s="1" customFormat="true"/>
    <row r="8600" s="1" customFormat="true"/>
    <row r="8601" s="1" customFormat="true"/>
    <row r="8602" s="1" customFormat="true"/>
    <row r="8603" s="1" customFormat="true"/>
    <row r="8604" s="1" customFormat="true"/>
    <row r="8605" s="1" customFormat="true"/>
    <row r="8606" s="1" customFormat="true"/>
    <row r="8607" s="1" customFormat="true"/>
    <row r="8608" s="1" customFormat="true"/>
    <row r="8609" s="1" customFormat="true"/>
    <row r="8610" s="1" customFormat="true"/>
    <row r="8611" s="1" customFormat="true"/>
    <row r="8612" s="1" customFormat="true"/>
    <row r="8613" s="1" customFormat="true"/>
    <row r="8614" s="1" customFormat="true"/>
    <row r="8615" s="1" customFormat="true"/>
    <row r="8616" s="1" customFormat="true"/>
    <row r="8617" s="1" customFormat="true"/>
    <row r="8618" s="1" customFormat="true"/>
    <row r="8619" s="1" customFormat="true"/>
    <row r="8620" s="1" customFormat="true"/>
    <row r="8621" s="1" customFormat="true"/>
    <row r="8622" s="1" customFormat="true"/>
    <row r="8623" s="1" customFormat="true"/>
    <row r="8624" s="1" customFormat="true"/>
    <row r="8625" s="1" customFormat="true"/>
    <row r="8626" s="1" customFormat="true"/>
    <row r="8627" s="1" customFormat="true"/>
    <row r="8628" s="1" customFormat="true"/>
    <row r="8629" s="1" customFormat="true"/>
    <row r="8630" s="1" customFormat="true"/>
    <row r="8631" s="1" customFormat="true"/>
    <row r="8632" s="1" customFormat="true"/>
    <row r="8633" s="1" customFormat="true"/>
    <row r="8634" s="1" customFormat="true"/>
    <row r="8635" s="1" customFormat="true"/>
    <row r="8636" s="1" customFormat="true"/>
    <row r="8637" s="1" customFormat="true"/>
    <row r="8638" s="1" customFormat="true"/>
    <row r="8639" s="1" customFormat="true"/>
    <row r="8640" s="1" customFormat="true"/>
    <row r="8641" s="1" customFormat="true"/>
    <row r="8642" s="1" customFormat="true"/>
    <row r="8643" s="1" customFormat="true"/>
    <row r="8644" s="1" customFormat="true"/>
    <row r="8645" s="1" customFormat="true"/>
    <row r="8646" s="1" customFormat="true"/>
    <row r="8647" s="1" customFormat="true"/>
    <row r="8648" s="1" customFormat="true"/>
    <row r="8649" s="1" customFormat="true"/>
    <row r="8650" s="1" customFormat="true"/>
    <row r="8651" s="1" customFormat="true"/>
    <row r="8652" s="1" customFormat="true"/>
    <row r="8653" s="1" customFormat="true"/>
    <row r="8654" s="1" customFormat="true"/>
    <row r="8655" s="1" customFormat="true"/>
    <row r="8656" s="1" customFormat="true"/>
    <row r="8657" s="1" customFormat="true"/>
    <row r="8658" s="1" customFormat="true"/>
    <row r="8659" s="1" customFormat="true"/>
    <row r="8660" s="1" customFormat="true"/>
    <row r="8661" s="1" customFormat="true"/>
    <row r="8662" s="1" customFormat="true"/>
    <row r="8663" s="1" customFormat="true"/>
    <row r="8664" s="1" customFormat="true"/>
    <row r="8665" s="1" customFormat="true"/>
    <row r="8666" s="1" customFormat="true"/>
    <row r="8667" s="1" customFormat="true"/>
    <row r="8668" s="1" customFormat="true"/>
    <row r="8669" s="1" customFormat="true"/>
    <row r="8670" s="1" customFormat="true"/>
    <row r="8671" s="1" customFormat="true"/>
    <row r="8672" s="1" customFormat="true"/>
    <row r="8673" s="1" customFormat="true"/>
    <row r="8674" s="1" customFormat="true"/>
    <row r="8675" s="1" customFormat="true"/>
    <row r="8676" s="1" customFormat="true"/>
    <row r="8677" s="1" customFormat="true"/>
    <row r="8678" s="1" customFormat="true"/>
    <row r="8679" s="1" customFormat="true"/>
    <row r="8680" s="1" customFormat="true"/>
    <row r="8681" s="1" customFormat="true"/>
    <row r="8682" s="1" customFormat="true"/>
    <row r="8683" s="1" customFormat="true"/>
    <row r="8684" s="1" customFormat="true"/>
    <row r="8685" s="1" customFormat="true"/>
    <row r="8686" s="1" customFormat="true"/>
    <row r="8687" s="1" customFormat="true"/>
    <row r="8688" s="1" customFormat="true"/>
    <row r="8689" s="1" customFormat="true"/>
    <row r="8690" s="1" customFormat="true"/>
    <row r="8691" s="1" customFormat="true"/>
    <row r="8692" s="1" customFormat="true"/>
    <row r="8693" s="1" customFormat="true"/>
    <row r="8694" s="1" customFormat="true"/>
    <row r="8695" s="1" customFormat="true"/>
    <row r="8696" s="1" customFormat="true"/>
    <row r="8697" s="1" customFormat="true"/>
    <row r="8698" s="1" customFormat="true"/>
    <row r="8699" s="1" customFormat="true"/>
    <row r="8700" s="1" customFormat="true"/>
    <row r="8701" s="1" customFormat="true"/>
    <row r="8702" s="1" customFormat="true"/>
    <row r="8703" s="1" customFormat="true"/>
    <row r="8704" s="1" customFormat="true"/>
    <row r="8705" s="1" customFormat="true"/>
    <row r="8706" s="1" customFormat="true"/>
    <row r="8707" s="1" customFormat="true"/>
    <row r="8708" s="1" customFormat="true"/>
    <row r="8709" s="1" customFormat="true"/>
    <row r="8710" s="1" customFormat="true"/>
    <row r="8711" s="1" customFormat="true"/>
    <row r="8712" s="1" customFormat="true"/>
    <row r="8713" s="1" customFormat="true"/>
    <row r="8714" s="1" customFormat="true"/>
    <row r="8715" s="1" customFormat="true"/>
    <row r="8716" s="1" customFormat="true"/>
    <row r="8717" s="1" customFormat="true"/>
    <row r="8718" s="1" customFormat="true"/>
    <row r="8719" s="1" customFormat="true"/>
    <row r="8720" s="1" customFormat="true"/>
    <row r="8721" s="1" customFormat="true"/>
    <row r="8722" s="1" customFormat="true"/>
    <row r="8723" s="1" customFormat="true"/>
    <row r="8724" s="1" customFormat="true"/>
    <row r="8725" s="1" customFormat="true"/>
    <row r="8726" s="1" customFormat="true"/>
    <row r="8727" s="1" customFormat="true"/>
    <row r="8728" s="1" customFormat="true"/>
    <row r="8729" s="1" customFormat="true"/>
    <row r="8730" s="1" customFormat="true"/>
    <row r="8731" s="1" customFormat="true"/>
    <row r="8732" s="1" customFormat="true"/>
    <row r="8733" s="1" customFormat="true"/>
    <row r="8734" s="1" customFormat="true"/>
    <row r="8735" s="1" customFormat="true"/>
    <row r="8736" s="1" customFormat="true"/>
    <row r="8737" s="1" customFormat="true"/>
    <row r="8738" s="1" customFormat="true"/>
    <row r="8739" s="1" customFormat="true"/>
    <row r="8740" s="1" customFormat="true"/>
    <row r="8741" s="1" customFormat="true"/>
    <row r="8742" s="1" customFormat="true"/>
    <row r="8743" s="1" customFormat="true"/>
    <row r="8744" s="1" customFormat="true"/>
    <row r="8745" s="1" customFormat="true"/>
    <row r="8746" s="1" customFormat="true"/>
    <row r="8747" s="1" customFormat="true"/>
    <row r="8748" s="1" customFormat="true"/>
    <row r="8749" s="1" customFormat="true"/>
    <row r="8750" s="1" customFormat="true"/>
    <row r="8751" s="1" customFormat="true"/>
    <row r="8752" s="1" customFormat="true"/>
    <row r="8753" s="1" customFormat="true"/>
    <row r="8754" s="1" customFormat="true"/>
    <row r="8755" s="1" customFormat="true"/>
    <row r="8756" s="1" customFormat="true"/>
    <row r="8757" s="1" customFormat="true"/>
    <row r="8758" s="1" customFormat="true"/>
    <row r="8759" s="1" customFormat="true"/>
    <row r="8760" s="1" customFormat="true"/>
    <row r="8761" s="1" customFormat="true"/>
    <row r="8762" s="1" customFormat="true"/>
    <row r="8763" s="1" customFormat="true"/>
    <row r="8764" s="1" customFormat="true"/>
    <row r="8765" s="1" customFormat="true"/>
    <row r="8766" s="1" customFormat="true"/>
    <row r="8767" s="1" customFormat="true"/>
    <row r="8768" s="1" customFormat="true"/>
    <row r="8769" s="1" customFormat="true"/>
    <row r="8770" s="1" customFormat="true"/>
    <row r="8771" s="1" customFormat="true"/>
    <row r="8772" s="1" customFormat="true"/>
    <row r="8773" s="1" customFormat="true"/>
    <row r="8774" s="1" customFormat="true"/>
    <row r="8775" s="1" customFormat="true"/>
    <row r="8776" s="1" customFormat="true"/>
    <row r="8777" s="1" customFormat="true"/>
    <row r="8778" s="1" customFormat="true"/>
    <row r="8779" s="1" customFormat="true"/>
    <row r="8780" s="1" customFormat="true"/>
    <row r="8781" s="1" customFormat="true"/>
    <row r="8782" s="1" customFormat="true"/>
    <row r="8783" s="1" customFormat="true"/>
    <row r="8784" s="1" customFormat="true"/>
    <row r="8785" s="1" customFormat="true"/>
    <row r="8786" s="1" customFormat="true"/>
    <row r="8787" s="1" customFormat="true"/>
    <row r="8788" s="1" customFormat="true"/>
    <row r="8789" s="1" customFormat="true"/>
    <row r="8790" s="1" customFormat="true"/>
    <row r="8791" s="1" customFormat="true"/>
    <row r="8792" s="1" customFormat="true"/>
    <row r="8793" s="1" customFormat="true"/>
    <row r="8794" s="1" customFormat="true"/>
    <row r="8795" s="1" customFormat="true"/>
    <row r="8796" s="1" customFormat="true"/>
    <row r="8797" s="1" customFormat="true"/>
    <row r="8798" s="1" customFormat="true"/>
    <row r="8799" s="1" customFormat="true"/>
    <row r="8800" s="1" customFormat="true"/>
    <row r="8801" s="1" customFormat="true"/>
    <row r="8802" s="1" customFormat="true"/>
    <row r="8803" s="1" customFormat="true"/>
    <row r="8804" s="1" customFormat="true"/>
    <row r="8805" s="1" customFormat="true"/>
    <row r="8806" s="1" customFormat="true"/>
    <row r="8807" s="1" customFormat="true"/>
    <row r="8808" s="1" customFormat="true"/>
    <row r="8809" s="1" customFormat="true"/>
    <row r="8810" s="1" customFormat="true"/>
    <row r="8811" s="1" customFormat="true"/>
    <row r="8812" s="1" customFormat="true"/>
    <row r="8813" s="1" customFormat="true"/>
    <row r="8814" s="1" customFormat="true"/>
    <row r="8815" s="1" customFormat="true"/>
    <row r="8816" s="1" customFormat="true"/>
    <row r="8817" s="1" customFormat="true"/>
    <row r="8818" s="1" customFormat="true"/>
    <row r="8819" s="1" customFormat="true"/>
    <row r="8820" s="1" customFormat="true"/>
    <row r="8821" s="1" customFormat="true"/>
    <row r="8822" s="1" customFormat="true"/>
    <row r="8823" s="1" customFormat="true"/>
    <row r="8824" s="1" customFormat="true"/>
    <row r="8825" s="1" customFormat="true"/>
    <row r="8826" s="1" customFormat="true"/>
    <row r="8827" s="1" customFormat="true"/>
    <row r="8828" s="1" customFormat="true"/>
    <row r="8829" s="1" customFormat="true"/>
    <row r="8830" s="1" customFormat="true"/>
    <row r="8831" s="1" customFormat="true"/>
    <row r="8832" s="1" customFormat="true"/>
    <row r="8833" s="1" customFormat="true"/>
    <row r="8834" s="1" customFormat="true"/>
    <row r="8835" s="1" customFormat="true"/>
    <row r="8836" s="1" customFormat="true"/>
    <row r="8837" s="1" customFormat="true"/>
    <row r="8838" s="1" customFormat="true"/>
    <row r="8839" s="1" customFormat="true"/>
    <row r="8840" s="1" customFormat="true"/>
    <row r="8841" s="1" customFormat="true"/>
    <row r="8842" s="1" customFormat="true"/>
    <row r="8843" s="1" customFormat="true"/>
    <row r="8844" s="1" customFormat="true"/>
    <row r="8845" s="1" customFormat="true"/>
    <row r="8846" s="1" customFormat="true"/>
    <row r="8847" s="1" customFormat="true"/>
    <row r="8848" s="1" customFormat="true"/>
    <row r="8849" s="1" customFormat="true"/>
    <row r="8850" s="1" customFormat="true"/>
    <row r="8851" s="1" customFormat="true"/>
    <row r="8852" s="1" customFormat="true"/>
    <row r="8853" s="1" customFormat="true"/>
    <row r="8854" s="1" customFormat="true"/>
    <row r="8855" s="1" customFormat="true"/>
    <row r="8856" s="1" customFormat="true"/>
    <row r="8857" s="1" customFormat="true"/>
    <row r="8858" s="1" customFormat="true"/>
    <row r="8859" s="1" customFormat="true"/>
    <row r="8860" s="1" customFormat="true"/>
    <row r="8861" s="1" customFormat="true"/>
    <row r="8862" s="1" customFormat="true"/>
    <row r="8863" s="1" customFormat="true"/>
    <row r="8864" s="1" customFormat="true"/>
    <row r="8865" s="1" customFormat="true"/>
    <row r="8866" s="1" customFormat="true"/>
    <row r="8867" s="1" customFormat="true"/>
    <row r="8868" s="1" customFormat="true"/>
    <row r="8869" s="1" customFormat="true"/>
    <row r="8870" s="1" customFormat="true"/>
    <row r="8871" s="1" customFormat="true"/>
    <row r="8872" s="1" customFormat="true"/>
    <row r="8873" s="1" customFormat="true"/>
    <row r="8874" s="1" customFormat="true"/>
    <row r="8875" s="1" customFormat="true"/>
    <row r="8876" s="1" customFormat="true"/>
    <row r="8877" s="1" customFormat="true"/>
    <row r="8878" s="1" customFormat="true"/>
    <row r="8879" s="1" customFormat="true"/>
    <row r="8880" s="1" customFormat="true"/>
    <row r="8881" s="1" customFormat="true"/>
    <row r="8882" s="1" customFormat="true"/>
    <row r="8883" s="1" customFormat="true"/>
    <row r="8884" s="1" customFormat="true"/>
    <row r="8885" s="1" customFormat="true"/>
    <row r="8886" s="1" customFormat="true"/>
    <row r="8887" s="1" customFormat="true"/>
    <row r="8888" s="1" customFormat="true"/>
    <row r="8889" s="1" customFormat="true"/>
    <row r="8890" s="1" customFormat="true"/>
    <row r="8891" s="1" customFormat="true"/>
    <row r="8892" s="1" customFormat="true"/>
    <row r="8893" s="1" customFormat="true"/>
    <row r="8894" s="1" customFormat="true"/>
    <row r="8895" s="1" customFormat="true"/>
    <row r="8896" s="1" customFormat="true"/>
    <row r="8897" s="1" customFormat="true"/>
    <row r="8898" s="1" customFormat="true"/>
    <row r="8899" s="1" customFormat="true"/>
    <row r="8900" s="1" customFormat="true"/>
    <row r="8901" s="1" customFormat="true"/>
    <row r="8902" s="1" customFormat="true"/>
    <row r="8903" s="1" customFormat="true"/>
    <row r="8904" s="1" customFormat="true"/>
    <row r="8905" s="1" customFormat="true"/>
    <row r="8906" s="1" customFormat="true"/>
    <row r="8907" s="1" customFormat="true"/>
    <row r="8908" s="1" customFormat="true"/>
    <row r="8909" s="1" customFormat="true"/>
    <row r="8910" s="1" customFormat="true"/>
    <row r="8911" s="1" customFormat="true"/>
    <row r="8912" s="1" customFormat="true"/>
    <row r="8913" s="1" customFormat="true"/>
    <row r="8914" s="1" customFormat="true"/>
    <row r="8915" s="1" customFormat="true"/>
    <row r="8916" s="1" customFormat="true"/>
    <row r="8917" s="1" customFormat="true"/>
    <row r="8918" s="1" customFormat="true"/>
    <row r="8919" s="1" customFormat="true"/>
    <row r="8920" s="1" customFormat="true"/>
    <row r="8921" s="1" customFormat="true"/>
    <row r="8922" s="1" customFormat="true"/>
    <row r="8923" s="1" customFormat="true"/>
    <row r="8924" s="1" customFormat="true"/>
    <row r="8925" s="1" customFormat="true"/>
    <row r="8926" s="1" customFormat="true"/>
    <row r="8927" s="1" customFormat="true"/>
    <row r="8928" s="1" customFormat="true"/>
    <row r="8929" s="1" customFormat="true"/>
    <row r="8930" s="1" customFormat="true"/>
    <row r="8931" s="1" customFormat="true"/>
    <row r="8932" s="1" customFormat="true"/>
    <row r="8933" s="1" customFormat="true"/>
    <row r="8934" s="1" customFormat="true"/>
    <row r="8935" s="1" customFormat="true"/>
    <row r="8936" s="1" customFormat="true"/>
    <row r="8937" s="1" customFormat="true"/>
    <row r="8938" s="1" customFormat="true"/>
    <row r="8939" s="1" customFormat="true"/>
    <row r="8940" s="1" customFormat="true"/>
    <row r="8941" s="1" customFormat="true"/>
    <row r="8942" s="1" customFormat="true"/>
    <row r="8943" s="1" customFormat="true"/>
    <row r="8944" s="1" customFormat="true"/>
    <row r="8945" s="1" customFormat="true"/>
    <row r="8946" s="1" customFormat="true"/>
    <row r="8947" s="1" customFormat="true"/>
    <row r="8948" s="1" customFormat="true"/>
    <row r="8949" s="1" customFormat="true"/>
    <row r="8950" s="1" customFormat="true"/>
    <row r="8951" s="1" customFormat="true"/>
    <row r="8952" s="1" customFormat="true"/>
    <row r="8953" s="1" customFormat="true"/>
    <row r="8954" s="1" customFormat="true"/>
    <row r="8955" s="1" customFormat="true"/>
    <row r="8956" s="1" customFormat="true"/>
    <row r="8957" s="1" customFormat="true"/>
    <row r="8958" s="1" customFormat="true"/>
    <row r="8959" s="1" customFormat="true"/>
    <row r="8960" s="1" customFormat="true"/>
    <row r="8961" s="1" customFormat="true"/>
    <row r="8962" s="1" customFormat="true"/>
    <row r="8963" s="1" customFormat="true"/>
    <row r="8964" s="1" customFormat="true"/>
    <row r="8965" s="1" customFormat="true"/>
    <row r="8966" s="1" customFormat="true"/>
    <row r="8967" s="1" customFormat="true"/>
    <row r="8968" s="1" customFormat="true"/>
    <row r="8969" s="1" customFormat="true"/>
    <row r="8970" s="1" customFormat="true"/>
    <row r="8971" s="1" customFormat="true"/>
    <row r="8972" s="1" customFormat="true"/>
    <row r="8973" s="1" customFormat="true"/>
    <row r="8974" s="1" customFormat="true"/>
    <row r="8975" s="1" customFormat="true"/>
    <row r="8976" s="1" customFormat="true"/>
    <row r="8977" s="1" customFormat="true"/>
    <row r="8978" s="1" customFormat="true"/>
    <row r="8979" s="1" customFormat="true"/>
    <row r="8980" s="1" customFormat="true"/>
    <row r="8981" s="1" customFormat="true"/>
    <row r="8982" s="1" customFormat="true"/>
    <row r="8983" s="1" customFormat="true"/>
    <row r="8984" s="1" customFormat="true"/>
    <row r="8985" s="1" customFormat="true"/>
    <row r="8986" s="1" customFormat="true"/>
    <row r="8987" s="1" customFormat="true"/>
    <row r="8988" s="1" customFormat="true"/>
    <row r="8989" s="1" customFormat="true"/>
    <row r="8990" s="1" customFormat="true"/>
    <row r="8991" s="1" customFormat="true"/>
    <row r="8992" s="1" customFormat="true"/>
    <row r="8993" s="1" customFormat="true"/>
    <row r="8994" s="1" customFormat="true"/>
    <row r="8995" s="1" customFormat="true"/>
    <row r="8996" s="1" customFormat="true"/>
    <row r="8997" s="1" customFormat="true"/>
    <row r="8998" s="1" customFormat="true"/>
    <row r="8999" s="1" customFormat="true"/>
    <row r="9000" s="1" customFormat="true"/>
    <row r="9001" s="1" customFormat="true"/>
    <row r="9002" s="1" customFormat="true"/>
    <row r="9003" s="1" customFormat="true"/>
    <row r="9004" s="1" customFormat="true"/>
    <row r="9005" s="1" customFormat="true"/>
    <row r="9006" s="1" customFormat="true"/>
    <row r="9007" s="1" customFormat="true"/>
    <row r="9008" s="1" customFormat="true"/>
    <row r="9009" s="1" customFormat="true"/>
    <row r="9010" s="1" customFormat="true"/>
    <row r="9011" s="1" customFormat="true"/>
    <row r="9012" s="1" customFormat="true"/>
    <row r="9013" s="1" customFormat="true"/>
    <row r="9014" s="1" customFormat="true"/>
    <row r="9015" s="1" customFormat="true"/>
    <row r="9016" s="1" customFormat="true"/>
    <row r="9017" s="1" customFormat="true"/>
    <row r="9018" s="1" customFormat="true"/>
    <row r="9019" s="1" customFormat="true"/>
    <row r="9020" s="1" customFormat="true"/>
    <row r="9021" s="1" customFormat="true"/>
    <row r="9022" s="1" customFormat="true"/>
    <row r="9023" s="1" customFormat="true"/>
    <row r="9024" s="1" customFormat="true"/>
    <row r="9025" s="1" customFormat="true"/>
    <row r="9026" s="1" customFormat="true"/>
    <row r="9027" s="1" customFormat="true"/>
    <row r="9028" s="1" customFormat="true"/>
    <row r="9029" s="1" customFormat="true"/>
    <row r="9030" s="1" customFormat="true"/>
    <row r="9031" s="1" customFormat="true"/>
    <row r="9032" s="1" customFormat="true"/>
    <row r="9033" s="1" customFormat="true"/>
    <row r="9034" s="1" customFormat="true"/>
    <row r="9035" s="1" customFormat="true"/>
    <row r="9036" s="1" customFormat="true"/>
    <row r="9037" s="1" customFormat="true"/>
    <row r="9038" s="1" customFormat="true"/>
    <row r="9039" s="1" customFormat="true"/>
    <row r="9040" s="1" customFormat="true"/>
    <row r="9041" s="1" customFormat="true"/>
    <row r="9042" s="1" customFormat="true"/>
    <row r="9043" s="1" customFormat="true"/>
    <row r="9044" s="1" customFormat="true"/>
    <row r="9045" s="1" customFormat="true"/>
    <row r="9046" s="1" customFormat="true"/>
    <row r="9047" s="1" customFormat="true"/>
    <row r="9048" s="1" customFormat="true"/>
    <row r="9049" s="1" customFormat="true"/>
    <row r="9050" s="1" customFormat="true"/>
    <row r="9051" s="1" customFormat="true"/>
    <row r="9052" s="1" customFormat="true"/>
    <row r="9053" s="1" customFormat="true"/>
    <row r="9054" s="1" customFormat="true"/>
    <row r="9055" s="1" customFormat="true"/>
    <row r="9056" s="1" customFormat="true"/>
    <row r="9057" s="1" customFormat="true"/>
    <row r="9058" s="1" customFormat="true"/>
    <row r="9059" s="1" customFormat="true"/>
    <row r="9060" s="1" customFormat="true"/>
    <row r="9061" s="1" customFormat="true"/>
    <row r="9062" s="1" customFormat="true"/>
    <row r="9063" s="1" customFormat="true"/>
    <row r="9064" s="1" customFormat="true"/>
    <row r="9065" s="1" customFormat="true"/>
    <row r="9066" s="1" customFormat="true"/>
    <row r="9067" s="1" customFormat="true"/>
    <row r="9068" s="1" customFormat="true"/>
    <row r="9069" s="1" customFormat="true"/>
    <row r="9070" s="1" customFormat="true"/>
    <row r="9071" s="1" customFormat="true"/>
    <row r="9072" s="1" customFormat="true"/>
    <row r="9073" s="1" customFormat="true"/>
    <row r="9074" s="1" customFormat="true"/>
    <row r="9075" s="1" customFormat="true"/>
    <row r="9076" s="1" customFormat="true"/>
    <row r="9077" s="1" customFormat="true"/>
    <row r="9078" s="1" customFormat="true"/>
    <row r="9079" s="1" customFormat="true"/>
    <row r="9080" s="1" customFormat="true"/>
    <row r="9081" s="1" customFormat="true"/>
    <row r="9082" s="1" customFormat="true"/>
    <row r="9083" s="1" customFormat="true"/>
    <row r="9084" s="1" customFormat="true"/>
    <row r="9085" s="1" customFormat="true"/>
    <row r="9086" s="1" customFormat="true"/>
    <row r="9087" s="1" customFormat="true"/>
    <row r="9088" s="1" customFormat="true"/>
    <row r="9089" s="1" customFormat="true"/>
    <row r="9090" s="1" customFormat="true"/>
    <row r="9091" s="1" customFormat="true"/>
    <row r="9092" s="1" customFormat="true"/>
    <row r="9093" s="1" customFormat="true"/>
    <row r="9094" s="1" customFormat="true"/>
    <row r="9095" s="1" customFormat="true"/>
    <row r="9096" s="1" customFormat="true"/>
    <row r="9097" s="1" customFormat="true"/>
    <row r="9098" s="1" customFormat="true"/>
    <row r="9099" s="1" customFormat="true"/>
    <row r="9100" s="1" customFormat="true"/>
    <row r="9101" s="1" customFormat="true"/>
    <row r="9102" s="1" customFormat="true"/>
    <row r="9103" s="1" customFormat="true"/>
    <row r="9104" s="1" customFormat="true"/>
    <row r="9105" s="1" customFormat="true"/>
    <row r="9106" s="1" customFormat="true"/>
    <row r="9107" s="1" customFormat="true"/>
    <row r="9108" s="1" customFormat="true"/>
    <row r="9109" s="1" customFormat="true"/>
    <row r="9110" s="1" customFormat="true"/>
    <row r="9111" s="1" customFormat="true"/>
    <row r="9112" s="1" customFormat="true"/>
    <row r="9113" s="1" customFormat="true"/>
    <row r="9114" s="1" customFormat="true"/>
    <row r="9115" s="1" customFormat="true"/>
    <row r="9116" s="1" customFormat="true"/>
    <row r="9117" s="1" customFormat="true"/>
    <row r="9118" s="1" customFormat="true"/>
    <row r="9119" s="1" customFormat="true"/>
    <row r="9120" s="1" customFormat="true"/>
    <row r="9121" s="1" customFormat="true"/>
    <row r="9122" s="1" customFormat="true"/>
    <row r="9123" s="1" customFormat="true"/>
    <row r="9124" s="1" customFormat="true"/>
    <row r="9125" s="1" customFormat="true"/>
    <row r="9126" s="1" customFormat="true"/>
    <row r="9127" s="1" customFormat="true"/>
    <row r="9128" s="1" customFormat="true"/>
    <row r="9129" s="1" customFormat="true"/>
    <row r="9130" s="1" customFormat="true"/>
    <row r="9131" s="1" customFormat="true"/>
    <row r="9132" s="1" customFormat="true"/>
    <row r="9133" s="1" customFormat="true"/>
    <row r="9134" s="1" customFormat="true"/>
    <row r="9135" s="1" customFormat="true"/>
    <row r="9136" s="1" customFormat="true"/>
    <row r="9137" s="1" customFormat="true"/>
    <row r="9138" s="1" customFormat="true"/>
    <row r="9139" s="1" customFormat="true"/>
    <row r="9140" s="1" customFormat="true"/>
    <row r="9141" s="1" customFormat="true"/>
    <row r="9142" s="1" customFormat="true"/>
    <row r="9143" s="1" customFormat="true"/>
    <row r="9144" s="1" customFormat="true"/>
    <row r="9145" s="1" customFormat="true"/>
    <row r="9146" s="1" customFormat="true"/>
    <row r="9147" s="1" customFormat="true"/>
    <row r="9148" s="1" customFormat="true"/>
    <row r="9149" s="1" customFormat="true"/>
    <row r="9150" s="1" customFormat="true"/>
    <row r="9151" s="1" customFormat="true"/>
    <row r="9152" s="1" customFormat="true"/>
    <row r="9153" s="1" customFormat="true"/>
    <row r="9154" s="1" customFormat="true"/>
    <row r="9155" s="1" customFormat="true"/>
    <row r="9156" s="1" customFormat="true"/>
    <row r="9157" s="1" customFormat="true"/>
    <row r="9158" s="1" customFormat="true"/>
    <row r="9159" s="1" customFormat="true"/>
    <row r="9160" s="1" customFormat="true"/>
    <row r="9161" s="1" customFormat="true"/>
    <row r="9162" s="1" customFormat="true"/>
    <row r="9163" s="1" customFormat="true"/>
    <row r="9164" s="1" customFormat="true"/>
    <row r="9165" s="1" customFormat="true"/>
    <row r="9166" s="1" customFormat="true"/>
    <row r="9167" s="1" customFormat="true"/>
    <row r="9168" s="1" customFormat="true"/>
    <row r="9169" s="1" customFormat="true"/>
    <row r="9170" s="1" customFormat="true"/>
    <row r="9171" s="1" customFormat="true"/>
    <row r="9172" s="1" customFormat="true"/>
    <row r="9173" s="1" customFormat="true"/>
    <row r="9174" s="1" customFormat="true"/>
    <row r="9175" s="1" customFormat="true"/>
    <row r="9176" s="1" customFormat="true"/>
    <row r="9177" s="1" customFormat="true"/>
    <row r="9178" s="1" customFormat="true"/>
    <row r="9179" s="1" customFormat="true"/>
    <row r="9180" s="1" customFormat="true"/>
    <row r="9181" s="1" customFormat="true"/>
    <row r="9182" s="1" customFormat="true"/>
    <row r="9183" s="1" customFormat="true"/>
    <row r="9184" s="1" customFormat="true"/>
    <row r="9185" s="1" customFormat="true"/>
    <row r="9186" s="1" customFormat="true"/>
    <row r="9187" s="1" customFormat="true"/>
    <row r="9188" s="1" customFormat="true"/>
    <row r="9189" s="1" customFormat="true"/>
    <row r="9190" s="1" customFormat="true"/>
    <row r="9191" s="1" customFormat="true"/>
    <row r="9192" s="1" customFormat="true"/>
    <row r="9193" s="1" customFormat="true"/>
    <row r="9194" s="1" customFormat="true"/>
    <row r="9195" s="1" customFormat="true"/>
    <row r="9196" s="1" customFormat="true"/>
    <row r="9197" s="1" customFormat="true"/>
    <row r="9198" s="1" customFormat="true"/>
    <row r="9199" s="1" customFormat="true"/>
    <row r="9200" s="1" customFormat="true"/>
    <row r="9201" s="1" customFormat="true"/>
    <row r="9202" s="1" customFormat="true"/>
    <row r="9203" s="1" customFormat="true"/>
    <row r="9204" s="1" customFormat="true"/>
    <row r="9205" s="1" customFormat="true"/>
    <row r="9206" s="1" customFormat="true"/>
    <row r="9207" s="1" customFormat="true"/>
    <row r="9208" s="1" customFormat="true"/>
    <row r="9209" s="1" customFormat="true"/>
    <row r="9210" s="1" customFormat="true"/>
    <row r="9211" s="1" customFormat="true"/>
    <row r="9212" s="1" customFormat="true"/>
    <row r="9213" s="1" customFormat="true"/>
    <row r="9214" s="1" customFormat="true"/>
    <row r="9215" s="1" customFormat="true"/>
    <row r="9216" s="1" customFormat="true"/>
    <row r="9217" s="1" customFormat="true"/>
    <row r="9218" s="1" customFormat="true"/>
    <row r="9219" s="1" customFormat="true"/>
    <row r="9220" s="1" customFormat="true"/>
    <row r="9221" s="1" customFormat="true"/>
    <row r="9222" s="1" customFormat="true"/>
    <row r="9223" s="1" customFormat="true"/>
    <row r="9224" s="1" customFormat="true"/>
    <row r="9225" s="1" customFormat="true"/>
    <row r="9226" s="1" customFormat="true"/>
    <row r="9227" s="1" customFormat="true"/>
    <row r="9228" s="1" customFormat="true"/>
    <row r="9229" s="1" customFormat="true"/>
    <row r="9230" s="1" customFormat="true"/>
    <row r="9231" s="1" customFormat="true"/>
    <row r="9232" s="1" customFormat="true"/>
    <row r="9233" s="1" customFormat="true"/>
    <row r="9234" s="1" customFormat="true"/>
    <row r="9235" s="1" customFormat="true"/>
    <row r="9236" s="1" customFormat="true"/>
    <row r="9237" s="1" customFormat="true"/>
    <row r="9238" s="1" customFormat="true"/>
    <row r="9239" s="1" customFormat="true"/>
    <row r="9240" s="1" customFormat="true"/>
    <row r="9241" s="1" customFormat="true"/>
    <row r="9242" s="1" customFormat="true"/>
    <row r="9243" s="1" customFormat="true"/>
    <row r="9244" s="1" customFormat="true"/>
    <row r="9245" s="1" customFormat="true"/>
    <row r="9246" s="1" customFormat="true"/>
    <row r="9247" s="1" customFormat="true"/>
    <row r="9248" s="1" customFormat="true"/>
    <row r="9249" s="1" customFormat="true"/>
    <row r="9250" s="1" customFormat="true"/>
    <row r="9251" s="1" customFormat="true"/>
    <row r="9252" s="1" customFormat="true"/>
    <row r="9253" s="1" customFormat="true"/>
    <row r="9254" s="1" customFormat="true"/>
    <row r="9255" s="1" customFormat="true"/>
    <row r="9256" s="1" customFormat="true"/>
    <row r="9257" s="1" customFormat="true"/>
    <row r="9258" s="1" customFormat="true"/>
    <row r="9259" s="1" customFormat="true"/>
    <row r="9260" s="1" customFormat="true"/>
    <row r="9261" s="1" customFormat="true"/>
    <row r="9262" s="1" customFormat="true"/>
    <row r="9263" s="1" customFormat="true"/>
    <row r="9264" s="1" customFormat="true"/>
    <row r="9265" s="1" customFormat="true"/>
    <row r="9266" s="1" customFormat="true"/>
    <row r="9267" s="1" customFormat="true"/>
    <row r="9268" s="1" customFormat="true"/>
    <row r="9269" s="1" customFormat="true"/>
    <row r="9270" s="1" customFormat="true"/>
    <row r="9271" s="1" customFormat="true"/>
    <row r="9272" s="1" customFormat="true"/>
    <row r="9273" s="1" customFormat="true"/>
    <row r="9274" s="1" customFormat="true"/>
    <row r="9275" s="1" customFormat="true"/>
    <row r="9276" s="1" customFormat="true"/>
    <row r="9277" s="1" customFormat="true"/>
    <row r="9278" s="1" customFormat="true"/>
    <row r="9279" s="1" customFormat="true"/>
    <row r="9280" s="1" customFormat="true"/>
    <row r="9281" s="1" customFormat="true"/>
    <row r="9282" s="1" customFormat="true"/>
    <row r="9283" s="1" customFormat="true"/>
    <row r="9284" s="1" customFormat="true"/>
    <row r="9285" s="1" customFormat="true"/>
    <row r="9286" s="1" customFormat="true"/>
    <row r="9287" s="1" customFormat="true"/>
    <row r="9288" s="1" customFormat="true"/>
    <row r="9289" s="1" customFormat="true"/>
    <row r="9290" s="1" customFormat="true"/>
    <row r="9291" s="1" customFormat="true"/>
    <row r="9292" s="1" customFormat="true"/>
    <row r="9293" s="1" customFormat="true"/>
    <row r="9294" s="1" customFormat="true"/>
    <row r="9295" s="1" customFormat="true"/>
    <row r="9296" s="1" customFormat="true"/>
    <row r="9297" s="1" customFormat="true"/>
    <row r="9298" s="1" customFormat="true"/>
    <row r="9299" s="1" customFormat="true"/>
    <row r="9300" s="1" customFormat="true"/>
    <row r="9301" s="1" customFormat="true"/>
    <row r="9302" s="1" customFormat="true"/>
    <row r="9303" s="1" customFormat="true"/>
    <row r="9304" s="1" customFormat="true"/>
    <row r="9305" s="1" customFormat="true"/>
    <row r="9306" s="1" customFormat="true"/>
    <row r="9307" s="1" customFormat="true"/>
    <row r="9308" s="1" customFormat="true"/>
    <row r="9309" s="1" customFormat="true"/>
    <row r="9310" s="1" customFormat="true"/>
    <row r="9311" s="1" customFormat="true"/>
    <row r="9312" s="1" customFormat="true"/>
    <row r="9313" s="1" customFormat="true"/>
    <row r="9314" s="1" customFormat="true"/>
    <row r="9315" s="1" customFormat="true"/>
    <row r="9316" s="1" customFormat="true"/>
    <row r="9317" s="1" customFormat="true"/>
    <row r="9318" s="1" customFormat="true"/>
    <row r="9319" s="1" customFormat="true"/>
    <row r="9320" s="1" customFormat="true"/>
    <row r="9321" s="1" customFormat="true"/>
    <row r="9322" s="1" customFormat="true"/>
    <row r="9323" s="1" customFormat="true"/>
    <row r="9324" s="1" customFormat="true"/>
    <row r="9325" s="1" customFormat="true"/>
    <row r="9326" s="1" customFormat="true"/>
    <row r="9327" s="1" customFormat="true"/>
    <row r="9328" s="1" customFormat="true"/>
    <row r="9329" s="1" customFormat="true"/>
    <row r="9330" s="1" customFormat="true"/>
    <row r="9331" s="1" customFormat="true"/>
    <row r="9332" s="1" customFormat="true"/>
    <row r="9333" s="1" customFormat="true"/>
    <row r="9334" s="1" customFormat="true"/>
    <row r="9335" s="1" customFormat="true"/>
    <row r="9336" s="1" customFormat="true"/>
    <row r="9337" s="1" customFormat="true"/>
    <row r="9338" s="1" customFormat="true"/>
    <row r="9339" s="1" customFormat="true"/>
    <row r="9340" s="1" customFormat="true"/>
    <row r="9341" s="1" customFormat="true"/>
    <row r="9342" s="1" customFormat="true"/>
    <row r="9343" s="1" customFormat="true"/>
    <row r="9344" s="1" customFormat="true"/>
    <row r="9345" s="1" customFormat="true"/>
    <row r="9346" s="1" customFormat="true"/>
    <row r="9347" s="1" customFormat="true"/>
    <row r="9348" s="1" customFormat="true"/>
    <row r="9349" s="1" customFormat="true"/>
    <row r="9350" s="1" customFormat="true"/>
    <row r="9351" s="1" customFormat="true"/>
    <row r="9352" s="1" customFormat="true"/>
    <row r="9353" s="1" customFormat="true"/>
    <row r="9354" s="1" customFormat="true"/>
    <row r="9355" s="1" customFormat="true"/>
    <row r="9356" s="1" customFormat="true"/>
    <row r="9357" s="1" customFormat="true"/>
    <row r="9358" s="1" customFormat="true"/>
    <row r="9359" s="1" customFormat="true"/>
    <row r="9360" s="1" customFormat="true"/>
    <row r="9361" s="1" customFormat="true"/>
    <row r="9362" s="1" customFormat="true"/>
    <row r="9363" s="1" customFormat="true"/>
    <row r="9364" s="1" customFormat="true"/>
    <row r="9365" s="1" customFormat="true"/>
    <row r="9366" s="1" customFormat="true"/>
    <row r="9367" s="1" customFormat="true"/>
    <row r="9368" s="1" customFormat="true"/>
    <row r="9369" s="1" customFormat="true"/>
    <row r="9370" s="1" customFormat="true"/>
    <row r="9371" s="1" customFormat="true"/>
    <row r="9372" s="1" customFormat="true"/>
    <row r="9373" s="1" customFormat="true"/>
    <row r="9374" s="1" customFormat="true"/>
    <row r="9375" s="1" customFormat="true"/>
    <row r="9376" s="1" customFormat="true"/>
    <row r="9377" s="1" customFormat="true"/>
    <row r="9378" s="1" customFormat="true"/>
    <row r="9379" s="1" customFormat="true"/>
    <row r="9380" s="1" customFormat="true"/>
    <row r="9381" s="1" customFormat="true"/>
    <row r="9382" s="1" customFormat="true"/>
    <row r="9383" s="1" customFormat="true"/>
    <row r="9384" s="1" customFormat="true"/>
    <row r="9385" s="1" customFormat="true"/>
    <row r="9386" s="1" customFormat="true"/>
    <row r="9387" s="1" customFormat="true"/>
    <row r="9388" s="1" customFormat="true"/>
    <row r="9389" s="1" customFormat="true"/>
    <row r="9390" s="1" customFormat="true"/>
    <row r="9391" s="1" customFormat="true"/>
    <row r="9392" s="1" customFormat="true"/>
    <row r="9393" s="1" customFormat="true"/>
    <row r="9394" s="1" customFormat="true"/>
    <row r="9395" s="1" customFormat="true"/>
    <row r="9396" s="1" customFormat="true"/>
    <row r="9397" s="1" customFormat="true"/>
    <row r="9398" s="1" customFormat="true"/>
    <row r="9399" s="1" customFormat="true"/>
    <row r="9400" s="1" customFormat="true"/>
    <row r="9401" s="1" customFormat="true"/>
    <row r="9402" s="1" customFormat="true"/>
    <row r="9403" s="1" customFormat="true"/>
    <row r="9404" s="1" customFormat="true"/>
    <row r="9405" s="1" customFormat="true"/>
    <row r="9406" s="1" customFormat="true"/>
    <row r="9407" s="1" customFormat="true"/>
    <row r="9408" s="1" customFormat="true"/>
    <row r="9409" s="1" customFormat="true"/>
    <row r="9410" s="1" customFormat="true"/>
    <row r="9411" s="1" customFormat="true"/>
    <row r="9412" s="1" customFormat="true"/>
    <row r="9413" s="1" customFormat="true"/>
    <row r="9414" s="1" customFormat="true"/>
    <row r="9415" s="1" customFormat="true"/>
    <row r="9416" s="1" customFormat="true"/>
    <row r="9417" s="1" customFormat="true"/>
    <row r="9418" s="1" customFormat="true"/>
    <row r="9419" s="1" customFormat="true"/>
    <row r="9420" s="1" customFormat="true"/>
    <row r="9421" s="1" customFormat="true"/>
    <row r="9422" s="1" customFormat="true"/>
    <row r="9423" s="1" customFormat="true"/>
    <row r="9424" s="1" customFormat="true"/>
    <row r="9425" s="1" customFormat="true"/>
    <row r="9426" s="1" customFormat="true"/>
    <row r="9427" s="1" customFormat="true"/>
    <row r="9428" s="1" customFormat="true"/>
    <row r="9429" s="1" customFormat="true"/>
    <row r="9430" s="1" customFormat="true"/>
    <row r="9431" s="1" customFormat="true"/>
    <row r="9432" s="1" customFormat="true"/>
    <row r="9433" s="1" customFormat="true"/>
    <row r="9434" s="1" customFormat="true"/>
    <row r="9435" s="1" customFormat="true"/>
    <row r="9436" s="1" customFormat="true"/>
    <row r="9437" s="1" customFormat="true"/>
    <row r="9438" s="1" customFormat="true"/>
    <row r="9439" s="1" customFormat="true"/>
    <row r="9440" s="1" customFormat="true"/>
    <row r="9441" s="1" customFormat="true"/>
    <row r="9442" s="1" customFormat="true"/>
    <row r="9443" s="1" customFormat="true"/>
    <row r="9444" s="1" customFormat="true"/>
    <row r="9445" s="1" customFormat="true"/>
    <row r="9446" s="1" customFormat="true"/>
    <row r="9447" s="1" customFormat="true"/>
    <row r="9448" s="1" customFormat="true"/>
    <row r="9449" s="1" customFormat="true"/>
    <row r="9450" s="1" customFormat="true"/>
    <row r="9451" s="1" customFormat="true"/>
    <row r="9452" s="1" customFormat="true"/>
    <row r="9453" s="1" customFormat="true"/>
    <row r="9454" s="1" customFormat="true"/>
    <row r="9455" s="1" customFormat="true"/>
    <row r="9456" s="1" customFormat="true"/>
    <row r="9457" s="1" customFormat="true"/>
    <row r="9458" s="1" customFormat="true"/>
    <row r="9459" s="1" customFormat="true"/>
    <row r="9460" s="1" customFormat="true"/>
    <row r="9461" s="1" customFormat="true"/>
    <row r="9462" s="1" customFormat="true"/>
    <row r="9463" s="1" customFormat="true"/>
    <row r="9464" s="1" customFormat="true"/>
    <row r="9465" s="1" customFormat="true"/>
    <row r="9466" s="1" customFormat="true"/>
    <row r="9467" s="1" customFormat="true"/>
    <row r="9468" s="1" customFormat="true"/>
    <row r="9469" s="1" customFormat="true"/>
    <row r="9470" s="1" customFormat="true"/>
    <row r="9471" s="1" customFormat="true"/>
    <row r="9472" s="1" customFormat="true"/>
    <row r="9473" s="1" customFormat="true"/>
    <row r="9474" s="1" customFormat="true"/>
    <row r="9475" s="1" customFormat="true"/>
    <row r="9476" s="1" customFormat="true"/>
    <row r="9477" s="1" customFormat="true"/>
    <row r="9478" s="1" customFormat="true"/>
    <row r="9479" s="1" customFormat="true"/>
    <row r="9480" s="1" customFormat="true"/>
    <row r="9481" s="1" customFormat="true"/>
    <row r="9482" s="1" customFormat="true"/>
    <row r="9483" s="1" customFormat="true"/>
    <row r="9484" s="1" customFormat="true"/>
    <row r="9485" s="1" customFormat="true"/>
    <row r="9486" s="1" customFormat="true"/>
    <row r="9487" s="1" customFormat="true"/>
    <row r="9488" s="1" customFormat="true"/>
    <row r="9489" s="1" customFormat="true"/>
    <row r="9490" s="1" customFormat="true"/>
    <row r="9491" s="1" customFormat="true"/>
    <row r="9492" s="1" customFormat="true"/>
    <row r="9493" s="1" customFormat="true"/>
    <row r="9494" s="1" customFormat="true"/>
    <row r="9495" s="1" customFormat="true"/>
    <row r="9496" s="1" customFormat="true"/>
    <row r="9497" s="1" customFormat="true"/>
    <row r="9498" s="1" customFormat="true"/>
    <row r="9499" s="1" customFormat="true"/>
    <row r="9500" s="1" customFormat="true"/>
    <row r="9501" s="1" customFormat="true"/>
    <row r="9502" s="1" customFormat="true"/>
    <row r="9503" s="1" customFormat="true"/>
    <row r="9504" s="1" customFormat="true"/>
    <row r="9505" s="1" customFormat="true"/>
    <row r="9506" s="1" customFormat="true"/>
    <row r="9507" s="1" customFormat="true"/>
    <row r="9508" s="1" customFormat="true"/>
    <row r="9509" s="1" customFormat="true"/>
    <row r="9510" s="1" customFormat="true"/>
    <row r="9511" s="1" customFormat="true"/>
    <row r="9512" s="1" customFormat="true"/>
    <row r="9513" s="1" customFormat="true"/>
    <row r="9514" s="1" customFormat="true"/>
    <row r="9515" s="1" customFormat="true"/>
    <row r="9516" s="1" customFormat="true"/>
    <row r="9517" s="1" customFormat="true"/>
    <row r="9518" s="1" customFormat="true"/>
    <row r="9519" s="1" customFormat="true"/>
    <row r="9520" s="1" customFormat="true"/>
    <row r="9521" s="1" customFormat="true"/>
    <row r="9522" s="1" customFormat="true"/>
    <row r="9523" s="1" customFormat="true"/>
    <row r="9524" s="1" customFormat="true"/>
    <row r="9525" s="1" customFormat="true"/>
    <row r="9526" s="1" customFormat="true"/>
    <row r="9527" s="1" customFormat="true"/>
    <row r="9528" s="1" customFormat="true"/>
    <row r="9529" s="1" customFormat="true"/>
    <row r="9530" s="1" customFormat="true"/>
    <row r="9531" s="1" customFormat="true"/>
    <row r="9532" s="1" customFormat="true"/>
    <row r="9533" s="1" customFormat="true"/>
    <row r="9534" s="1" customFormat="true"/>
    <row r="9535" s="1" customFormat="true"/>
    <row r="9536" s="1" customFormat="true"/>
    <row r="9537" s="1" customFormat="true"/>
    <row r="9538" s="1" customFormat="true"/>
    <row r="9539" s="1" customFormat="true"/>
    <row r="9540" s="1" customFormat="true"/>
    <row r="9541" s="1" customFormat="true"/>
    <row r="9542" s="1" customFormat="true"/>
    <row r="9543" s="1" customFormat="true"/>
    <row r="9544" s="1" customFormat="true"/>
    <row r="9545" s="1" customFormat="true"/>
    <row r="9546" s="1" customFormat="true"/>
    <row r="9547" s="1" customFormat="true"/>
    <row r="9548" s="1" customFormat="true"/>
    <row r="9549" s="1" customFormat="true"/>
    <row r="9550" s="1" customFormat="true"/>
    <row r="9551" s="1" customFormat="true"/>
    <row r="9552" s="1" customFormat="true"/>
    <row r="9553" s="1" customFormat="true"/>
    <row r="9554" s="1" customFormat="true"/>
    <row r="9555" s="1" customFormat="true"/>
    <row r="9556" s="1" customFormat="true"/>
    <row r="9557" s="1" customFormat="true"/>
    <row r="9558" s="1" customFormat="true"/>
    <row r="9559" s="1" customFormat="true"/>
    <row r="9560" s="1" customFormat="true"/>
    <row r="9561" s="1" customFormat="true"/>
    <row r="9562" s="1" customFormat="true"/>
    <row r="9563" s="1" customFormat="true"/>
    <row r="9564" s="1" customFormat="true"/>
    <row r="9565" s="1" customFormat="true"/>
    <row r="9566" s="1" customFormat="true"/>
    <row r="9567" s="1" customFormat="true"/>
    <row r="9568" s="1" customFormat="true"/>
    <row r="9569" s="1" customFormat="true"/>
    <row r="9570" s="1" customFormat="true"/>
    <row r="9571" s="1" customFormat="true"/>
    <row r="9572" s="1" customFormat="true"/>
    <row r="9573" s="1" customFormat="true"/>
    <row r="9574" s="1" customFormat="true"/>
    <row r="9575" s="1" customFormat="true"/>
    <row r="9576" s="1" customFormat="true"/>
    <row r="9577" s="1" customFormat="true"/>
    <row r="9578" s="1" customFormat="true"/>
    <row r="9579" s="1" customFormat="true"/>
    <row r="9580" s="1" customFormat="true"/>
    <row r="9581" s="1" customFormat="true"/>
    <row r="9582" s="1" customFormat="true"/>
    <row r="9583" s="1" customFormat="true"/>
    <row r="9584" s="1" customFormat="true"/>
    <row r="9585" s="1" customFormat="true"/>
    <row r="9586" s="1" customFormat="true"/>
    <row r="9587" s="1" customFormat="true"/>
    <row r="9588" s="1" customFormat="true"/>
    <row r="9589" s="1" customFormat="true"/>
    <row r="9590" s="1" customFormat="true"/>
    <row r="9591" s="1" customFormat="true"/>
    <row r="9592" s="1" customFormat="true"/>
    <row r="9593" s="1" customFormat="true"/>
    <row r="9594" s="1" customFormat="true"/>
    <row r="9595" s="1" customFormat="true"/>
    <row r="9596" s="1" customFormat="true"/>
    <row r="9597" s="1" customFormat="true"/>
    <row r="9598" s="1" customFormat="true"/>
    <row r="9599" s="1" customFormat="true"/>
    <row r="9600" s="1" customFormat="true"/>
    <row r="9601" s="1" customFormat="true"/>
    <row r="9602" s="1" customFormat="true"/>
    <row r="9603" s="1" customFormat="true"/>
    <row r="9604" s="1" customFormat="true"/>
    <row r="9605" s="1" customFormat="true"/>
    <row r="9606" s="1" customFormat="true"/>
    <row r="9607" s="1" customFormat="true"/>
    <row r="9608" s="1" customFormat="true"/>
    <row r="9609" s="1" customFormat="true"/>
    <row r="9610" s="1" customFormat="true"/>
    <row r="9611" s="1" customFormat="true"/>
    <row r="9612" s="1" customFormat="true"/>
    <row r="9613" s="1" customFormat="true"/>
    <row r="9614" s="1" customFormat="true"/>
    <row r="9615" s="1" customFormat="true"/>
    <row r="9616" s="1" customFormat="true"/>
    <row r="9617" s="1" customFormat="true"/>
    <row r="9618" s="1" customFormat="true"/>
    <row r="9619" s="1" customFormat="true"/>
    <row r="9620" s="1" customFormat="true"/>
    <row r="9621" s="1" customFormat="true"/>
    <row r="9622" s="1" customFormat="true"/>
    <row r="9623" s="1" customFormat="true"/>
    <row r="9624" s="1" customFormat="true"/>
    <row r="9625" s="1" customFormat="true"/>
    <row r="9626" s="1" customFormat="true"/>
    <row r="9627" s="1" customFormat="true"/>
    <row r="9628" s="1" customFormat="true"/>
    <row r="9629" s="1" customFormat="true"/>
    <row r="9630" s="1" customFormat="true"/>
    <row r="9631" s="1" customFormat="true"/>
    <row r="9632" s="1" customFormat="true"/>
    <row r="9633" s="1" customFormat="true"/>
    <row r="9634" s="1" customFormat="true"/>
    <row r="9635" s="1" customFormat="true"/>
    <row r="9636" s="1" customFormat="true"/>
    <row r="9637" s="1" customFormat="true"/>
    <row r="9638" s="1" customFormat="true"/>
    <row r="9639" s="1" customFormat="true"/>
    <row r="9640" s="1" customFormat="true"/>
    <row r="9641" s="1" customFormat="true"/>
    <row r="9642" s="1" customFormat="true"/>
    <row r="9643" s="1" customFormat="true"/>
    <row r="9644" s="1" customFormat="true"/>
    <row r="9645" s="1" customFormat="true"/>
    <row r="9646" s="1" customFormat="true"/>
    <row r="9647" s="1" customFormat="true"/>
    <row r="9648" s="1" customFormat="true"/>
    <row r="9649" s="1" customFormat="true"/>
    <row r="9650" s="1" customFormat="true"/>
    <row r="9651" s="1" customFormat="true"/>
    <row r="9652" s="1" customFormat="true"/>
    <row r="9653" s="1" customFormat="true"/>
    <row r="9654" s="1" customFormat="true"/>
    <row r="9655" s="1" customFormat="true"/>
    <row r="9656" s="1" customFormat="true"/>
    <row r="9657" s="1" customFormat="true"/>
    <row r="9658" s="1" customFormat="true"/>
    <row r="9659" s="1" customFormat="true"/>
    <row r="9660" s="1" customFormat="true"/>
    <row r="9661" s="1" customFormat="true"/>
    <row r="9662" s="1" customFormat="true"/>
    <row r="9663" s="1" customFormat="true"/>
    <row r="9664" s="1" customFormat="true"/>
    <row r="9665" s="1" customFormat="true"/>
    <row r="9666" s="1" customFormat="true"/>
    <row r="9667" s="1" customFormat="true"/>
    <row r="9668" s="1" customFormat="true"/>
    <row r="9669" s="1" customFormat="true"/>
    <row r="9670" s="1" customFormat="true"/>
    <row r="9671" s="1" customFormat="true"/>
    <row r="9672" s="1" customFormat="true"/>
    <row r="9673" s="1" customFormat="true"/>
    <row r="9674" s="1" customFormat="true"/>
    <row r="9675" s="1" customFormat="true"/>
    <row r="9676" s="1" customFormat="true"/>
    <row r="9677" s="1" customFormat="true"/>
    <row r="9678" s="1" customFormat="true"/>
    <row r="9679" s="1" customFormat="true"/>
    <row r="9680" s="1" customFormat="true"/>
    <row r="9681" s="1" customFormat="true"/>
    <row r="9682" s="1" customFormat="true"/>
    <row r="9683" s="1" customFormat="true"/>
    <row r="9684" s="1" customFormat="true"/>
    <row r="9685" s="1" customFormat="true"/>
    <row r="9686" s="1" customFormat="true"/>
    <row r="9687" s="1" customFormat="true"/>
    <row r="9688" s="1" customFormat="true"/>
    <row r="9689" s="1" customFormat="true"/>
    <row r="9690" s="1" customFormat="true"/>
    <row r="9691" s="1" customFormat="true"/>
    <row r="9692" s="1" customFormat="true"/>
    <row r="9693" s="1" customFormat="true"/>
    <row r="9694" s="1" customFormat="true"/>
    <row r="9695" s="1" customFormat="true"/>
    <row r="9696" s="1" customFormat="true"/>
    <row r="9697" s="1" customFormat="true"/>
    <row r="9698" s="1" customFormat="true"/>
    <row r="9699" s="1" customFormat="true"/>
    <row r="9700" s="1" customFormat="true"/>
    <row r="9701" s="1" customFormat="true"/>
    <row r="9702" s="1" customFormat="true"/>
    <row r="9703" s="1" customFormat="true"/>
    <row r="9704" s="1" customFormat="true"/>
    <row r="9705" s="1" customFormat="true"/>
    <row r="9706" s="1" customFormat="true"/>
    <row r="9707" s="1" customFormat="true"/>
    <row r="9708" s="1" customFormat="true"/>
    <row r="9709" s="1" customFormat="true"/>
    <row r="9710" s="1" customFormat="true"/>
    <row r="9711" s="1" customFormat="true"/>
    <row r="9712" s="1" customFormat="true"/>
    <row r="9713" s="1" customFormat="true"/>
    <row r="9714" s="1" customFormat="true"/>
    <row r="9715" s="1" customFormat="true"/>
    <row r="9716" s="1" customFormat="true"/>
    <row r="9717" s="1" customFormat="true"/>
    <row r="9718" s="1" customFormat="true"/>
    <row r="9719" s="1" customFormat="true"/>
    <row r="9720" s="1" customFormat="true"/>
    <row r="9721" s="1" customFormat="true"/>
    <row r="9722" s="1" customFormat="true"/>
    <row r="9723" s="1" customFormat="true"/>
    <row r="9724" s="1" customFormat="true"/>
    <row r="9725" s="1" customFormat="true"/>
    <row r="9726" s="1" customFormat="true"/>
    <row r="9727" s="1" customFormat="true"/>
    <row r="9728" s="1" customFormat="true"/>
    <row r="9729" s="1" customFormat="true"/>
    <row r="9730" s="1" customFormat="true"/>
    <row r="9731" s="1" customFormat="true"/>
    <row r="9732" s="1" customFormat="true"/>
    <row r="9733" s="1" customFormat="true"/>
    <row r="9734" s="1" customFormat="true"/>
    <row r="9735" s="1" customFormat="true"/>
    <row r="9736" s="1" customFormat="true"/>
    <row r="9737" s="1" customFormat="true"/>
    <row r="9738" s="1" customFormat="true"/>
    <row r="9739" s="1" customFormat="true"/>
    <row r="9740" s="1" customFormat="true"/>
    <row r="9741" s="1" customFormat="true"/>
    <row r="9742" s="1" customFormat="true"/>
    <row r="9743" s="1" customFormat="true"/>
    <row r="9744" s="1" customFormat="true"/>
    <row r="9745" s="1" customFormat="true"/>
    <row r="9746" s="1" customFormat="true"/>
    <row r="9747" s="1" customFormat="true"/>
    <row r="9748" s="1" customFormat="true"/>
    <row r="9749" s="1" customFormat="true"/>
    <row r="9750" s="1" customFormat="true"/>
    <row r="9751" s="1" customFormat="true"/>
    <row r="9752" s="1" customFormat="true"/>
    <row r="9753" s="1" customFormat="true"/>
    <row r="9754" s="1" customFormat="true"/>
    <row r="9755" s="1" customFormat="true"/>
    <row r="9756" s="1" customFormat="true"/>
    <row r="9757" s="1" customFormat="true"/>
    <row r="9758" s="1" customFormat="true"/>
    <row r="9759" s="1" customFormat="true"/>
    <row r="9760" s="1" customFormat="true"/>
    <row r="9761" s="1" customFormat="true"/>
    <row r="9762" s="1" customFormat="true"/>
    <row r="9763" s="1" customFormat="true"/>
    <row r="9764" s="1" customFormat="true"/>
    <row r="9765" s="1" customFormat="true"/>
    <row r="9766" s="1" customFormat="true"/>
    <row r="9767" s="1" customFormat="true"/>
    <row r="9768" s="1" customFormat="true"/>
    <row r="9769" s="1" customFormat="true"/>
    <row r="9770" s="1" customFormat="true"/>
    <row r="9771" s="1" customFormat="true"/>
    <row r="9772" s="1" customFormat="true"/>
    <row r="9773" s="1" customFormat="true"/>
    <row r="9774" s="1" customFormat="true"/>
    <row r="9775" s="1" customFormat="true"/>
    <row r="9776" s="1" customFormat="true"/>
    <row r="9777" s="1" customFormat="true"/>
    <row r="9778" s="1" customFormat="true"/>
    <row r="9779" s="1" customFormat="true"/>
    <row r="9780" s="1" customFormat="true"/>
    <row r="9781" s="1" customFormat="true"/>
    <row r="9782" s="1" customFormat="true"/>
    <row r="9783" s="1" customFormat="true"/>
    <row r="9784" s="1" customFormat="true"/>
    <row r="9785" s="1" customFormat="true"/>
    <row r="9786" s="1" customFormat="true"/>
    <row r="9787" s="1" customFormat="true"/>
    <row r="9788" s="1" customFormat="true"/>
    <row r="9789" s="1" customFormat="true"/>
    <row r="9790" s="1" customFormat="true"/>
    <row r="9791" s="1" customFormat="true"/>
    <row r="9792" s="1" customFormat="true"/>
    <row r="9793" s="1" customFormat="true"/>
    <row r="9794" s="1" customFormat="true"/>
    <row r="9795" s="1" customFormat="true"/>
    <row r="9796" s="1" customFormat="true"/>
    <row r="9797" s="1" customFormat="true"/>
    <row r="9798" s="1" customFormat="true"/>
    <row r="9799" s="1" customFormat="true"/>
    <row r="9800" s="1" customFormat="true"/>
    <row r="9801" s="1" customFormat="true"/>
    <row r="9802" s="1" customFormat="true"/>
    <row r="9803" s="1" customFormat="true"/>
    <row r="9804" s="1" customFormat="true"/>
    <row r="9805" s="1" customFormat="true"/>
    <row r="9806" s="1" customFormat="true"/>
    <row r="9807" s="1" customFormat="true"/>
    <row r="9808" s="1" customFormat="true"/>
    <row r="9809" s="1" customFormat="true"/>
    <row r="9810" s="1" customFormat="true"/>
    <row r="9811" s="1" customFormat="true"/>
    <row r="9812" s="1" customFormat="true"/>
    <row r="9813" s="1" customFormat="true"/>
    <row r="9814" s="1" customFormat="true"/>
    <row r="9815" s="1" customFormat="true"/>
    <row r="9816" s="1" customFormat="true"/>
    <row r="9817" s="1" customFormat="true"/>
    <row r="9818" s="1" customFormat="true"/>
    <row r="9819" s="1" customFormat="true"/>
    <row r="9820" s="1" customFormat="true"/>
    <row r="9821" s="1" customFormat="true"/>
    <row r="9822" s="1" customFormat="true"/>
    <row r="9823" s="1" customFormat="true"/>
    <row r="9824" s="1" customFormat="true"/>
    <row r="9825" s="1" customFormat="true"/>
    <row r="9826" s="1" customFormat="true"/>
    <row r="9827" s="1" customFormat="true"/>
    <row r="9828" s="1" customFormat="true"/>
    <row r="9829" s="1" customFormat="true"/>
    <row r="9830" s="1" customFormat="true"/>
    <row r="9831" s="1" customFormat="true"/>
    <row r="9832" s="1" customFormat="true"/>
    <row r="9833" s="1" customFormat="true"/>
    <row r="9834" s="1" customFormat="true"/>
    <row r="9835" s="1" customFormat="true"/>
    <row r="9836" s="1" customFormat="true"/>
    <row r="9837" s="1" customFormat="true"/>
    <row r="9838" s="1" customFormat="true"/>
    <row r="9839" s="1" customFormat="true"/>
    <row r="9840" s="1" customFormat="true"/>
    <row r="9841" s="1" customFormat="true"/>
    <row r="9842" s="1" customFormat="true"/>
    <row r="9843" s="1" customFormat="true"/>
    <row r="9844" s="1" customFormat="true"/>
    <row r="9845" s="1" customFormat="true"/>
    <row r="9846" s="1" customFormat="true"/>
    <row r="9847" s="1" customFormat="true"/>
    <row r="9848" s="1" customFormat="true"/>
    <row r="9849" s="1" customFormat="true"/>
    <row r="9850" s="1" customFormat="true"/>
    <row r="9851" s="1" customFormat="true"/>
    <row r="9852" s="1" customFormat="true"/>
    <row r="9853" s="1" customFormat="true"/>
    <row r="9854" s="1" customFormat="true"/>
    <row r="9855" s="1" customFormat="true"/>
    <row r="9856" s="1" customFormat="true"/>
    <row r="9857" s="1" customFormat="true"/>
    <row r="9858" s="1" customFormat="true"/>
    <row r="9859" s="1" customFormat="true"/>
    <row r="9860" s="1" customFormat="true"/>
    <row r="9861" s="1" customFormat="true"/>
    <row r="9862" s="1" customFormat="true"/>
    <row r="9863" s="1" customFormat="true"/>
    <row r="9864" s="1" customFormat="true"/>
    <row r="9865" s="1" customFormat="true"/>
    <row r="9866" s="1" customFormat="true"/>
    <row r="9867" s="1" customFormat="true"/>
    <row r="9868" s="1" customFormat="true"/>
    <row r="9869" s="1" customFormat="true"/>
    <row r="9870" s="1" customFormat="true"/>
    <row r="9871" s="1" customFormat="true"/>
    <row r="9872" s="1" customFormat="true"/>
    <row r="9873" s="1" customFormat="true"/>
    <row r="9874" s="1" customFormat="true"/>
    <row r="9875" s="1" customFormat="true"/>
    <row r="9876" s="1" customFormat="true"/>
    <row r="9877" s="1" customFormat="true"/>
    <row r="9878" s="1" customFormat="true"/>
    <row r="9879" s="1" customFormat="true"/>
    <row r="9880" s="1" customFormat="true"/>
    <row r="9881" s="1" customFormat="true"/>
    <row r="9882" s="1" customFormat="true"/>
    <row r="9883" s="1" customFormat="true"/>
    <row r="9884" s="1" customFormat="true"/>
    <row r="9885" s="1" customFormat="true"/>
    <row r="9886" s="1" customFormat="true"/>
    <row r="9887" s="1" customFormat="true"/>
    <row r="9888" s="1" customFormat="true"/>
    <row r="9889" s="1" customFormat="true"/>
    <row r="9890" s="1" customFormat="true"/>
    <row r="9891" s="1" customFormat="true"/>
    <row r="9892" s="1" customFormat="true"/>
    <row r="9893" s="1" customFormat="true"/>
    <row r="9894" s="1" customFormat="true"/>
    <row r="9895" s="1" customFormat="true"/>
    <row r="9896" s="1" customFormat="true"/>
    <row r="9897" s="1" customFormat="true"/>
    <row r="9898" s="1" customFormat="true"/>
    <row r="9899" s="1" customFormat="true"/>
    <row r="9900" s="1" customFormat="true"/>
    <row r="9901" s="1" customFormat="true"/>
    <row r="9902" s="1" customFormat="true"/>
    <row r="9903" s="1" customFormat="true"/>
    <row r="9904" s="1" customFormat="true"/>
    <row r="9905" s="1" customFormat="true"/>
    <row r="9906" s="1" customFormat="true"/>
    <row r="9907" s="1" customFormat="true"/>
    <row r="9908" s="1" customFormat="true"/>
    <row r="9909" s="1" customFormat="true"/>
    <row r="9910" s="1" customFormat="true"/>
    <row r="9911" s="1" customFormat="true"/>
    <row r="9912" s="1" customFormat="true"/>
    <row r="9913" s="1" customFormat="true"/>
    <row r="9914" s="1" customFormat="true"/>
    <row r="9915" s="1" customFormat="true"/>
    <row r="9916" s="1" customFormat="true"/>
    <row r="9917" s="1" customFormat="true"/>
    <row r="9918" s="1" customFormat="true"/>
    <row r="9919" s="1" customFormat="true"/>
    <row r="9920" s="1" customFormat="true"/>
    <row r="9921" s="1" customFormat="true"/>
    <row r="9922" s="1" customFormat="true"/>
    <row r="9923" s="1" customFormat="true"/>
    <row r="9924" s="1" customFormat="true"/>
    <row r="9925" s="1" customFormat="true"/>
    <row r="9926" s="1" customFormat="true"/>
    <row r="9927" s="1" customFormat="true"/>
    <row r="9928" s="1" customFormat="true"/>
    <row r="9929" s="1" customFormat="true"/>
    <row r="9930" s="1" customFormat="true"/>
    <row r="9931" s="1" customFormat="true"/>
    <row r="9932" s="1" customFormat="true"/>
    <row r="9933" s="1" customFormat="true"/>
    <row r="9934" s="1" customFormat="true"/>
    <row r="9935" s="1" customFormat="true"/>
    <row r="9936" s="1" customFormat="true"/>
    <row r="9937" s="1" customFormat="true"/>
    <row r="9938" s="1" customFormat="true"/>
    <row r="9939" s="1" customFormat="true"/>
    <row r="9940" s="1" customFormat="true"/>
    <row r="9941" s="1" customFormat="true"/>
    <row r="9942" s="1" customFormat="true"/>
    <row r="9943" s="1" customFormat="true"/>
    <row r="9944" s="1" customFormat="true"/>
    <row r="9945" s="1" customFormat="true"/>
    <row r="9946" s="1" customFormat="true"/>
    <row r="9947" s="1" customFormat="true"/>
    <row r="9948" s="1" customFormat="true"/>
    <row r="9949" s="1" customFormat="true"/>
    <row r="9950" s="1" customFormat="true"/>
    <row r="9951" s="1" customFormat="true"/>
    <row r="9952" s="1" customFormat="true"/>
    <row r="9953" s="1" customFormat="true"/>
    <row r="9954" s="1" customFormat="true"/>
    <row r="9955" s="1" customFormat="true"/>
    <row r="9956" s="1" customFormat="true"/>
    <row r="9957" s="1" customFormat="true"/>
    <row r="9958" s="1" customFormat="true"/>
    <row r="9959" s="1" customFormat="true"/>
    <row r="9960" s="1" customFormat="true"/>
    <row r="9961" s="1" customFormat="true"/>
    <row r="9962" s="1" customFormat="true"/>
    <row r="9963" s="1" customFormat="true"/>
    <row r="9964" s="1" customFormat="true"/>
    <row r="9965" s="1" customFormat="true"/>
    <row r="9966" s="1" customFormat="true"/>
    <row r="9967" s="1" customFormat="true"/>
    <row r="9968" s="1" customFormat="true"/>
    <row r="9969" s="1" customFormat="true"/>
    <row r="9970" s="1" customFormat="true"/>
    <row r="9971" s="1" customFormat="true"/>
    <row r="9972" s="1" customFormat="true"/>
    <row r="9973" s="1" customFormat="true"/>
    <row r="9974" s="1" customFormat="true"/>
    <row r="9975" s="1" customFormat="true"/>
    <row r="9976" s="1" customFormat="true"/>
    <row r="9977" s="1" customFormat="true"/>
    <row r="9978" s="1" customFormat="true"/>
    <row r="9979" s="1" customFormat="true"/>
    <row r="9980" s="1" customFormat="true"/>
    <row r="9981" s="1" customFormat="true"/>
    <row r="9982" s="1" customFormat="true"/>
    <row r="9983" s="1" customFormat="true"/>
    <row r="9984" s="1" customFormat="true"/>
    <row r="9985" s="1" customFormat="true"/>
    <row r="9986" s="1" customFormat="true"/>
    <row r="9987" s="1" customFormat="true"/>
    <row r="9988" s="1" customFormat="true"/>
    <row r="9989" s="1" customFormat="true"/>
    <row r="9990" s="1" customFormat="true"/>
    <row r="9991" s="1" customFormat="true"/>
    <row r="9992" s="1" customFormat="true"/>
    <row r="9993" s="1" customFormat="true"/>
    <row r="9994" s="1" customFormat="true"/>
    <row r="9995" s="1" customFormat="true"/>
    <row r="9996" s="1" customFormat="true"/>
    <row r="9997" s="1" customFormat="true"/>
    <row r="9998" s="1" customFormat="true"/>
    <row r="9999" s="1" customFormat="true"/>
    <row r="10000" s="1" customFormat="true"/>
    <row r="10001" s="1" customFormat="true"/>
    <row r="10002" s="1" customFormat="true"/>
    <row r="10003" s="1" customFormat="true"/>
    <row r="10004" s="1" customFormat="true"/>
    <row r="10005" s="1" customFormat="true"/>
    <row r="10006" s="1" customFormat="true"/>
    <row r="10007" s="1" customFormat="true"/>
    <row r="10008" s="1" customFormat="true"/>
    <row r="10009" s="1" customFormat="true"/>
    <row r="10010" s="1" customFormat="true"/>
    <row r="10011" s="1" customFormat="true"/>
    <row r="10012" s="1" customFormat="true"/>
    <row r="10013" s="1" customFormat="true"/>
    <row r="10014" s="1" customFormat="true"/>
    <row r="10015" s="1" customFormat="true"/>
    <row r="10016" s="1" customFormat="true"/>
    <row r="10017" s="1" customFormat="true"/>
    <row r="10018" s="1" customFormat="true"/>
    <row r="10019" s="1" customFormat="true"/>
    <row r="10020" s="1" customFormat="true"/>
    <row r="10021" s="1" customFormat="true"/>
    <row r="10022" s="1" customFormat="true"/>
    <row r="10023" s="1" customFormat="true"/>
    <row r="10024" s="1" customFormat="true"/>
    <row r="10025" s="1" customFormat="true"/>
    <row r="10026" s="1" customFormat="true"/>
    <row r="10027" s="1" customFormat="true"/>
    <row r="10028" s="1" customFormat="true"/>
    <row r="10029" s="1" customFormat="true"/>
    <row r="10030" s="1" customFormat="true"/>
    <row r="10031" s="1" customFormat="true"/>
    <row r="10032" s="1" customFormat="true"/>
    <row r="10033" s="1" customFormat="true"/>
    <row r="10034" s="1" customFormat="true"/>
    <row r="10035" s="1" customFormat="true"/>
    <row r="10036" s="1" customFormat="true"/>
    <row r="10037" s="1" customFormat="true"/>
    <row r="10038" s="1" customFormat="true"/>
    <row r="10039" s="1" customFormat="true"/>
    <row r="10040" s="1" customFormat="true"/>
    <row r="10041" s="1" customFormat="true"/>
    <row r="10042" s="1" customFormat="true"/>
    <row r="10043" s="1" customFormat="true"/>
    <row r="10044" s="1" customFormat="true"/>
    <row r="10045" s="1" customFormat="true"/>
    <row r="10046" s="1" customFormat="true"/>
    <row r="10047" s="1" customFormat="true"/>
    <row r="10048" s="1" customFormat="true"/>
    <row r="10049" s="1" customFormat="true"/>
    <row r="10050" s="1" customFormat="true"/>
    <row r="10051" s="1" customFormat="true"/>
    <row r="10052" s="1" customFormat="true"/>
    <row r="10053" s="1" customFormat="true"/>
    <row r="10054" s="1" customFormat="true"/>
    <row r="10055" s="1" customFormat="true"/>
    <row r="10056" s="1" customFormat="true"/>
    <row r="10057" s="1" customFormat="true"/>
    <row r="10058" s="1" customFormat="true"/>
    <row r="10059" s="1" customFormat="true"/>
    <row r="10060" s="1" customFormat="true"/>
    <row r="10061" s="1" customFormat="true"/>
    <row r="10062" s="1" customFormat="true"/>
    <row r="10063" s="1" customFormat="true"/>
    <row r="10064" s="1" customFormat="true"/>
    <row r="10065" s="1" customFormat="true"/>
    <row r="10066" s="1" customFormat="true"/>
    <row r="10067" s="1" customFormat="true"/>
    <row r="10068" s="1" customFormat="true"/>
    <row r="10069" s="1" customFormat="true"/>
    <row r="10070" s="1" customFormat="true"/>
    <row r="10071" s="1" customFormat="true"/>
    <row r="10072" s="1" customFormat="true"/>
    <row r="10073" s="1" customFormat="true"/>
    <row r="10074" s="1" customFormat="true"/>
    <row r="10075" s="1" customFormat="true"/>
    <row r="10076" s="1" customFormat="true"/>
    <row r="10077" s="1" customFormat="true"/>
    <row r="10078" s="1" customFormat="true"/>
    <row r="10079" s="1" customFormat="true"/>
    <row r="10080" s="1" customFormat="true"/>
    <row r="10081" s="1" customFormat="true"/>
    <row r="10082" s="1" customFormat="true"/>
    <row r="10083" s="1" customFormat="true"/>
    <row r="10084" s="1" customFormat="true"/>
    <row r="10085" s="1" customFormat="true"/>
    <row r="10086" s="1" customFormat="true"/>
    <row r="10087" s="1" customFormat="true"/>
    <row r="10088" s="1" customFormat="true"/>
    <row r="10089" s="1" customFormat="true"/>
    <row r="10090" s="1" customFormat="true"/>
    <row r="10091" s="1" customFormat="true"/>
    <row r="10092" s="1" customFormat="true"/>
    <row r="10093" s="1" customFormat="true"/>
    <row r="10094" s="1" customFormat="true"/>
    <row r="10095" s="1" customFormat="true"/>
    <row r="10096" s="1" customFormat="true"/>
    <row r="10097" s="1" customFormat="true"/>
    <row r="10098" s="1" customFormat="true"/>
    <row r="10099" s="1" customFormat="true"/>
    <row r="10100" s="1" customFormat="true"/>
    <row r="10101" s="1" customFormat="true"/>
    <row r="10102" s="1" customFormat="true"/>
    <row r="10103" s="1" customFormat="true"/>
    <row r="10104" s="1" customFormat="true"/>
    <row r="10105" s="1" customFormat="true"/>
    <row r="10106" s="1" customFormat="true"/>
    <row r="10107" s="1" customFormat="true"/>
    <row r="10108" s="1" customFormat="true"/>
    <row r="10109" s="1" customFormat="true"/>
    <row r="10110" s="1" customFormat="true"/>
    <row r="10111" s="1" customFormat="true"/>
    <row r="10112" s="1" customFormat="true"/>
    <row r="10113" s="1" customFormat="true"/>
    <row r="10114" s="1" customFormat="true"/>
    <row r="10115" s="1" customFormat="true"/>
    <row r="10116" s="1" customFormat="true"/>
    <row r="10117" s="1" customFormat="true"/>
    <row r="10118" s="1" customFormat="true"/>
    <row r="10119" s="1" customFormat="true"/>
    <row r="10120" s="1" customFormat="true"/>
    <row r="10121" s="1" customFormat="true"/>
    <row r="10122" s="1" customFormat="true"/>
    <row r="10123" s="1" customFormat="true"/>
    <row r="10124" s="1" customFormat="true"/>
    <row r="10125" s="1" customFormat="true"/>
    <row r="10126" s="1" customFormat="true"/>
    <row r="10127" s="1" customFormat="true"/>
    <row r="10128" s="1" customFormat="true"/>
    <row r="10129" s="1" customFormat="true"/>
    <row r="10130" s="1" customFormat="true"/>
    <row r="10131" s="1" customFormat="true"/>
    <row r="10132" s="1" customFormat="true"/>
    <row r="10133" s="1" customFormat="true"/>
    <row r="10134" s="1" customFormat="true"/>
    <row r="10135" s="1" customFormat="true"/>
    <row r="10136" s="1" customFormat="true"/>
    <row r="10137" s="1" customFormat="true"/>
    <row r="10138" s="1" customFormat="true"/>
    <row r="10139" s="1" customFormat="true"/>
    <row r="10140" s="1" customFormat="true"/>
    <row r="10141" s="1" customFormat="true"/>
    <row r="10142" s="1" customFormat="true"/>
    <row r="10143" s="1" customFormat="true"/>
    <row r="10144" s="1" customFormat="true"/>
    <row r="10145" s="1" customFormat="true"/>
    <row r="10146" s="1" customFormat="true"/>
    <row r="10147" s="1" customFormat="true"/>
    <row r="10148" s="1" customFormat="true"/>
    <row r="10149" s="1" customFormat="true"/>
    <row r="10150" s="1" customFormat="true"/>
    <row r="10151" s="1" customFormat="true"/>
    <row r="10152" s="1" customFormat="true"/>
    <row r="10153" s="1" customFormat="true"/>
    <row r="10154" s="1" customFormat="true"/>
    <row r="10155" s="1" customFormat="true"/>
    <row r="10156" s="1" customFormat="true"/>
    <row r="10157" s="1" customFormat="true"/>
    <row r="10158" s="1" customFormat="true"/>
    <row r="10159" s="1" customFormat="true"/>
    <row r="10160" s="1" customFormat="true"/>
    <row r="10161" s="1" customFormat="true"/>
    <row r="10162" s="1" customFormat="true"/>
    <row r="10163" s="1" customFormat="true"/>
    <row r="10164" s="1" customFormat="true"/>
    <row r="10165" s="1" customFormat="true"/>
    <row r="10166" s="1" customFormat="true"/>
    <row r="10167" s="1" customFormat="true"/>
    <row r="10168" s="1" customFormat="true"/>
    <row r="10169" s="1" customFormat="true"/>
    <row r="10170" s="1" customFormat="true"/>
    <row r="10171" s="1" customFormat="true"/>
    <row r="10172" s="1" customFormat="true"/>
    <row r="10173" s="1" customFormat="true"/>
    <row r="10174" s="1" customFormat="true"/>
    <row r="10175" s="1" customFormat="true"/>
    <row r="10176" s="1" customFormat="true"/>
    <row r="10177" s="1" customFormat="true"/>
    <row r="10178" s="1" customFormat="true"/>
    <row r="10179" s="1" customFormat="true"/>
    <row r="10180" s="1" customFormat="true"/>
    <row r="10181" s="1" customFormat="true"/>
    <row r="10182" s="1" customFormat="true"/>
    <row r="10183" s="1" customFormat="true"/>
    <row r="10184" s="1" customFormat="true"/>
    <row r="10185" s="1" customFormat="true"/>
    <row r="10186" s="1" customFormat="true"/>
    <row r="10187" s="1" customFormat="true"/>
    <row r="10188" s="1" customFormat="true"/>
    <row r="10189" s="1" customFormat="true"/>
    <row r="10190" s="1" customFormat="true"/>
    <row r="10191" s="1" customFormat="true"/>
    <row r="10192" s="1" customFormat="true"/>
    <row r="10193" s="1" customFormat="true"/>
    <row r="10194" s="1" customFormat="true"/>
    <row r="10195" s="1" customFormat="true"/>
    <row r="10196" s="1" customFormat="true"/>
    <row r="10197" s="1" customFormat="true"/>
    <row r="10198" s="1" customFormat="true"/>
    <row r="10199" s="1" customFormat="true"/>
    <row r="10200" s="1" customFormat="true"/>
    <row r="10201" s="1" customFormat="true"/>
    <row r="10202" s="1" customFormat="true"/>
    <row r="10203" s="1" customFormat="true"/>
    <row r="10204" s="1" customFormat="true"/>
    <row r="10205" s="1" customFormat="true"/>
    <row r="10206" s="1" customFormat="true"/>
    <row r="10207" s="1" customFormat="true"/>
    <row r="10208" s="1" customFormat="true"/>
    <row r="10209" s="1" customFormat="true"/>
    <row r="10210" s="1" customFormat="true"/>
    <row r="10211" s="1" customFormat="true"/>
    <row r="10212" s="1" customFormat="true"/>
    <row r="10213" s="1" customFormat="true"/>
    <row r="10214" s="1" customFormat="true"/>
    <row r="10215" s="1" customFormat="true"/>
    <row r="10216" s="1" customFormat="true"/>
    <row r="10217" s="1" customFormat="true"/>
    <row r="10218" s="1" customFormat="true"/>
    <row r="10219" s="1" customFormat="true"/>
    <row r="10220" s="1" customFormat="true"/>
    <row r="10221" s="1" customFormat="true"/>
    <row r="10222" s="1" customFormat="true"/>
    <row r="10223" s="1" customFormat="true"/>
    <row r="10224" s="1" customFormat="true"/>
    <row r="10225" s="1" customFormat="true"/>
    <row r="10226" s="1" customFormat="true"/>
    <row r="10227" s="1" customFormat="true"/>
    <row r="10228" s="1" customFormat="true"/>
    <row r="10229" s="1" customFormat="true"/>
    <row r="10230" s="1" customFormat="true"/>
    <row r="10231" s="1" customFormat="true"/>
    <row r="10232" s="1" customFormat="true"/>
    <row r="10233" s="1" customFormat="true"/>
    <row r="10234" s="1" customFormat="true"/>
    <row r="10235" s="1" customFormat="true"/>
    <row r="10236" s="1" customFormat="true"/>
    <row r="10237" s="1" customFormat="true"/>
    <row r="10238" s="1" customFormat="true"/>
    <row r="10239" s="1" customFormat="true"/>
    <row r="10240" s="1" customFormat="true"/>
    <row r="10241" s="1" customFormat="true"/>
    <row r="10242" s="1" customFormat="true"/>
    <row r="10243" s="1" customFormat="true"/>
    <row r="10244" s="1" customFormat="true"/>
    <row r="10245" s="1" customFormat="true"/>
    <row r="10246" s="1" customFormat="true"/>
    <row r="10247" s="1" customFormat="true"/>
    <row r="10248" s="1" customFormat="true"/>
    <row r="10249" s="1" customFormat="true"/>
    <row r="10250" s="1" customFormat="true"/>
    <row r="10251" s="1" customFormat="true"/>
    <row r="10252" s="1" customFormat="true"/>
    <row r="10253" s="1" customFormat="true"/>
    <row r="10254" s="1" customFormat="true"/>
    <row r="10255" s="1" customFormat="true"/>
    <row r="10256" s="1" customFormat="true"/>
    <row r="10257" s="1" customFormat="true"/>
    <row r="10258" s="1" customFormat="true"/>
    <row r="10259" s="1" customFormat="true"/>
    <row r="10260" s="1" customFormat="true"/>
    <row r="10261" s="1" customFormat="true"/>
    <row r="10262" s="1" customFormat="true"/>
    <row r="10263" s="1" customFormat="true"/>
    <row r="10264" s="1" customFormat="true"/>
    <row r="10265" s="1" customFormat="true"/>
    <row r="10266" s="1" customFormat="true"/>
    <row r="10267" s="1" customFormat="true"/>
    <row r="10268" s="1" customFormat="true"/>
    <row r="10269" s="1" customFormat="true"/>
    <row r="10270" s="1" customFormat="true"/>
    <row r="10271" s="1" customFormat="true"/>
    <row r="10272" s="1" customFormat="true"/>
    <row r="10273" s="1" customFormat="true"/>
    <row r="10274" s="1" customFormat="true"/>
    <row r="10275" s="1" customFormat="true"/>
    <row r="10276" s="1" customFormat="true"/>
    <row r="10277" s="1" customFormat="true"/>
    <row r="10278" s="1" customFormat="true"/>
    <row r="10279" s="1" customFormat="true"/>
    <row r="10280" s="1" customFormat="true"/>
    <row r="10281" s="1" customFormat="true"/>
    <row r="10282" s="1" customFormat="true"/>
    <row r="10283" s="1" customFormat="true"/>
    <row r="10284" s="1" customFormat="true"/>
    <row r="10285" s="1" customFormat="true"/>
    <row r="10286" s="1" customFormat="true"/>
    <row r="10287" s="1" customFormat="true"/>
    <row r="10288" s="1" customFormat="true"/>
    <row r="10289" s="1" customFormat="true"/>
    <row r="10290" s="1" customFormat="true"/>
    <row r="10291" s="1" customFormat="true"/>
    <row r="10292" s="1" customFormat="true"/>
    <row r="10293" s="1" customFormat="true"/>
    <row r="10294" s="1" customFormat="true"/>
    <row r="10295" s="1" customFormat="true"/>
    <row r="10296" s="1" customFormat="true"/>
    <row r="10297" s="1" customFormat="true"/>
    <row r="10298" s="1" customFormat="true"/>
    <row r="10299" s="1" customFormat="true"/>
    <row r="10300" s="1" customFormat="true"/>
    <row r="10301" s="1" customFormat="true"/>
    <row r="10302" s="1" customFormat="true"/>
    <row r="10303" s="1" customFormat="true"/>
    <row r="10304" s="1" customFormat="true"/>
    <row r="10305" s="1" customFormat="true"/>
    <row r="10306" s="1" customFormat="true"/>
    <row r="10307" s="1" customFormat="true"/>
    <row r="10308" s="1" customFormat="true"/>
    <row r="10309" s="1" customFormat="true"/>
    <row r="10310" s="1" customFormat="true"/>
    <row r="10311" s="1" customFormat="true"/>
    <row r="10312" s="1" customFormat="true"/>
    <row r="10313" s="1" customFormat="true"/>
    <row r="10314" s="1" customFormat="true"/>
    <row r="10315" s="1" customFormat="true"/>
    <row r="10316" s="1" customFormat="true"/>
    <row r="10317" s="1" customFormat="true"/>
    <row r="10318" s="1" customFormat="true"/>
    <row r="10319" s="1" customFormat="true"/>
    <row r="10320" s="1" customFormat="true"/>
    <row r="10321" s="1" customFormat="true"/>
    <row r="10322" s="1" customFormat="true"/>
    <row r="10323" s="1" customFormat="true"/>
    <row r="10324" s="1" customFormat="true"/>
    <row r="10325" s="1" customFormat="true"/>
    <row r="10326" s="1" customFormat="true"/>
    <row r="10327" s="1" customFormat="true"/>
    <row r="10328" s="1" customFormat="true"/>
    <row r="10329" s="1" customFormat="true"/>
    <row r="10330" s="1" customFormat="true"/>
    <row r="10331" s="1" customFormat="true"/>
    <row r="10332" s="1" customFormat="true"/>
    <row r="10333" s="1" customFormat="true"/>
    <row r="10334" s="1" customFormat="true"/>
    <row r="10335" s="1" customFormat="true"/>
    <row r="10336" s="1" customFormat="true"/>
    <row r="10337" s="1" customFormat="true"/>
    <row r="10338" s="1" customFormat="true"/>
    <row r="10339" s="1" customFormat="true"/>
    <row r="10340" s="1" customFormat="true"/>
    <row r="10341" s="1" customFormat="true"/>
    <row r="10342" s="1" customFormat="true"/>
    <row r="10343" s="1" customFormat="true"/>
    <row r="10344" s="1" customFormat="true"/>
    <row r="10345" s="1" customFormat="true"/>
    <row r="10346" s="1" customFormat="true"/>
    <row r="10347" s="1" customFormat="true"/>
    <row r="10348" s="1" customFormat="true"/>
    <row r="10349" s="1" customFormat="true"/>
    <row r="10350" s="1" customFormat="true"/>
    <row r="10351" s="1" customFormat="true"/>
    <row r="10352" s="1" customFormat="true"/>
    <row r="10353" s="1" customFormat="true"/>
    <row r="10354" s="1" customFormat="true"/>
    <row r="10355" s="1" customFormat="true"/>
    <row r="10356" s="1" customFormat="true"/>
    <row r="10357" s="1" customFormat="true"/>
    <row r="10358" s="1" customFormat="true"/>
    <row r="10359" s="1" customFormat="true"/>
    <row r="10360" s="1" customFormat="true"/>
    <row r="10361" s="1" customFormat="true"/>
    <row r="10362" s="1" customFormat="true"/>
    <row r="10363" s="1" customFormat="true"/>
    <row r="10364" s="1" customFormat="true"/>
    <row r="10365" s="1" customFormat="true"/>
    <row r="10366" s="1" customFormat="true"/>
    <row r="10367" s="1" customFormat="true"/>
    <row r="10368" s="1" customFormat="true"/>
    <row r="10369" s="1" customFormat="true"/>
    <row r="10370" s="1" customFormat="true"/>
    <row r="10371" s="1" customFormat="true"/>
    <row r="10372" s="1" customFormat="true"/>
    <row r="10373" s="1" customFormat="true"/>
    <row r="10374" s="1" customFormat="true"/>
    <row r="10375" s="1" customFormat="true"/>
    <row r="10376" s="1" customFormat="true"/>
    <row r="10377" s="1" customFormat="true"/>
    <row r="10378" s="1" customFormat="true"/>
    <row r="10379" s="1" customFormat="true"/>
    <row r="10380" s="1" customFormat="true"/>
    <row r="10381" s="1" customFormat="true"/>
    <row r="10382" s="1" customFormat="true"/>
    <row r="10383" s="1" customFormat="true"/>
    <row r="10384" s="1" customFormat="true"/>
    <row r="10385" s="1" customFormat="true"/>
    <row r="10386" s="1" customFormat="true"/>
    <row r="10387" s="1" customFormat="true"/>
    <row r="10388" s="1" customFormat="true"/>
    <row r="10389" s="1" customFormat="true"/>
    <row r="10390" s="1" customFormat="true"/>
    <row r="10391" s="1" customFormat="true"/>
    <row r="10392" s="1" customFormat="true"/>
    <row r="10393" s="1" customFormat="true"/>
    <row r="10394" s="1" customFormat="true"/>
    <row r="10395" s="1" customFormat="true"/>
    <row r="10396" s="1" customFormat="true"/>
    <row r="10397" s="1" customFormat="true"/>
    <row r="10398" s="1" customFormat="true"/>
    <row r="10399" s="1" customFormat="true"/>
    <row r="10400" s="1" customFormat="true"/>
    <row r="10401" s="1" customFormat="true"/>
    <row r="10402" s="1" customFormat="true"/>
    <row r="10403" s="1" customFormat="true"/>
    <row r="10404" s="1" customFormat="true"/>
    <row r="10405" s="1" customFormat="true"/>
    <row r="10406" s="1" customFormat="true"/>
    <row r="10407" s="1" customFormat="true"/>
    <row r="10408" s="1" customFormat="true"/>
    <row r="10409" s="1" customFormat="true"/>
    <row r="10410" s="1" customFormat="true"/>
    <row r="10411" s="1" customFormat="true"/>
    <row r="10412" s="1" customFormat="true"/>
    <row r="10413" s="1" customFormat="true"/>
    <row r="10414" s="1" customFormat="true"/>
    <row r="10415" s="1" customFormat="true"/>
    <row r="10416" s="1" customFormat="true"/>
    <row r="10417" s="1" customFormat="true"/>
    <row r="10418" s="1" customFormat="true"/>
    <row r="10419" s="1" customFormat="true"/>
    <row r="10420" s="1" customFormat="true"/>
    <row r="10421" s="1" customFormat="true"/>
    <row r="10422" s="1" customFormat="true"/>
    <row r="10423" s="1" customFormat="true"/>
    <row r="10424" s="1" customFormat="true"/>
    <row r="10425" s="1" customFormat="true"/>
    <row r="10426" s="1" customFormat="true"/>
    <row r="10427" s="1" customFormat="true"/>
    <row r="10428" s="1" customFormat="true"/>
    <row r="10429" s="1" customFormat="true"/>
    <row r="10430" s="1" customFormat="true"/>
    <row r="10431" s="1" customFormat="true"/>
    <row r="10432" s="1" customFormat="true"/>
    <row r="10433" s="1" customFormat="true"/>
    <row r="10434" s="1" customFormat="true"/>
    <row r="10435" s="1" customFormat="true"/>
    <row r="10436" s="1" customFormat="true"/>
    <row r="10437" s="1" customFormat="true"/>
    <row r="10438" s="1" customFormat="true"/>
    <row r="10439" s="1" customFormat="true"/>
    <row r="10440" s="1" customFormat="true"/>
    <row r="10441" s="1" customFormat="true"/>
    <row r="10442" s="1" customFormat="true"/>
    <row r="10443" s="1" customFormat="true"/>
    <row r="10444" s="1" customFormat="true"/>
    <row r="10445" s="1" customFormat="true"/>
    <row r="10446" s="1" customFormat="true"/>
    <row r="10447" s="1" customFormat="true"/>
    <row r="10448" s="1" customFormat="true"/>
    <row r="10449" s="1" customFormat="true"/>
    <row r="10450" s="1" customFormat="true"/>
    <row r="10451" s="1" customFormat="true"/>
    <row r="10452" s="1" customFormat="true"/>
    <row r="10453" s="1" customFormat="true"/>
    <row r="10454" s="1" customFormat="true"/>
    <row r="10455" s="1" customFormat="true"/>
    <row r="10456" s="1" customFormat="true"/>
    <row r="10457" s="1" customFormat="true"/>
    <row r="10458" s="1" customFormat="true"/>
    <row r="10459" s="1" customFormat="true"/>
    <row r="10460" s="1" customFormat="true"/>
    <row r="10461" s="1" customFormat="true"/>
    <row r="10462" s="1" customFormat="true"/>
    <row r="10463" s="1" customFormat="true"/>
    <row r="10464" s="1" customFormat="true"/>
    <row r="10465" s="1" customFormat="true"/>
    <row r="10466" s="1" customFormat="true"/>
    <row r="10467" s="1" customFormat="true"/>
    <row r="10468" s="1" customFormat="true"/>
    <row r="10469" s="1" customFormat="true"/>
    <row r="10470" s="1" customFormat="true"/>
    <row r="10471" s="1" customFormat="true"/>
    <row r="10472" s="1" customFormat="true"/>
    <row r="10473" s="1" customFormat="true"/>
    <row r="10474" s="1" customFormat="true"/>
    <row r="10475" s="1" customFormat="true"/>
    <row r="10476" s="1" customFormat="true"/>
    <row r="10477" s="1" customFormat="true"/>
    <row r="10478" s="1" customFormat="true"/>
    <row r="10479" s="1" customFormat="true"/>
    <row r="10480" s="1" customFormat="true"/>
    <row r="10481" s="1" customFormat="true"/>
    <row r="10482" s="1" customFormat="true"/>
    <row r="10483" s="1" customFormat="true"/>
    <row r="10484" s="1" customFormat="true"/>
    <row r="10485" s="1" customFormat="true"/>
    <row r="10486" s="1" customFormat="true"/>
    <row r="10487" s="1" customFormat="true"/>
    <row r="10488" s="1" customFormat="true"/>
    <row r="10489" s="1" customFormat="true"/>
    <row r="10490" s="1" customFormat="true"/>
    <row r="10491" s="1" customFormat="true"/>
    <row r="10492" s="1" customFormat="true"/>
    <row r="10493" s="1" customFormat="true"/>
    <row r="10494" s="1" customFormat="true"/>
    <row r="10495" s="1" customFormat="true"/>
    <row r="10496" s="1" customFormat="true"/>
    <row r="10497" s="1" customFormat="true"/>
    <row r="10498" s="1" customFormat="true"/>
    <row r="10499" s="1" customFormat="true"/>
    <row r="10500" s="1" customFormat="true"/>
    <row r="10501" s="1" customFormat="true"/>
    <row r="10502" s="1" customFormat="true"/>
    <row r="10503" s="1" customFormat="true"/>
    <row r="10504" s="1" customFormat="true"/>
    <row r="10505" s="1" customFormat="true"/>
    <row r="10506" s="1" customFormat="true"/>
    <row r="10507" s="1" customFormat="true"/>
    <row r="10508" s="1" customFormat="true"/>
    <row r="10509" s="1" customFormat="true"/>
    <row r="10510" s="1" customFormat="true"/>
    <row r="10511" s="1" customFormat="true"/>
    <row r="10512" s="1" customFormat="true"/>
    <row r="10513" s="1" customFormat="true"/>
    <row r="10514" s="1" customFormat="true"/>
    <row r="10515" s="1" customFormat="true"/>
    <row r="10516" s="1" customFormat="true"/>
    <row r="10517" s="1" customFormat="true"/>
    <row r="10518" s="1" customFormat="true"/>
    <row r="10519" s="1" customFormat="true"/>
    <row r="10520" s="1" customFormat="true"/>
    <row r="10521" s="1" customFormat="true"/>
    <row r="10522" s="1" customFormat="true"/>
    <row r="10523" s="1" customFormat="true"/>
    <row r="10524" s="1" customFormat="true"/>
    <row r="10525" s="1" customFormat="true"/>
    <row r="10526" s="1" customFormat="true"/>
    <row r="10527" s="1" customFormat="true"/>
    <row r="10528" s="1" customFormat="true"/>
    <row r="10529" s="1" customFormat="true"/>
    <row r="10530" s="1" customFormat="true"/>
    <row r="10531" s="1" customFormat="true"/>
    <row r="10532" s="1" customFormat="true"/>
    <row r="10533" s="1" customFormat="true"/>
    <row r="10534" s="1" customFormat="true"/>
    <row r="10535" s="1" customFormat="true"/>
    <row r="10536" s="1" customFormat="true"/>
    <row r="10537" s="1" customFormat="true"/>
    <row r="10538" s="1" customFormat="true"/>
    <row r="10539" s="1" customFormat="true"/>
    <row r="10540" s="1" customFormat="true"/>
    <row r="10541" s="1" customFormat="true"/>
    <row r="10542" s="1" customFormat="true"/>
    <row r="10543" s="1" customFormat="true"/>
    <row r="10544" s="1" customFormat="true"/>
    <row r="10545" s="1" customFormat="true"/>
    <row r="10546" s="1" customFormat="true"/>
    <row r="10547" s="1" customFormat="true"/>
    <row r="10548" s="1" customFormat="true"/>
    <row r="10549" s="1" customFormat="true"/>
    <row r="10550" s="1" customFormat="true"/>
    <row r="10551" s="1" customFormat="true"/>
    <row r="10552" s="1" customFormat="true"/>
    <row r="10553" s="1" customFormat="true"/>
    <row r="10554" s="1" customFormat="true"/>
    <row r="10555" s="1" customFormat="true"/>
    <row r="10556" s="1" customFormat="true"/>
    <row r="10557" s="1" customFormat="true"/>
    <row r="10558" s="1" customFormat="true"/>
    <row r="10559" s="1" customFormat="true"/>
    <row r="10560" s="1" customFormat="true"/>
    <row r="10561" s="1" customFormat="true"/>
    <row r="10562" s="1" customFormat="true"/>
    <row r="10563" s="1" customFormat="true"/>
    <row r="10564" s="1" customFormat="true"/>
    <row r="10565" s="1" customFormat="true"/>
    <row r="10566" s="1" customFormat="true"/>
    <row r="10567" s="1" customFormat="true"/>
    <row r="10568" s="1" customFormat="true"/>
    <row r="10569" s="1" customFormat="true"/>
    <row r="10570" s="1" customFormat="true"/>
    <row r="10571" s="1" customFormat="true"/>
    <row r="10572" s="1" customFormat="true"/>
    <row r="10573" s="1" customFormat="true"/>
    <row r="10574" s="1" customFormat="true"/>
    <row r="10575" s="1" customFormat="true"/>
    <row r="10576" s="1" customFormat="true"/>
    <row r="10577" s="1" customFormat="true"/>
    <row r="10578" s="1" customFormat="true"/>
    <row r="10579" s="1" customFormat="true"/>
    <row r="10580" s="1" customFormat="true"/>
    <row r="10581" s="1" customFormat="true"/>
    <row r="10582" s="1" customFormat="true"/>
    <row r="10583" s="1" customFormat="true"/>
    <row r="10584" s="1" customFormat="true"/>
    <row r="10585" s="1" customFormat="true"/>
    <row r="10586" s="1" customFormat="true"/>
    <row r="10587" s="1" customFormat="true"/>
    <row r="10588" s="1" customFormat="true"/>
    <row r="10589" s="1" customFormat="true"/>
    <row r="10590" s="1" customFormat="true"/>
    <row r="10591" s="1" customFormat="true"/>
    <row r="10592" s="1" customFormat="true"/>
    <row r="10593" s="1" customFormat="true"/>
    <row r="10594" s="1" customFormat="true"/>
    <row r="10595" s="1" customFormat="true"/>
    <row r="10596" s="1" customFormat="true"/>
    <row r="10597" s="1" customFormat="true"/>
    <row r="10598" s="1" customFormat="true"/>
    <row r="10599" s="1" customFormat="true"/>
    <row r="10600" s="1" customFormat="true"/>
    <row r="10601" s="1" customFormat="true"/>
    <row r="10602" s="1" customFormat="true"/>
    <row r="10603" s="1" customFormat="true"/>
    <row r="10604" s="1" customFormat="true"/>
    <row r="10605" s="1" customFormat="true"/>
    <row r="10606" s="1" customFormat="true"/>
    <row r="10607" s="1" customFormat="true"/>
    <row r="10608" s="1" customFormat="true"/>
    <row r="10609" s="1" customFormat="true"/>
    <row r="10610" s="1" customFormat="true"/>
    <row r="10611" s="1" customFormat="true"/>
    <row r="10612" s="1" customFormat="true"/>
    <row r="10613" s="1" customFormat="true"/>
    <row r="10614" s="1" customFormat="true"/>
    <row r="10615" s="1" customFormat="true"/>
    <row r="10616" s="1" customFormat="true"/>
    <row r="10617" s="1" customFormat="true"/>
    <row r="10618" s="1" customFormat="true"/>
    <row r="10619" s="1" customFormat="true"/>
    <row r="10620" s="1" customFormat="true"/>
    <row r="10621" s="1" customFormat="true"/>
    <row r="10622" s="1" customFormat="true"/>
    <row r="10623" s="1" customFormat="true"/>
    <row r="10624" s="1" customFormat="true"/>
    <row r="10625" s="1" customFormat="true"/>
    <row r="10626" s="1" customFormat="true"/>
    <row r="10627" s="1" customFormat="true"/>
    <row r="10628" s="1" customFormat="true"/>
    <row r="10629" s="1" customFormat="true"/>
    <row r="10630" s="1" customFormat="true"/>
    <row r="10631" s="1" customFormat="true"/>
    <row r="10632" s="1" customFormat="true"/>
    <row r="10633" s="1" customFormat="true"/>
    <row r="10634" s="1" customFormat="true"/>
    <row r="10635" s="1" customFormat="true"/>
    <row r="10636" s="1" customFormat="true"/>
    <row r="10637" s="1" customFormat="true"/>
    <row r="10638" s="1" customFormat="true"/>
    <row r="10639" s="1" customFormat="true"/>
    <row r="10640" s="1" customFormat="true"/>
    <row r="10641" s="1" customFormat="true"/>
    <row r="10642" s="1" customFormat="true"/>
    <row r="10643" s="1" customFormat="true"/>
    <row r="10644" s="1" customFormat="true"/>
    <row r="10645" s="1" customFormat="true"/>
    <row r="10646" s="1" customFormat="true"/>
    <row r="10647" s="1" customFormat="true"/>
    <row r="10648" s="1" customFormat="true"/>
    <row r="10649" s="1" customFormat="true"/>
    <row r="10650" s="1" customFormat="true"/>
    <row r="10651" s="1" customFormat="true"/>
    <row r="10652" s="1" customFormat="true"/>
    <row r="10653" s="1" customFormat="true"/>
    <row r="10654" s="1" customFormat="true"/>
    <row r="10655" s="1" customFormat="true"/>
    <row r="10656" s="1" customFormat="true"/>
    <row r="10657" s="1" customFormat="true"/>
    <row r="10658" s="1" customFormat="true"/>
    <row r="10659" s="1" customFormat="true"/>
    <row r="10660" s="1" customFormat="true"/>
    <row r="10661" s="1" customFormat="true"/>
    <row r="10662" s="1" customFormat="true"/>
    <row r="10663" s="1" customFormat="true"/>
    <row r="10664" s="1" customFormat="true"/>
    <row r="10665" s="1" customFormat="true"/>
    <row r="10666" s="1" customFormat="true"/>
    <row r="10667" s="1" customFormat="true"/>
    <row r="10668" s="1" customFormat="true"/>
    <row r="10669" s="1" customFormat="true"/>
    <row r="10670" s="1" customFormat="true"/>
    <row r="10671" s="1" customFormat="true"/>
    <row r="10672" s="1" customFormat="true"/>
    <row r="10673" s="1" customFormat="true"/>
    <row r="10674" s="1" customFormat="true"/>
    <row r="10675" s="1" customFormat="true"/>
    <row r="10676" s="1" customFormat="true"/>
    <row r="10677" s="1" customFormat="true"/>
    <row r="10678" s="1" customFormat="true"/>
    <row r="10679" s="1" customFormat="true"/>
    <row r="10680" s="1" customFormat="true"/>
    <row r="10681" s="1" customFormat="true"/>
    <row r="10682" s="1" customFormat="true"/>
    <row r="10683" s="1" customFormat="true"/>
    <row r="10684" s="1" customFormat="true"/>
    <row r="10685" s="1" customFormat="true"/>
    <row r="10686" s="1" customFormat="true"/>
    <row r="10687" s="1" customFormat="true"/>
    <row r="10688" s="1" customFormat="true"/>
    <row r="10689" s="1" customFormat="true"/>
    <row r="10690" s="1" customFormat="true"/>
    <row r="10691" s="1" customFormat="true"/>
    <row r="10692" s="1" customFormat="true"/>
    <row r="10693" s="1" customFormat="true"/>
    <row r="10694" s="1" customFormat="true"/>
    <row r="10695" s="1" customFormat="true"/>
    <row r="10696" s="1" customFormat="true"/>
    <row r="10697" s="1" customFormat="true"/>
    <row r="10698" s="1" customFormat="true"/>
    <row r="10699" s="1" customFormat="true"/>
    <row r="10700" s="1" customFormat="true"/>
    <row r="10701" s="1" customFormat="true"/>
    <row r="10702" s="1" customFormat="true"/>
    <row r="10703" s="1" customFormat="true"/>
    <row r="10704" s="1" customFormat="true"/>
    <row r="10705" s="1" customFormat="true"/>
    <row r="10706" s="1" customFormat="true"/>
    <row r="10707" s="1" customFormat="true"/>
    <row r="10708" s="1" customFormat="true"/>
    <row r="10709" s="1" customFormat="true"/>
    <row r="10710" s="1" customFormat="true"/>
    <row r="10711" s="1" customFormat="true"/>
    <row r="10712" s="1" customFormat="true"/>
    <row r="10713" s="1" customFormat="true"/>
    <row r="10714" s="1" customFormat="true"/>
    <row r="10715" s="1" customFormat="true"/>
    <row r="10716" s="1" customFormat="true"/>
    <row r="10717" s="1" customFormat="true"/>
    <row r="10718" s="1" customFormat="true"/>
    <row r="10719" s="1" customFormat="true"/>
    <row r="10720" s="1" customFormat="true"/>
    <row r="10721" s="1" customFormat="true"/>
    <row r="10722" s="1" customFormat="true"/>
    <row r="10723" s="1" customFormat="true"/>
    <row r="10724" s="1" customFormat="true"/>
    <row r="10725" s="1" customFormat="true"/>
    <row r="10726" s="1" customFormat="true"/>
    <row r="10727" s="1" customFormat="true"/>
    <row r="10728" s="1" customFormat="true"/>
    <row r="10729" s="1" customFormat="true"/>
    <row r="10730" s="1" customFormat="true"/>
    <row r="10731" s="1" customFormat="true"/>
    <row r="10732" s="1" customFormat="true"/>
    <row r="10733" s="1" customFormat="true"/>
    <row r="10734" s="1" customFormat="true"/>
    <row r="10735" s="1" customFormat="true"/>
    <row r="10736" s="1" customFormat="true"/>
    <row r="10737" s="1" customFormat="true"/>
    <row r="10738" s="1" customFormat="true"/>
    <row r="10739" s="1" customFormat="true"/>
    <row r="10740" s="1" customFormat="true"/>
    <row r="10741" s="1" customFormat="true"/>
    <row r="10742" s="1" customFormat="true"/>
    <row r="10743" s="1" customFormat="true"/>
    <row r="10744" s="1" customFormat="true"/>
    <row r="10745" s="1" customFormat="true"/>
    <row r="10746" s="1" customFormat="true"/>
    <row r="10747" s="1" customFormat="true"/>
    <row r="10748" s="1" customFormat="true"/>
    <row r="10749" s="1" customFormat="true"/>
    <row r="10750" s="1" customFormat="true"/>
    <row r="10751" s="1" customFormat="true"/>
    <row r="10752" s="1" customFormat="true"/>
    <row r="10753" s="1" customFormat="true"/>
    <row r="10754" s="1" customFormat="true"/>
    <row r="10755" s="1" customFormat="true"/>
    <row r="10756" s="1" customFormat="true"/>
    <row r="10757" s="1" customFormat="true"/>
    <row r="10758" s="1" customFormat="true"/>
    <row r="10759" s="1" customFormat="true"/>
    <row r="10760" s="1" customFormat="true"/>
    <row r="10761" s="1" customFormat="true"/>
    <row r="10762" s="1" customFormat="true"/>
    <row r="10763" s="1" customFormat="true"/>
    <row r="10764" s="1" customFormat="true"/>
    <row r="10765" s="1" customFormat="true"/>
    <row r="10766" s="1" customFormat="true"/>
    <row r="10767" s="1" customFormat="true"/>
    <row r="10768" s="1" customFormat="true"/>
    <row r="10769" s="1" customFormat="true"/>
    <row r="10770" s="1" customFormat="true"/>
    <row r="10771" s="1" customFormat="true"/>
    <row r="10772" s="1" customFormat="true"/>
    <row r="10773" s="1" customFormat="true"/>
    <row r="10774" s="1" customFormat="true"/>
    <row r="10775" s="1" customFormat="true"/>
    <row r="10776" s="1" customFormat="true"/>
    <row r="10777" s="1" customFormat="true"/>
    <row r="10778" s="1" customFormat="true"/>
    <row r="10779" s="1" customFormat="true"/>
    <row r="10780" s="1" customFormat="true"/>
    <row r="10781" s="1" customFormat="true"/>
    <row r="10782" s="1" customFormat="true"/>
    <row r="10783" s="1" customFormat="true"/>
    <row r="10784" s="1" customFormat="true"/>
    <row r="10785" s="1" customFormat="true"/>
    <row r="10786" s="1" customFormat="true"/>
    <row r="10787" s="1" customFormat="true"/>
    <row r="10788" s="1" customFormat="true"/>
    <row r="10789" s="1" customFormat="true"/>
    <row r="10790" s="1" customFormat="true"/>
    <row r="10791" s="1" customFormat="true"/>
    <row r="10792" s="1" customFormat="true"/>
    <row r="10793" s="1" customFormat="true"/>
    <row r="10794" s="1" customFormat="true"/>
    <row r="10795" s="1" customFormat="true"/>
    <row r="10796" s="1" customFormat="true"/>
    <row r="10797" s="1" customFormat="true"/>
    <row r="10798" s="1" customFormat="true"/>
    <row r="10799" s="1" customFormat="true"/>
    <row r="10800" s="1" customFormat="true"/>
    <row r="10801" s="1" customFormat="true"/>
    <row r="10802" s="1" customFormat="true"/>
    <row r="10803" s="1" customFormat="true"/>
    <row r="10804" s="1" customFormat="true"/>
    <row r="10805" s="1" customFormat="true"/>
    <row r="10806" s="1" customFormat="true"/>
    <row r="10807" s="1" customFormat="true"/>
    <row r="10808" s="1" customFormat="true"/>
    <row r="10809" s="1" customFormat="true"/>
    <row r="10810" s="1" customFormat="true"/>
    <row r="10811" s="1" customFormat="true"/>
    <row r="10812" s="1" customFormat="true"/>
    <row r="10813" s="1" customFormat="true"/>
    <row r="10814" s="1" customFormat="true"/>
    <row r="10815" s="1" customFormat="true"/>
    <row r="10816" s="1" customFormat="true"/>
    <row r="10817" s="1" customFormat="true"/>
    <row r="10818" s="1" customFormat="true"/>
    <row r="10819" s="1" customFormat="true"/>
    <row r="10820" s="1" customFormat="true"/>
    <row r="10821" s="1" customFormat="true"/>
    <row r="10822" s="1" customFormat="true"/>
    <row r="10823" s="1" customFormat="true"/>
    <row r="10824" s="1" customFormat="true"/>
    <row r="10825" s="1" customFormat="true"/>
    <row r="10826" s="1" customFormat="true"/>
    <row r="10827" s="1" customFormat="true"/>
    <row r="10828" s="1" customFormat="true"/>
    <row r="10829" s="1" customFormat="true"/>
    <row r="10830" s="1" customFormat="true"/>
    <row r="10831" s="1" customFormat="true"/>
    <row r="10832" s="1" customFormat="true"/>
    <row r="10833" s="1" customFormat="true"/>
    <row r="10834" s="1" customFormat="true"/>
    <row r="10835" s="1" customFormat="true"/>
    <row r="10836" s="1" customFormat="true"/>
    <row r="10837" s="1" customFormat="true"/>
    <row r="10838" s="1" customFormat="true"/>
    <row r="10839" s="1" customFormat="true"/>
    <row r="10840" s="1" customFormat="true"/>
    <row r="10841" s="1" customFormat="true"/>
    <row r="10842" s="1" customFormat="true"/>
    <row r="10843" s="1" customFormat="true"/>
    <row r="10844" s="1" customFormat="true"/>
    <row r="10845" s="1" customFormat="true"/>
    <row r="10846" s="1" customFormat="true"/>
    <row r="10847" s="1" customFormat="true"/>
    <row r="10848" s="1" customFormat="true"/>
    <row r="10849" s="1" customFormat="true"/>
    <row r="10850" s="1" customFormat="true"/>
    <row r="10851" s="1" customFormat="true"/>
    <row r="10852" s="1" customFormat="true"/>
    <row r="10853" s="1" customFormat="true"/>
    <row r="10854" s="1" customFormat="true"/>
    <row r="10855" s="1" customFormat="true"/>
    <row r="10856" s="1" customFormat="true"/>
    <row r="10857" s="1" customFormat="true"/>
    <row r="10858" s="1" customFormat="true"/>
    <row r="10859" s="1" customFormat="true"/>
    <row r="10860" s="1" customFormat="true"/>
    <row r="10861" s="1" customFormat="true"/>
    <row r="10862" s="1" customFormat="true"/>
    <row r="10863" s="1" customFormat="true"/>
    <row r="10864" s="1" customFormat="true"/>
    <row r="10865" s="1" customFormat="true"/>
    <row r="10866" s="1" customFormat="true"/>
    <row r="10867" s="1" customFormat="true"/>
    <row r="10868" s="1" customFormat="true"/>
    <row r="10869" s="1" customFormat="true"/>
    <row r="10870" s="1" customFormat="true"/>
    <row r="10871" s="1" customFormat="true"/>
    <row r="10872" s="1" customFormat="true"/>
    <row r="10873" s="1" customFormat="true"/>
    <row r="10874" s="1" customFormat="true"/>
    <row r="10875" s="1" customFormat="true"/>
    <row r="10876" s="1" customFormat="true"/>
    <row r="10877" s="1" customFormat="true"/>
    <row r="10878" s="1" customFormat="true"/>
    <row r="10879" s="1" customFormat="true"/>
    <row r="10880" s="1" customFormat="true"/>
    <row r="10881" s="1" customFormat="true"/>
    <row r="10882" s="1" customFormat="true"/>
    <row r="10883" s="1" customFormat="true"/>
    <row r="10884" s="1" customFormat="true"/>
    <row r="10885" s="1" customFormat="true"/>
    <row r="10886" s="1" customFormat="true"/>
    <row r="10887" s="1" customFormat="true"/>
    <row r="10888" s="1" customFormat="true"/>
    <row r="10889" s="1" customFormat="true"/>
    <row r="10890" s="1" customFormat="true"/>
    <row r="10891" s="1" customFormat="true"/>
    <row r="10892" s="1" customFormat="true"/>
    <row r="10893" s="1" customFormat="true"/>
    <row r="10894" s="1" customFormat="true"/>
    <row r="10895" s="1" customFormat="true"/>
    <row r="10896" s="1" customFormat="true"/>
    <row r="10897" s="1" customFormat="true"/>
    <row r="10898" s="1" customFormat="true"/>
    <row r="10899" s="1" customFormat="true"/>
    <row r="10900" s="1" customFormat="true"/>
    <row r="10901" s="1" customFormat="true"/>
    <row r="10902" s="1" customFormat="true"/>
    <row r="10903" s="1" customFormat="true"/>
    <row r="10904" s="1" customFormat="true"/>
    <row r="10905" s="1" customFormat="true"/>
    <row r="10906" s="1" customFormat="true"/>
    <row r="10907" s="1" customFormat="true"/>
    <row r="10908" s="1" customFormat="true"/>
    <row r="10909" s="1" customFormat="true"/>
    <row r="10910" s="1" customFormat="true"/>
    <row r="10911" s="1" customFormat="true"/>
    <row r="10912" s="1" customFormat="true"/>
    <row r="10913" s="1" customFormat="true"/>
    <row r="10914" s="1" customFormat="true"/>
    <row r="10915" s="1" customFormat="true"/>
    <row r="10916" s="1" customFormat="true"/>
    <row r="10917" s="1" customFormat="true"/>
    <row r="10918" s="1" customFormat="true"/>
    <row r="10919" s="1" customFormat="true"/>
    <row r="10920" s="1" customFormat="true"/>
    <row r="10921" s="1" customFormat="true"/>
    <row r="10922" s="1" customFormat="true"/>
    <row r="10923" s="1" customFormat="true"/>
    <row r="10924" s="1" customFormat="true"/>
    <row r="10925" s="1" customFormat="true"/>
    <row r="10926" s="1" customFormat="true"/>
    <row r="10927" s="1" customFormat="true"/>
    <row r="10928" s="1" customFormat="true"/>
    <row r="10929" s="1" customFormat="true"/>
    <row r="10930" s="1" customFormat="true"/>
    <row r="10931" s="1" customFormat="true"/>
    <row r="10932" s="1" customFormat="true"/>
    <row r="10933" s="1" customFormat="true"/>
    <row r="10934" s="1" customFormat="true"/>
    <row r="10935" s="1" customFormat="true"/>
    <row r="10936" s="1" customFormat="true"/>
    <row r="10937" s="1" customFormat="true"/>
    <row r="10938" s="1" customFormat="true"/>
    <row r="10939" s="1" customFormat="true"/>
    <row r="10940" s="1" customFormat="true"/>
    <row r="10941" s="1" customFormat="true"/>
    <row r="10942" s="1" customFormat="true"/>
    <row r="10943" s="1" customFormat="true"/>
    <row r="10944" s="1" customFormat="true"/>
    <row r="10945" s="1" customFormat="true"/>
    <row r="10946" s="1" customFormat="true"/>
    <row r="10947" s="1" customFormat="true"/>
    <row r="10948" s="1" customFormat="true"/>
    <row r="10949" s="1" customFormat="true"/>
    <row r="10950" s="1" customFormat="true"/>
    <row r="10951" s="1" customFormat="true"/>
    <row r="10952" s="1" customFormat="true"/>
    <row r="10953" s="1" customFormat="true"/>
    <row r="10954" s="1" customFormat="true"/>
    <row r="10955" s="1" customFormat="true"/>
    <row r="10956" s="1" customFormat="true"/>
    <row r="10957" s="1" customFormat="true"/>
    <row r="10958" s="1" customFormat="true"/>
    <row r="10959" s="1" customFormat="true"/>
    <row r="10960" s="1" customFormat="true"/>
    <row r="10961" s="1" customFormat="true"/>
    <row r="10962" s="1" customFormat="true"/>
    <row r="10963" s="1" customFormat="true"/>
    <row r="10964" s="1" customFormat="true"/>
    <row r="10965" s="1" customFormat="true"/>
    <row r="10966" s="1" customFormat="true"/>
    <row r="10967" s="1" customFormat="true"/>
    <row r="10968" s="1" customFormat="true"/>
    <row r="10969" s="1" customFormat="true"/>
    <row r="10970" s="1" customFormat="true"/>
    <row r="10971" s="1" customFormat="true"/>
    <row r="10972" s="1" customFormat="true"/>
    <row r="10973" s="1" customFormat="true"/>
    <row r="10974" s="1" customFormat="true"/>
    <row r="10975" s="1" customFormat="true"/>
    <row r="10976" s="1" customFormat="true"/>
    <row r="10977" s="1" customFormat="true"/>
    <row r="10978" s="1" customFormat="true"/>
    <row r="10979" s="1" customFormat="true"/>
    <row r="10980" s="1" customFormat="true"/>
    <row r="10981" s="1" customFormat="true"/>
    <row r="10982" s="1" customFormat="true"/>
    <row r="10983" s="1" customFormat="true"/>
    <row r="10984" s="1" customFormat="true"/>
    <row r="10985" s="1" customFormat="true"/>
    <row r="10986" s="1" customFormat="true"/>
    <row r="10987" s="1" customFormat="true"/>
    <row r="10988" s="1" customFormat="true"/>
    <row r="10989" s="1" customFormat="true"/>
    <row r="10990" s="1" customFormat="true"/>
    <row r="10991" s="1" customFormat="true"/>
    <row r="10992" s="1" customFormat="true"/>
    <row r="10993" s="1" customFormat="true"/>
    <row r="10994" s="1" customFormat="true"/>
    <row r="10995" s="1" customFormat="true"/>
    <row r="10996" s="1" customFormat="true"/>
    <row r="10997" s="1" customFormat="true"/>
    <row r="10998" s="1" customFormat="true"/>
    <row r="10999" s="1" customFormat="true"/>
    <row r="11000" s="1" customFormat="true"/>
    <row r="11001" s="1" customFormat="true"/>
    <row r="11002" s="1" customFormat="true"/>
    <row r="11003" s="1" customFormat="true"/>
    <row r="11004" s="1" customFormat="true"/>
    <row r="11005" s="1" customFormat="true"/>
    <row r="11006" s="1" customFormat="true"/>
    <row r="11007" s="1" customFormat="true"/>
    <row r="11008" s="1" customFormat="true"/>
    <row r="11009" s="1" customFormat="true"/>
    <row r="11010" s="1" customFormat="true"/>
    <row r="11011" s="1" customFormat="true"/>
    <row r="11012" s="1" customFormat="true"/>
    <row r="11013" s="1" customFormat="true"/>
    <row r="11014" s="1" customFormat="true"/>
    <row r="11015" s="1" customFormat="true"/>
    <row r="11016" s="1" customFormat="true"/>
    <row r="11017" s="1" customFormat="true"/>
    <row r="11018" s="1" customFormat="true"/>
    <row r="11019" s="1" customFormat="true"/>
    <row r="11020" s="1" customFormat="true"/>
    <row r="11021" s="1" customFormat="true"/>
    <row r="11022" s="1" customFormat="true"/>
    <row r="11023" s="1" customFormat="true"/>
    <row r="11024" s="1" customFormat="true"/>
    <row r="11025" s="1" customFormat="true"/>
    <row r="11026" s="1" customFormat="true"/>
    <row r="11027" s="1" customFormat="true"/>
    <row r="11028" s="1" customFormat="true"/>
    <row r="11029" s="1" customFormat="true"/>
    <row r="11030" s="1" customFormat="true"/>
    <row r="11031" s="1" customFormat="true"/>
    <row r="11032" s="1" customFormat="true"/>
    <row r="11033" s="1" customFormat="true"/>
    <row r="11034" s="1" customFormat="true"/>
    <row r="11035" s="1" customFormat="true"/>
    <row r="11036" s="1" customFormat="true"/>
    <row r="11037" s="1" customFormat="true"/>
    <row r="11038" s="1" customFormat="true"/>
    <row r="11039" s="1" customFormat="true"/>
    <row r="11040" s="1" customFormat="true"/>
    <row r="11041" s="1" customFormat="true"/>
    <row r="11042" s="1" customFormat="true"/>
    <row r="11043" s="1" customFormat="true"/>
    <row r="11044" s="1" customFormat="true"/>
    <row r="11045" s="1" customFormat="true"/>
    <row r="11046" s="1" customFormat="true"/>
    <row r="11047" s="1" customFormat="true"/>
    <row r="11048" s="1" customFormat="true"/>
    <row r="11049" s="1" customFormat="true"/>
    <row r="11050" s="1" customFormat="true"/>
    <row r="11051" s="1" customFormat="true"/>
    <row r="11052" s="1" customFormat="true"/>
    <row r="11053" s="1" customFormat="true"/>
    <row r="11054" s="1" customFormat="true"/>
    <row r="11055" s="1" customFormat="true"/>
    <row r="11056" s="1" customFormat="true"/>
    <row r="11057" s="1" customFormat="true"/>
    <row r="11058" s="1" customFormat="true"/>
    <row r="11059" s="1" customFormat="true"/>
    <row r="11060" s="1" customFormat="true"/>
    <row r="11061" s="1" customFormat="true"/>
    <row r="11062" s="1" customFormat="true"/>
    <row r="11063" s="1" customFormat="true"/>
    <row r="11064" s="1" customFormat="true"/>
    <row r="11065" s="1" customFormat="true"/>
    <row r="11066" s="1" customFormat="true"/>
    <row r="11067" s="1" customFormat="true"/>
    <row r="11068" s="1" customFormat="true"/>
    <row r="11069" s="1" customFormat="true"/>
    <row r="11070" s="1" customFormat="true"/>
    <row r="11071" s="1" customFormat="true"/>
    <row r="11072" s="1" customFormat="true"/>
    <row r="11073" s="1" customFormat="true"/>
    <row r="11074" s="1" customFormat="true"/>
    <row r="11075" s="1" customFormat="true"/>
    <row r="11076" s="1" customFormat="true"/>
    <row r="11077" s="1" customFormat="true"/>
    <row r="11078" s="1" customFormat="true"/>
    <row r="11079" s="1" customFormat="true"/>
    <row r="11080" s="1" customFormat="true"/>
    <row r="11081" s="1" customFormat="true"/>
    <row r="11082" s="1" customFormat="true"/>
    <row r="11083" s="1" customFormat="true"/>
    <row r="11084" s="1" customFormat="true"/>
    <row r="11085" s="1" customFormat="true"/>
    <row r="11086" s="1" customFormat="true"/>
    <row r="11087" s="1" customFormat="true"/>
    <row r="11088" s="1" customFormat="true"/>
    <row r="11089" s="1" customFormat="true"/>
    <row r="11090" s="1" customFormat="true"/>
    <row r="11091" s="1" customFormat="true"/>
    <row r="11092" s="1" customFormat="true"/>
    <row r="11093" s="1" customFormat="true"/>
    <row r="11094" s="1" customFormat="true"/>
    <row r="11095" s="1" customFormat="true"/>
    <row r="11096" s="1" customFormat="true"/>
    <row r="11097" s="1" customFormat="true"/>
    <row r="11098" s="1" customFormat="true"/>
    <row r="11099" s="1" customFormat="true"/>
    <row r="11100" s="1" customFormat="true"/>
    <row r="11101" s="1" customFormat="true"/>
    <row r="11102" s="1" customFormat="true"/>
    <row r="11103" s="1" customFormat="true"/>
    <row r="11104" s="1" customFormat="true"/>
    <row r="11105" s="1" customFormat="true"/>
    <row r="11106" s="1" customFormat="true"/>
    <row r="11107" s="1" customFormat="true"/>
    <row r="11108" s="1" customFormat="true"/>
    <row r="11109" s="1" customFormat="true"/>
    <row r="11110" s="1" customFormat="true"/>
    <row r="11111" s="1" customFormat="true"/>
    <row r="11112" s="1" customFormat="true"/>
    <row r="11113" s="1" customFormat="true"/>
    <row r="11114" s="1" customFormat="true"/>
    <row r="11115" s="1" customFormat="true"/>
    <row r="11116" s="1" customFormat="true"/>
    <row r="11117" s="1" customFormat="true"/>
    <row r="11118" s="1" customFormat="true"/>
    <row r="11119" s="1" customFormat="true"/>
    <row r="11120" s="1" customFormat="true"/>
    <row r="11121" s="1" customFormat="true"/>
    <row r="11122" s="1" customFormat="true"/>
    <row r="11123" s="1" customFormat="true"/>
    <row r="11124" s="1" customFormat="true"/>
    <row r="11125" s="1" customFormat="true"/>
    <row r="11126" s="1" customFormat="true"/>
    <row r="11127" s="1" customFormat="true"/>
    <row r="11128" s="1" customFormat="true"/>
    <row r="11129" s="1" customFormat="true"/>
    <row r="11130" s="1" customFormat="true"/>
    <row r="11131" s="1" customFormat="true"/>
    <row r="11132" s="1" customFormat="true"/>
    <row r="11133" s="1" customFormat="true"/>
    <row r="11134" s="1" customFormat="true"/>
    <row r="11135" s="1" customFormat="true"/>
    <row r="11136" s="1" customFormat="true"/>
    <row r="11137" s="1" customFormat="true"/>
    <row r="11138" s="1" customFormat="true"/>
    <row r="11139" s="1" customFormat="true"/>
    <row r="11140" s="1" customFormat="true"/>
    <row r="11141" s="1" customFormat="true"/>
    <row r="11142" s="1" customFormat="true"/>
    <row r="11143" s="1" customFormat="true"/>
    <row r="11144" s="1" customFormat="true"/>
    <row r="11145" s="1" customFormat="true"/>
    <row r="11146" s="1" customFormat="true"/>
    <row r="11147" s="1" customFormat="true"/>
    <row r="11148" s="1" customFormat="true"/>
    <row r="11149" s="1" customFormat="true"/>
    <row r="11150" s="1" customFormat="true"/>
    <row r="11151" s="1" customFormat="true"/>
    <row r="11152" s="1" customFormat="true"/>
    <row r="11153" s="1" customFormat="true"/>
    <row r="11154" s="1" customFormat="true"/>
    <row r="11155" s="1" customFormat="true"/>
    <row r="11156" s="1" customFormat="true"/>
    <row r="11157" s="1" customFormat="true"/>
    <row r="11158" s="1" customFormat="true"/>
    <row r="11159" s="1" customFormat="true"/>
    <row r="11160" s="1" customFormat="true"/>
    <row r="11161" s="1" customFormat="true"/>
    <row r="11162" s="1" customFormat="true"/>
    <row r="11163" s="1" customFormat="true"/>
    <row r="11164" s="1" customFormat="true"/>
    <row r="11165" s="1" customFormat="true"/>
    <row r="11166" s="1" customFormat="true"/>
    <row r="11167" s="1" customFormat="true"/>
    <row r="11168" s="1" customFormat="true"/>
    <row r="11169" s="1" customFormat="true"/>
    <row r="11170" s="1" customFormat="true"/>
    <row r="11171" s="1" customFormat="true"/>
    <row r="11172" s="1" customFormat="true"/>
    <row r="11173" s="1" customFormat="true"/>
    <row r="11174" s="1" customFormat="true"/>
    <row r="11175" s="1" customFormat="true"/>
    <row r="11176" s="1" customFormat="true"/>
    <row r="11177" s="1" customFormat="true"/>
    <row r="11178" s="1" customFormat="true"/>
    <row r="11179" s="1" customFormat="true"/>
    <row r="11180" s="1" customFormat="true"/>
    <row r="11181" s="1" customFormat="true"/>
    <row r="11182" s="1" customFormat="true"/>
    <row r="11183" s="1" customFormat="true"/>
    <row r="11184" s="1" customFormat="true"/>
    <row r="11185" s="1" customFormat="true"/>
    <row r="11186" s="1" customFormat="true"/>
    <row r="11187" s="1" customFormat="true"/>
    <row r="11188" s="1" customFormat="true"/>
    <row r="11189" s="1" customFormat="true"/>
    <row r="11190" s="1" customFormat="true"/>
    <row r="11191" s="1" customFormat="true"/>
    <row r="11192" s="1" customFormat="true"/>
    <row r="11193" s="1" customFormat="true"/>
    <row r="11194" s="1" customFormat="true"/>
    <row r="11195" s="1" customFormat="true"/>
    <row r="11196" s="1" customFormat="true"/>
    <row r="11197" s="1" customFormat="true"/>
    <row r="11198" s="1" customFormat="true"/>
    <row r="11199" s="1" customFormat="true"/>
    <row r="11200" s="1" customFormat="true"/>
    <row r="11201" s="1" customFormat="true"/>
    <row r="11202" s="1" customFormat="true"/>
    <row r="11203" s="1" customFormat="true"/>
    <row r="11204" s="1" customFormat="true"/>
    <row r="11205" s="1" customFormat="true"/>
    <row r="11206" s="1" customFormat="true"/>
    <row r="11207" s="1" customFormat="true"/>
    <row r="11208" s="1" customFormat="true"/>
    <row r="11209" s="1" customFormat="true"/>
    <row r="11210" s="1" customFormat="true"/>
    <row r="11211" s="1" customFormat="true"/>
    <row r="11212" s="1" customFormat="true"/>
    <row r="11213" s="1" customFormat="true"/>
    <row r="11214" s="1" customFormat="true"/>
    <row r="11215" s="1" customFormat="true"/>
    <row r="11216" s="1" customFormat="true"/>
    <row r="11217" s="1" customFormat="true"/>
    <row r="11218" s="1" customFormat="true"/>
    <row r="11219" s="1" customFormat="true"/>
    <row r="11220" s="1" customFormat="true"/>
    <row r="11221" s="1" customFormat="true"/>
    <row r="11222" s="1" customFormat="true"/>
    <row r="11223" s="1" customFormat="true"/>
    <row r="11224" s="1" customFormat="true"/>
    <row r="11225" s="1" customFormat="true"/>
    <row r="11226" s="1" customFormat="true"/>
    <row r="11227" s="1" customFormat="true"/>
    <row r="11228" s="1" customFormat="true"/>
    <row r="11229" s="1" customFormat="true"/>
    <row r="11230" s="1" customFormat="true"/>
    <row r="11231" s="1" customFormat="true"/>
    <row r="11232" s="1" customFormat="true"/>
    <row r="11233" s="1" customFormat="true"/>
    <row r="11234" s="1" customFormat="true"/>
    <row r="11235" s="1" customFormat="true"/>
    <row r="11236" s="1" customFormat="true"/>
    <row r="11237" s="1" customFormat="true"/>
    <row r="11238" s="1" customFormat="true"/>
    <row r="11239" s="1" customFormat="true"/>
    <row r="11240" s="1" customFormat="true"/>
    <row r="11241" s="1" customFormat="true"/>
    <row r="11242" s="1" customFormat="true"/>
    <row r="11243" s="1" customFormat="true"/>
    <row r="11244" s="1" customFormat="true"/>
    <row r="11245" s="1" customFormat="true"/>
    <row r="11246" s="1" customFormat="true"/>
    <row r="11247" s="1" customFormat="true"/>
    <row r="11248" s="1" customFormat="true"/>
    <row r="11249" s="1" customFormat="true"/>
    <row r="11250" s="1" customFormat="true"/>
    <row r="11251" s="1" customFormat="true"/>
    <row r="11252" s="1" customFormat="true"/>
    <row r="11253" s="1" customFormat="true"/>
    <row r="11254" s="1" customFormat="true"/>
    <row r="11255" s="1" customFormat="true"/>
    <row r="11256" s="1" customFormat="true"/>
    <row r="11257" s="1" customFormat="true"/>
    <row r="11258" s="1" customFormat="true"/>
    <row r="11259" s="1" customFormat="true"/>
    <row r="11260" s="1" customFormat="true"/>
    <row r="11261" s="1" customFormat="true"/>
    <row r="11262" s="1" customFormat="true"/>
    <row r="11263" s="1" customFormat="true"/>
    <row r="11264" s="1" customFormat="true"/>
    <row r="11265" s="1" customFormat="true"/>
    <row r="11266" s="1" customFormat="true"/>
    <row r="11267" s="1" customFormat="true"/>
    <row r="11268" s="1" customFormat="true"/>
    <row r="11269" s="1" customFormat="true"/>
    <row r="11270" s="1" customFormat="true"/>
    <row r="11271" s="1" customFormat="true"/>
    <row r="11272" s="1" customFormat="true"/>
    <row r="11273" s="1" customFormat="true"/>
    <row r="11274" s="1" customFormat="true"/>
    <row r="11275" s="1" customFormat="true"/>
    <row r="11276" s="1" customFormat="true"/>
    <row r="11277" s="1" customFormat="true"/>
    <row r="11278" s="1" customFormat="true"/>
    <row r="11279" s="1" customFormat="true"/>
    <row r="11280" s="1" customFormat="true"/>
    <row r="11281" s="1" customFormat="true"/>
    <row r="11282" s="1" customFormat="true"/>
    <row r="11283" s="1" customFormat="true"/>
    <row r="11284" s="1" customFormat="true"/>
    <row r="11285" s="1" customFormat="true"/>
    <row r="11286" s="1" customFormat="true"/>
    <row r="11287" s="1" customFormat="true"/>
    <row r="11288" s="1" customFormat="true"/>
    <row r="11289" s="1" customFormat="true"/>
    <row r="11290" s="1" customFormat="true"/>
    <row r="11291" s="1" customFormat="true"/>
    <row r="11292" s="1" customFormat="true"/>
    <row r="11293" s="1" customFormat="true"/>
    <row r="11294" s="1" customFormat="true"/>
    <row r="11295" s="1" customFormat="true"/>
    <row r="11296" s="1" customFormat="true"/>
    <row r="11297" s="1" customFormat="true"/>
    <row r="11298" s="1" customFormat="true"/>
    <row r="11299" s="1" customFormat="true"/>
    <row r="11300" s="1" customFormat="true"/>
    <row r="11301" s="1" customFormat="true"/>
    <row r="11302" s="1" customFormat="true"/>
    <row r="11303" s="1" customFormat="true"/>
    <row r="11304" s="1" customFormat="true"/>
    <row r="11305" s="1" customFormat="true"/>
    <row r="11306" s="1" customFormat="true"/>
    <row r="11307" s="1" customFormat="true"/>
    <row r="11308" s="1" customFormat="true"/>
    <row r="11309" s="1" customFormat="true"/>
    <row r="11310" s="1" customFormat="true"/>
    <row r="11311" s="1" customFormat="true"/>
    <row r="11312" s="1" customFormat="true"/>
    <row r="11313" s="1" customFormat="true"/>
    <row r="11314" s="1" customFormat="true"/>
    <row r="11315" s="1" customFormat="true"/>
    <row r="11316" s="1" customFormat="true"/>
    <row r="11317" s="1" customFormat="true"/>
    <row r="11318" s="1" customFormat="true"/>
    <row r="11319" s="1" customFormat="true"/>
    <row r="11320" s="1" customFormat="true"/>
    <row r="11321" s="1" customFormat="true"/>
    <row r="11322" s="1" customFormat="true"/>
    <row r="11323" s="1" customFormat="true"/>
    <row r="11324" s="1" customFormat="true"/>
    <row r="11325" s="1" customFormat="true"/>
    <row r="11326" s="1" customFormat="true"/>
    <row r="11327" s="1" customFormat="true"/>
    <row r="11328" s="1" customFormat="true"/>
    <row r="11329" s="1" customFormat="true"/>
    <row r="11330" s="1" customFormat="true"/>
    <row r="11331" s="1" customFormat="true"/>
    <row r="11332" s="1" customFormat="true"/>
    <row r="11333" s="1" customFormat="true"/>
    <row r="11334" s="1" customFormat="true"/>
    <row r="11335" s="1" customFormat="true"/>
    <row r="11336" s="1" customFormat="true"/>
    <row r="11337" s="1" customFormat="true"/>
    <row r="11338" s="1" customFormat="true"/>
    <row r="11339" s="1" customFormat="true"/>
    <row r="11340" s="1" customFormat="true"/>
    <row r="11341" s="1" customFormat="true"/>
    <row r="11342" s="1" customFormat="true"/>
    <row r="11343" s="1" customFormat="true"/>
    <row r="11344" s="1" customFormat="true"/>
    <row r="11345" s="1" customFormat="true"/>
    <row r="11346" s="1" customFormat="true"/>
    <row r="11347" s="1" customFormat="true"/>
    <row r="11348" s="1" customFormat="true"/>
    <row r="11349" s="1" customFormat="true"/>
    <row r="11350" s="1" customFormat="true"/>
    <row r="11351" s="1" customFormat="true"/>
    <row r="11352" s="1" customFormat="true"/>
    <row r="11353" s="1" customFormat="true"/>
    <row r="11354" s="1" customFormat="true"/>
    <row r="11355" s="1" customFormat="true"/>
    <row r="11356" s="1" customFormat="true"/>
    <row r="11357" s="1" customFormat="true"/>
    <row r="11358" s="1" customFormat="true"/>
    <row r="11359" s="1" customFormat="true"/>
    <row r="11360" s="1" customFormat="true"/>
    <row r="11361" s="1" customFormat="true"/>
    <row r="11362" s="1" customFormat="true"/>
    <row r="11363" s="1" customFormat="true"/>
    <row r="11364" s="1" customFormat="true"/>
    <row r="11365" s="1" customFormat="true"/>
    <row r="11366" s="1" customFormat="true"/>
    <row r="11367" s="1" customFormat="true"/>
    <row r="11368" s="1" customFormat="true"/>
    <row r="11369" s="1" customFormat="true"/>
    <row r="11370" s="1" customFormat="true"/>
    <row r="11371" s="1" customFormat="true"/>
    <row r="11372" s="1" customFormat="true"/>
    <row r="11373" s="1" customFormat="true"/>
    <row r="11374" s="1" customFormat="true"/>
    <row r="11375" s="1" customFormat="true"/>
    <row r="11376" s="1" customFormat="true"/>
    <row r="11377" s="1" customFormat="true"/>
    <row r="11378" s="1" customFormat="true"/>
    <row r="11379" s="1" customFormat="true"/>
    <row r="11380" s="1" customFormat="true"/>
    <row r="11381" s="1" customFormat="true"/>
    <row r="11382" s="1" customFormat="true"/>
    <row r="11383" s="1" customFormat="true"/>
    <row r="11384" s="1" customFormat="true"/>
    <row r="11385" s="1" customFormat="true"/>
    <row r="11386" s="1" customFormat="true"/>
    <row r="11387" s="1" customFormat="true"/>
    <row r="11388" s="1" customFormat="true"/>
    <row r="11389" s="1" customFormat="true"/>
    <row r="11390" s="1" customFormat="true"/>
    <row r="11391" s="1" customFormat="true"/>
    <row r="11392" s="1" customFormat="true"/>
    <row r="11393" s="1" customFormat="true"/>
    <row r="11394" s="1" customFormat="true"/>
    <row r="11395" s="1" customFormat="true"/>
    <row r="11396" s="1" customFormat="true"/>
    <row r="11397" s="1" customFormat="true"/>
    <row r="11398" s="1" customFormat="true"/>
    <row r="11399" s="1" customFormat="true"/>
    <row r="11400" s="1" customFormat="true"/>
    <row r="11401" s="1" customFormat="true"/>
    <row r="11402" s="1" customFormat="true"/>
    <row r="11403" s="1" customFormat="true"/>
    <row r="11404" s="1" customFormat="true"/>
    <row r="11405" s="1" customFormat="true"/>
    <row r="11406" s="1" customFormat="true"/>
    <row r="11407" s="1" customFormat="true"/>
    <row r="11408" s="1" customFormat="true"/>
    <row r="11409" s="1" customFormat="true"/>
    <row r="11410" s="1" customFormat="true"/>
    <row r="11411" s="1" customFormat="true"/>
    <row r="11412" s="1" customFormat="true"/>
    <row r="11413" s="1" customFormat="true"/>
    <row r="11414" s="1" customFormat="true"/>
    <row r="11415" s="1" customFormat="true"/>
    <row r="11416" s="1" customFormat="true"/>
    <row r="11417" s="1" customFormat="true"/>
    <row r="11418" s="1" customFormat="true"/>
    <row r="11419" s="1" customFormat="true"/>
    <row r="11420" s="1" customFormat="true"/>
    <row r="11421" s="1" customFormat="true"/>
    <row r="11422" s="1" customFormat="true"/>
    <row r="11423" s="1" customFormat="true"/>
    <row r="11424" s="1" customFormat="true"/>
    <row r="11425" s="1" customFormat="true"/>
    <row r="11426" s="1" customFormat="true"/>
    <row r="11427" s="1" customFormat="true"/>
    <row r="11428" s="1" customFormat="true"/>
    <row r="11429" s="1" customFormat="true"/>
    <row r="11430" s="1" customFormat="true"/>
    <row r="11431" s="1" customFormat="true"/>
    <row r="11432" s="1" customFormat="true"/>
    <row r="11433" s="1" customFormat="true"/>
    <row r="11434" s="1" customFormat="true"/>
    <row r="11435" s="1" customFormat="true"/>
    <row r="11436" s="1" customFormat="true"/>
    <row r="11437" s="1" customFormat="true"/>
    <row r="11438" s="1" customFormat="true"/>
    <row r="11439" s="1" customFormat="true"/>
    <row r="11440" s="1" customFormat="true"/>
    <row r="11441" s="1" customFormat="true"/>
    <row r="11442" s="1" customFormat="true"/>
    <row r="11443" s="1" customFormat="true"/>
    <row r="11444" s="1" customFormat="true"/>
    <row r="11445" s="1" customFormat="true"/>
    <row r="11446" s="1" customFormat="true"/>
    <row r="11447" s="1" customFormat="true"/>
    <row r="11448" s="1" customFormat="true"/>
    <row r="11449" s="1" customFormat="true"/>
    <row r="11450" s="1" customFormat="true"/>
    <row r="11451" s="1" customFormat="true"/>
    <row r="11452" s="1" customFormat="true"/>
    <row r="11453" s="1" customFormat="true"/>
    <row r="11454" s="1" customFormat="true"/>
    <row r="11455" s="1" customFormat="true"/>
    <row r="11456" s="1" customFormat="true"/>
    <row r="11457" s="1" customFormat="true"/>
    <row r="11458" s="1" customFormat="true"/>
    <row r="11459" s="1" customFormat="true"/>
    <row r="11460" s="1" customFormat="true"/>
    <row r="11461" s="1" customFormat="true"/>
    <row r="11462" s="1" customFormat="true"/>
    <row r="11463" s="1" customFormat="true"/>
    <row r="11464" s="1" customFormat="true"/>
    <row r="11465" s="1" customFormat="true"/>
    <row r="11466" s="1" customFormat="true"/>
    <row r="11467" s="1" customFormat="true"/>
    <row r="11468" s="1" customFormat="true"/>
    <row r="11469" s="1" customFormat="true"/>
    <row r="11470" s="1" customFormat="true"/>
    <row r="11471" s="1" customFormat="true"/>
    <row r="11472" s="1" customFormat="true"/>
    <row r="11473" s="1" customFormat="true"/>
    <row r="11474" s="1" customFormat="true"/>
    <row r="11475" s="1" customFormat="true"/>
    <row r="11476" s="1" customFormat="true"/>
    <row r="11477" s="1" customFormat="true"/>
    <row r="11478" s="1" customFormat="true"/>
    <row r="11479" s="1" customFormat="true"/>
    <row r="11480" s="1" customFormat="true"/>
    <row r="11481" s="1" customFormat="true"/>
    <row r="11482" s="1" customFormat="true"/>
    <row r="11483" s="1" customFormat="true"/>
    <row r="11484" s="1" customFormat="true"/>
    <row r="11485" s="1" customFormat="true"/>
    <row r="11486" s="1" customFormat="true"/>
    <row r="11487" s="1" customFormat="true"/>
    <row r="11488" s="1" customFormat="true"/>
    <row r="11489" s="1" customFormat="true"/>
    <row r="11490" s="1" customFormat="true"/>
    <row r="11491" s="1" customFormat="true"/>
    <row r="11492" s="1" customFormat="true"/>
    <row r="11493" s="1" customFormat="true"/>
    <row r="11494" s="1" customFormat="true"/>
    <row r="11495" s="1" customFormat="true"/>
    <row r="11496" s="1" customFormat="true"/>
    <row r="11497" s="1" customFormat="true"/>
    <row r="11498" s="1" customFormat="true"/>
    <row r="11499" s="1" customFormat="true"/>
    <row r="11500" s="1" customFormat="true"/>
    <row r="11501" s="1" customFormat="true"/>
    <row r="11502" s="1" customFormat="true"/>
    <row r="11503" s="1" customFormat="true"/>
    <row r="11504" s="1" customFormat="true"/>
    <row r="11505" s="1" customFormat="true"/>
    <row r="11506" s="1" customFormat="true"/>
    <row r="11507" s="1" customFormat="true"/>
    <row r="11508" s="1" customFormat="true"/>
    <row r="11509" s="1" customFormat="true"/>
    <row r="11510" s="1" customFormat="true"/>
    <row r="11511" s="1" customFormat="true"/>
    <row r="11512" s="1" customFormat="true"/>
    <row r="11513" s="1" customFormat="true"/>
    <row r="11514" s="1" customFormat="true"/>
    <row r="11515" s="1" customFormat="true"/>
    <row r="11516" s="1" customFormat="true"/>
    <row r="11517" s="1" customFormat="true"/>
    <row r="11518" s="1" customFormat="true"/>
    <row r="11519" s="1" customFormat="true"/>
    <row r="11520" s="1" customFormat="true"/>
    <row r="11521" s="1" customFormat="true"/>
    <row r="11522" s="1" customFormat="true"/>
    <row r="11523" s="1" customFormat="true"/>
    <row r="11524" s="1" customFormat="true"/>
    <row r="11525" s="1" customFormat="true"/>
    <row r="11526" s="1" customFormat="true"/>
    <row r="11527" s="1" customFormat="true"/>
    <row r="11528" s="1" customFormat="true"/>
    <row r="11529" s="1" customFormat="true"/>
    <row r="11530" s="1" customFormat="true"/>
    <row r="11531" s="1" customFormat="true"/>
    <row r="11532" s="1" customFormat="true"/>
    <row r="11533" s="1" customFormat="true"/>
    <row r="11534" s="1" customFormat="true"/>
    <row r="11535" s="1" customFormat="true"/>
    <row r="11536" s="1" customFormat="true"/>
    <row r="11537" s="1" customFormat="true"/>
    <row r="11538" s="1" customFormat="true"/>
    <row r="11539" s="1" customFormat="true"/>
    <row r="11540" s="1" customFormat="true"/>
    <row r="11541" s="1" customFormat="true"/>
    <row r="11542" s="1" customFormat="true"/>
    <row r="11543" s="1" customFormat="true"/>
    <row r="11544" s="1" customFormat="true"/>
    <row r="11545" s="1" customFormat="true"/>
    <row r="11546" s="1" customFormat="true"/>
    <row r="11547" s="1" customFormat="true"/>
    <row r="11548" s="1" customFormat="true"/>
    <row r="11549" s="1" customFormat="true"/>
    <row r="11550" s="1" customFormat="true"/>
    <row r="11551" s="1" customFormat="true"/>
    <row r="11552" s="1" customFormat="true"/>
    <row r="11553" s="1" customFormat="true"/>
    <row r="11554" s="1" customFormat="true"/>
    <row r="11555" s="1" customFormat="true"/>
    <row r="11556" s="1" customFormat="true"/>
    <row r="11557" s="1" customFormat="true"/>
    <row r="11558" s="1" customFormat="true"/>
    <row r="11559" s="1" customFormat="true"/>
    <row r="11560" s="1" customFormat="true"/>
    <row r="11561" s="1" customFormat="true"/>
    <row r="11562" s="1" customFormat="true"/>
    <row r="11563" s="1" customFormat="true"/>
    <row r="11564" s="1" customFormat="true"/>
    <row r="11565" s="1" customFormat="true"/>
    <row r="11566" s="1" customFormat="true"/>
    <row r="11567" s="1" customFormat="true"/>
    <row r="11568" s="1" customFormat="true"/>
    <row r="11569" s="1" customFormat="true"/>
    <row r="11570" s="1" customFormat="true"/>
    <row r="11571" s="1" customFormat="true"/>
    <row r="11572" s="1" customFormat="true"/>
    <row r="11573" s="1" customFormat="true"/>
    <row r="11574" s="1" customFormat="true"/>
    <row r="11575" s="1" customFormat="true"/>
    <row r="11576" s="1" customFormat="true"/>
    <row r="11577" s="1" customFormat="true"/>
    <row r="11578" s="1" customFormat="true"/>
    <row r="11579" s="1" customFormat="true"/>
    <row r="11580" s="1" customFormat="true"/>
    <row r="11581" s="1" customFormat="true"/>
    <row r="11582" s="1" customFormat="true"/>
    <row r="11583" s="1" customFormat="true"/>
    <row r="11584" s="1" customFormat="true"/>
    <row r="11585" s="1" customFormat="true"/>
    <row r="11586" s="1" customFormat="true"/>
    <row r="11587" s="1" customFormat="true"/>
    <row r="11588" s="1" customFormat="true"/>
    <row r="11589" s="1" customFormat="true"/>
    <row r="11590" s="1" customFormat="true"/>
    <row r="11591" s="1" customFormat="true"/>
    <row r="11592" s="1" customFormat="true"/>
    <row r="11593" s="1" customFormat="true"/>
    <row r="11594" s="1" customFormat="true"/>
    <row r="11595" s="1" customFormat="true"/>
    <row r="11596" s="1" customFormat="true"/>
    <row r="11597" s="1" customFormat="true"/>
    <row r="11598" s="1" customFormat="true"/>
    <row r="11599" s="1" customFormat="true"/>
    <row r="11600" s="1" customFormat="true"/>
    <row r="11601" s="1" customFormat="true"/>
    <row r="11602" s="1" customFormat="true"/>
    <row r="11603" s="1" customFormat="true"/>
    <row r="11604" s="1" customFormat="true"/>
    <row r="11605" s="1" customFormat="true"/>
    <row r="11606" s="1" customFormat="true"/>
    <row r="11607" s="1" customFormat="true"/>
    <row r="11608" s="1" customFormat="true"/>
    <row r="11609" s="1" customFormat="true"/>
    <row r="11610" s="1" customFormat="true"/>
    <row r="11611" s="1" customFormat="true"/>
    <row r="11612" s="1" customFormat="true"/>
    <row r="11613" s="1" customFormat="true"/>
    <row r="11614" s="1" customFormat="true"/>
    <row r="11615" s="1" customFormat="true"/>
    <row r="11616" s="1" customFormat="true"/>
    <row r="11617" s="1" customFormat="true"/>
    <row r="11618" s="1" customFormat="true"/>
    <row r="11619" s="1" customFormat="true"/>
    <row r="11620" s="1" customFormat="true"/>
    <row r="11621" s="1" customFormat="true"/>
    <row r="11622" s="1" customFormat="true"/>
    <row r="11623" s="1" customFormat="true"/>
    <row r="11624" s="1" customFormat="true"/>
    <row r="11625" s="1" customFormat="true"/>
    <row r="11626" s="1" customFormat="true"/>
    <row r="11627" s="1" customFormat="true"/>
    <row r="11628" s="1" customFormat="true"/>
    <row r="11629" s="1" customFormat="true"/>
    <row r="11630" s="1" customFormat="true"/>
    <row r="11631" s="1" customFormat="true"/>
    <row r="11632" s="1" customFormat="true"/>
    <row r="11633" s="1" customFormat="true"/>
    <row r="11634" s="1" customFormat="true"/>
    <row r="11635" s="1" customFormat="true"/>
    <row r="11636" s="1" customFormat="true"/>
    <row r="11637" s="1" customFormat="true"/>
    <row r="11638" s="1" customFormat="true"/>
    <row r="11639" s="1" customFormat="true"/>
    <row r="11640" s="1" customFormat="true"/>
    <row r="11641" s="1" customFormat="true"/>
    <row r="11642" s="1" customFormat="true"/>
    <row r="11643" s="1" customFormat="true"/>
    <row r="11644" s="1" customFormat="true"/>
    <row r="11645" s="1" customFormat="true"/>
    <row r="11646" s="1" customFormat="true"/>
    <row r="11647" s="1" customFormat="true"/>
    <row r="11648" s="1" customFormat="true"/>
    <row r="11649" s="1" customFormat="true"/>
    <row r="11650" s="1" customFormat="true"/>
    <row r="11651" s="1" customFormat="true"/>
    <row r="11652" s="1" customFormat="true"/>
    <row r="11653" s="1" customFormat="true"/>
    <row r="11654" s="1" customFormat="true"/>
    <row r="11655" s="1" customFormat="true"/>
    <row r="11656" s="1" customFormat="true"/>
    <row r="11657" s="1" customFormat="true"/>
    <row r="11658" s="1" customFormat="true"/>
    <row r="11659" s="1" customFormat="true"/>
    <row r="11660" s="1" customFormat="true"/>
    <row r="11661" s="1" customFormat="true"/>
    <row r="11662" s="1" customFormat="true"/>
    <row r="11663" s="1" customFormat="true"/>
    <row r="11664" s="1" customFormat="true"/>
    <row r="11665" s="1" customFormat="true"/>
    <row r="11666" s="1" customFormat="true"/>
    <row r="11667" s="1" customFormat="true"/>
    <row r="11668" s="1" customFormat="true"/>
    <row r="11669" s="1" customFormat="true"/>
    <row r="11670" s="1" customFormat="true"/>
    <row r="11671" s="1" customFormat="true"/>
    <row r="11672" s="1" customFormat="true"/>
    <row r="11673" s="1" customFormat="true"/>
    <row r="11674" s="1" customFormat="true"/>
    <row r="11675" s="1" customFormat="true"/>
    <row r="11676" s="1" customFormat="true"/>
    <row r="11677" s="1" customFormat="true"/>
    <row r="11678" s="1" customFormat="true"/>
    <row r="11679" s="1" customFormat="true"/>
    <row r="11680" s="1" customFormat="true"/>
    <row r="11681" s="1" customFormat="true"/>
    <row r="11682" s="1" customFormat="true"/>
    <row r="11683" s="1" customFormat="true"/>
    <row r="11684" s="1" customFormat="true"/>
    <row r="11685" s="1" customFormat="true"/>
    <row r="11686" s="1" customFormat="true"/>
    <row r="11687" s="1" customFormat="true"/>
    <row r="11688" s="1" customFormat="true"/>
    <row r="11689" s="1" customFormat="true"/>
    <row r="11690" s="1" customFormat="true"/>
    <row r="11691" s="1" customFormat="true"/>
    <row r="11692" s="1" customFormat="true"/>
    <row r="11693" s="1" customFormat="true"/>
    <row r="11694" s="1" customFormat="true"/>
    <row r="11695" s="1" customFormat="true"/>
    <row r="11696" s="1" customFormat="true"/>
    <row r="11697" s="1" customFormat="true"/>
    <row r="11698" s="1" customFormat="true"/>
    <row r="11699" s="1" customFormat="true"/>
    <row r="11700" s="1" customFormat="true"/>
    <row r="11701" s="1" customFormat="true"/>
    <row r="11702" s="1" customFormat="true"/>
    <row r="11703" s="1" customFormat="true"/>
    <row r="11704" s="1" customFormat="true"/>
    <row r="11705" s="1" customFormat="true"/>
    <row r="11706" s="1" customFormat="true"/>
    <row r="11707" s="1" customFormat="true"/>
    <row r="11708" s="1" customFormat="true"/>
    <row r="11709" s="1" customFormat="true"/>
    <row r="11710" s="1" customFormat="true"/>
    <row r="11711" s="1" customFormat="true"/>
    <row r="11712" s="1" customFormat="true"/>
    <row r="11713" s="1" customFormat="true"/>
    <row r="11714" s="1" customFormat="true"/>
    <row r="11715" s="1" customFormat="true"/>
    <row r="11716" s="1" customFormat="true"/>
    <row r="11717" s="1" customFormat="true"/>
    <row r="11718" s="1" customFormat="true"/>
    <row r="11719" s="1" customFormat="true"/>
    <row r="11720" s="1" customFormat="true"/>
    <row r="11721" s="1" customFormat="true"/>
    <row r="11722" s="1" customFormat="true"/>
    <row r="11723" s="1" customFormat="true"/>
    <row r="11724" s="1" customFormat="true"/>
    <row r="11725" s="1" customFormat="true"/>
    <row r="11726" s="1" customFormat="true"/>
    <row r="11727" s="1" customFormat="true"/>
    <row r="11728" s="1" customFormat="true"/>
    <row r="11729" s="1" customFormat="true"/>
    <row r="11730" s="1" customFormat="true"/>
    <row r="11731" s="1" customFormat="true"/>
    <row r="11732" s="1" customFormat="true"/>
    <row r="11733" s="1" customFormat="true"/>
    <row r="11734" s="1" customFormat="true"/>
    <row r="11735" s="1" customFormat="true"/>
    <row r="11736" s="1" customFormat="true"/>
    <row r="11737" s="1" customFormat="true"/>
    <row r="11738" s="1" customFormat="true"/>
    <row r="11739" s="1" customFormat="true"/>
    <row r="11740" s="1" customFormat="true"/>
    <row r="11741" s="1" customFormat="true"/>
    <row r="11742" s="1" customFormat="true"/>
    <row r="11743" s="1" customFormat="true"/>
    <row r="11744" s="1" customFormat="true"/>
    <row r="11745" s="1" customFormat="true"/>
    <row r="11746" s="1" customFormat="true"/>
    <row r="11747" s="1" customFormat="true"/>
    <row r="11748" s="1" customFormat="true"/>
    <row r="11749" s="1" customFormat="true"/>
    <row r="11750" s="1" customFormat="true"/>
    <row r="11751" s="1" customFormat="true"/>
    <row r="11752" s="1" customFormat="true"/>
    <row r="11753" s="1" customFormat="true"/>
    <row r="11754" s="1" customFormat="true"/>
    <row r="11755" s="1" customFormat="true"/>
    <row r="11756" s="1" customFormat="true"/>
    <row r="11757" s="1" customFormat="true"/>
    <row r="11758" s="1" customFormat="true"/>
    <row r="11759" s="1" customFormat="true"/>
    <row r="11760" s="1" customFormat="true"/>
    <row r="11761" s="1" customFormat="true"/>
    <row r="11762" s="1" customFormat="true"/>
    <row r="11763" s="1" customFormat="true"/>
    <row r="11764" s="1" customFormat="true"/>
    <row r="11765" s="1" customFormat="true"/>
    <row r="11766" s="1" customFormat="true"/>
    <row r="11767" s="1" customFormat="true"/>
    <row r="11768" s="1" customFormat="true"/>
    <row r="11769" s="1" customFormat="true"/>
    <row r="11770" s="1" customFormat="true"/>
    <row r="11771" s="1" customFormat="true"/>
    <row r="11772" s="1" customFormat="true"/>
    <row r="11773" s="1" customFormat="true"/>
    <row r="11774" s="1" customFormat="true"/>
    <row r="11775" s="1" customFormat="true"/>
    <row r="11776" s="1" customFormat="true"/>
    <row r="11777" s="1" customFormat="true"/>
    <row r="11778" s="1" customFormat="true"/>
    <row r="11779" s="1" customFormat="true"/>
    <row r="11780" s="1" customFormat="true"/>
    <row r="11781" s="1" customFormat="true"/>
    <row r="11782" s="1" customFormat="true"/>
    <row r="11783" s="1" customFormat="true"/>
    <row r="11784" s="1" customFormat="true"/>
    <row r="11785" s="1" customFormat="true"/>
    <row r="11786" s="1" customFormat="true"/>
    <row r="11787" s="1" customFormat="true"/>
    <row r="11788" s="1" customFormat="true"/>
    <row r="11789" s="1" customFormat="true"/>
    <row r="11790" s="1" customFormat="true"/>
    <row r="11791" s="1" customFormat="true"/>
    <row r="11792" s="1" customFormat="true"/>
    <row r="11793" s="1" customFormat="true"/>
    <row r="11794" s="1" customFormat="true"/>
    <row r="11795" s="1" customFormat="true"/>
    <row r="11796" s="1" customFormat="true"/>
    <row r="11797" s="1" customFormat="true"/>
    <row r="11798" s="1" customFormat="true"/>
    <row r="11799" s="1" customFormat="true"/>
    <row r="11800" s="1" customFormat="true"/>
    <row r="11801" s="1" customFormat="true"/>
    <row r="11802" s="1" customFormat="true"/>
    <row r="11803" s="1" customFormat="true"/>
    <row r="11804" s="1" customFormat="true"/>
    <row r="11805" s="1" customFormat="true"/>
    <row r="11806" s="1" customFormat="true"/>
    <row r="11807" s="1" customFormat="true"/>
    <row r="11808" s="1" customFormat="true"/>
    <row r="11809" s="1" customFormat="true"/>
    <row r="11810" s="1" customFormat="true"/>
    <row r="11811" s="1" customFormat="true"/>
    <row r="11812" s="1" customFormat="true"/>
    <row r="11813" s="1" customFormat="true"/>
    <row r="11814" s="1" customFormat="true"/>
    <row r="11815" s="1" customFormat="true"/>
    <row r="11816" s="1" customFormat="true"/>
    <row r="11817" s="1" customFormat="true"/>
    <row r="11818" s="1" customFormat="true"/>
    <row r="11819" s="1" customFormat="true"/>
    <row r="11820" s="1" customFormat="true"/>
    <row r="11821" s="1" customFormat="true"/>
    <row r="11822" s="1" customFormat="true"/>
    <row r="11823" s="1" customFormat="true"/>
    <row r="11824" s="1" customFormat="true"/>
    <row r="11825" s="1" customFormat="true"/>
    <row r="11826" s="1" customFormat="true"/>
    <row r="11827" s="1" customFormat="true"/>
    <row r="11828" s="1" customFormat="true"/>
    <row r="11829" s="1" customFormat="true"/>
    <row r="11830" s="1" customFormat="true"/>
    <row r="11831" s="1" customFormat="true"/>
    <row r="11832" s="1" customFormat="true"/>
    <row r="11833" s="1" customFormat="true"/>
    <row r="11834" s="1" customFormat="true"/>
    <row r="11835" s="1" customFormat="true"/>
    <row r="11836" s="1" customFormat="true"/>
    <row r="11837" s="1" customFormat="true"/>
    <row r="11838" s="1" customFormat="true"/>
    <row r="11839" s="1" customFormat="true"/>
    <row r="11840" s="1" customFormat="true"/>
    <row r="11841" s="1" customFormat="true"/>
    <row r="11842" s="1" customFormat="true"/>
    <row r="11843" s="1" customFormat="true"/>
    <row r="11844" s="1" customFormat="true"/>
    <row r="11845" s="1" customFormat="true"/>
    <row r="11846" s="1" customFormat="true"/>
    <row r="11847" s="1" customFormat="true"/>
    <row r="11848" s="1" customFormat="true"/>
    <row r="11849" s="1" customFormat="true"/>
    <row r="11850" s="1" customFormat="true"/>
    <row r="11851" s="1" customFormat="true"/>
    <row r="11852" s="1" customFormat="true"/>
    <row r="11853" s="1" customFormat="true"/>
    <row r="11854" s="1" customFormat="true"/>
    <row r="11855" s="1" customFormat="true"/>
    <row r="11856" s="1" customFormat="true"/>
    <row r="11857" s="1" customFormat="true"/>
    <row r="11858" s="1" customFormat="true"/>
    <row r="11859" s="1" customFormat="true"/>
    <row r="11860" s="1" customFormat="true"/>
    <row r="11861" s="1" customFormat="true"/>
    <row r="11862" s="1" customFormat="true"/>
    <row r="11863" s="1" customFormat="true"/>
    <row r="11864" s="1" customFormat="true"/>
    <row r="11865" s="1" customFormat="true"/>
    <row r="11866" s="1" customFormat="true"/>
    <row r="11867" s="1" customFormat="true"/>
    <row r="11868" s="1" customFormat="true"/>
    <row r="11869" s="1" customFormat="true"/>
    <row r="11870" s="1" customFormat="true"/>
    <row r="11871" s="1" customFormat="true"/>
    <row r="11872" s="1" customFormat="true"/>
    <row r="11873" s="1" customFormat="true"/>
    <row r="11874" s="1" customFormat="true"/>
    <row r="11875" s="1" customFormat="true"/>
    <row r="11876" s="1" customFormat="true"/>
    <row r="11877" s="1" customFormat="true"/>
    <row r="11878" s="1" customFormat="true"/>
    <row r="11879" s="1" customFormat="true"/>
    <row r="11880" s="1" customFormat="true"/>
    <row r="11881" s="1" customFormat="true"/>
    <row r="11882" s="1" customFormat="true"/>
    <row r="11883" s="1" customFormat="true"/>
    <row r="11884" s="1" customFormat="true"/>
    <row r="11885" s="1" customFormat="true"/>
    <row r="11886" s="1" customFormat="true"/>
    <row r="11887" s="1" customFormat="true"/>
    <row r="11888" s="1" customFormat="true"/>
    <row r="11889" s="1" customFormat="true"/>
    <row r="11890" s="1" customFormat="true"/>
    <row r="11891" s="1" customFormat="true"/>
    <row r="11892" s="1" customFormat="true"/>
    <row r="11893" s="1" customFormat="true"/>
    <row r="11894" s="1" customFormat="true"/>
    <row r="11895" s="1" customFormat="true"/>
    <row r="11896" s="1" customFormat="true"/>
    <row r="11897" s="1" customFormat="true"/>
    <row r="11898" s="1" customFormat="true"/>
    <row r="11899" s="1" customFormat="true"/>
    <row r="11900" s="1" customFormat="true"/>
    <row r="11901" s="1" customFormat="true"/>
    <row r="11902" s="1" customFormat="true"/>
    <row r="11903" s="1" customFormat="true"/>
    <row r="11904" s="1" customFormat="true"/>
    <row r="11905" s="1" customFormat="true"/>
    <row r="11906" s="1" customFormat="true"/>
    <row r="11907" s="1" customFormat="true"/>
    <row r="11908" s="1" customFormat="true"/>
    <row r="11909" s="1" customFormat="true"/>
    <row r="11910" s="1" customFormat="true"/>
    <row r="11911" s="1" customFormat="true"/>
    <row r="11912" s="1" customFormat="true"/>
    <row r="11913" s="1" customFormat="true"/>
    <row r="11914" s="1" customFormat="true"/>
    <row r="11915" s="1" customFormat="true"/>
    <row r="11916" s="1" customFormat="true"/>
    <row r="11917" s="1" customFormat="true"/>
    <row r="11918" s="1" customFormat="true"/>
    <row r="11919" s="1" customFormat="true"/>
    <row r="11920" s="1" customFormat="true"/>
    <row r="11921" s="1" customFormat="true"/>
    <row r="11922" s="1" customFormat="true"/>
    <row r="11923" s="1" customFormat="true"/>
    <row r="11924" s="1" customFormat="true"/>
    <row r="11925" s="1" customFormat="true"/>
    <row r="11926" s="1" customFormat="true"/>
    <row r="11927" s="1" customFormat="true"/>
    <row r="11928" s="1" customFormat="true"/>
    <row r="11929" s="1" customFormat="true"/>
    <row r="11930" s="1" customFormat="true"/>
    <row r="11931" s="1" customFormat="true"/>
    <row r="11932" s="1" customFormat="true"/>
    <row r="11933" s="1" customFormat="true"/>
    <row r="11934" s="1" customFormat="true"/>
    <row r="11935" s="1" customFormat="true"/>
    <row r="11936" s="1" customFormat="true"/>
    <row r="11937" s="1" customFormat="true"/>
    <row r="11938" s="1" customFormat="true"/>
    <row r="11939" s="1" customFormat="true"/>
    <row r="11940" s="1" customFormat="true"/>
    <row r="11941" s="1" customFormat="true"/>
    <row r="11942" s="1" customFormat="true"/>
    <row r="11943" s="1" customFormat="true"/>
    <row r="11944" s="1" customFormat="true"/>
    <row r="11945" s="1" customFormat="true"/>
    <row r="11946" s="1" customFormat="true"/>
    <row r="11947" s="1" customFormat="true"/>
    <row r="11948" s="1" customFormat="true"/>
    <row r="11949" s="1" customFormat="true"/>
    <row r="11950" s="1" customFormat="true"/>
    <row r="11951" s="1" customFormat="true"/>
    <row r="11952" s="1" customFormat="true"/>
    <row r="11953" s="1" customFormat="true"/>
    <row r="11954" s="1" customFormat="true"/>
    <row r="11955" s="1" customFormat="true"/>
    <row r="11956" s="1" customFormat="true"/>
    <row r="11957" s="1" customFormat="true"/>
    <row r="11958" s="1" customFormat="true"/>
    <row r="11959" s="1" customFormat="true"/>
    <row r="11960" s="1" customFormat="true"/>
    <row r="11961" s="1" customFormat="true"/>
    <row r="11962" s="1" customFormat="true"/>
    <row r="11963" s="1" customFormat="true"/>
    <row r="11964" s="1" customFormat="true"/>
    <row r="11965" s="1" customFormat="true"/>
    <row r="11966" s="1" customFormat="true"/>
    <row r="11967" s="1" customFormat="true"/>
    <row r="11968" s="1" customFormat="true"/>
    <row r="11969" s="1" customFormat="true"/>
    <row r="11970" s="1" customFormat="true"/>
    <row r="11971" s="1" customFormat="true"/>
    <row r="11972" s="1" customFormat="true"/>
    <row r="11973" s="1" customFormat="true"/>
    <row r="11974" s="1" customFormat="true"/>
    <row r="11975" s="1" customFormat="true"/>
    <row r="11976" s="1" customFormat="true"/>
    <row r="11977" s="1" customFormat="true"/>
    <row r="11978" s="1" customFormat="true"/>
    <row r="11979" s="1" customFormat="true"/>
    <row r="11980" s="1" customFormat="true"/>
    <row r="11981" s="1" customFormat="true"/>
    <row r="11982" s="1" customFormat="true"/>
    <row r="11983" s="1" customFormat="true"/>
    <row r="11984" s="1" customFormat="true"/>
    <row r="11985" s="1" customFormat="true"/>
    <row r="11986" s="1" customFormat="true"/>
    <row r="11987" s="1" customFormat="true"/>
    <row r="11988" s="1" customFormat="true"/>
    <row r="11989" s="1" customFormat="true"/>
    <row r="11990" s="1" customFormat="true"/>
    <row r="11991" s="1" customFormat="true"/>
    <row r="11992" s="1" customFormat="true"/>
    <row r="11993" s="1" customFormat="true"/>
    <row r="11994" s="1" customFormat="true"/>
    <row r="11995" s="1" customFormat="true"/>
    <row r="11996" s="1" customFormat="true"/>
    <row r="11997" s="1" customFormat="true"/>
    <row r="11998" s="1" customFormat="true"/>
    <row r="11999" s="1" customFormat="true"/>
    <row r="12000" s="1" customFormat="true"/>
    <row r="12001" s="1" customFormat="true"/>
    <row r="12002" s="1" customFormat="true"/>
    <row r="12003" s="1" customFormat="true"/>
    <row r="12004" s="1" customFormat="true"/>
    <row r="12005" s="1" customFormat="true"/>
    <row r="12006" s="1" customFormat="true"/>
    <row r="12007" s="1" customFormat="true"/>
    <row r="12008" s="1" customFormat="true"/>
    <row r="12009" s="1" customFormat="true"/>
    <row r="12010" s="1" customFormat="true"/>
    <row r="12011" s="1" customFormat="true"/>
    <row r="12012" s="1" customFormat="true"/>
    <row r="12013" s="1" customFormat="true"/>
    <row r="12014" s="1" customFormat="true"/>
    <row r="12015" s="1" customFormat="true"/>
    <row r="12016" s="1" customFormat="true"/>
    <row r="12017" s="1" customFormat="true"/>
    <row r="12018" s="1" customFormat="true"/>
    <row r="12019" s="1" customFormat="true"/>
    <row r="12020" s="1" customFormat="true"/>
    <row r="12021" s="1" customFormat="true"/>
    <row r="12022" s="1" customFormat="true"/>
    <row r="12023" s="1" customFormat="true"/>
    <row r="12024" s="1" customFormat="true"/>
    <row r="12025" s="1" customFormat="true"/>
    <row r="12026" s="1" customFormat="true"/>
    <row r="12027" s="1" customFormat="true"/>
    <row r="12028" s="1" customFormat="true"/>
    <row r="12029" s="1" customFormat="true"/>
    <row r="12030" s="1" customFormat="true"/>
    <row r="12031" s="1" customFormat="true"/>
    <row r="12032" s="1" customFormat="true"/>
    <row r="12033" s="1" customFormat="true"/>
    <row r="12034" s="1" customFormat="true"/>
    <row r="12035" s="1" customFormat="true"/>
    <row r="12036" s="1" customFormat="true"/>
    <row r="12037" s="1" customFormat="true"/>
    <row r="12038" s="1" customFormat="true"/>
    <row r="12039" s="1" customFormat="true"/>
    <row r="12040" s="1" customFormat="true"/>
    <row r="12041" s="1" customFormat="true"/>
    <row r="12042" s="1" customFormat="true"/>
    <row r="12043" s="1" customFormat="true"/>
    <row r="12044" s="1" customFormat="true"/>
    <row r="12045" s="1" customFormat="true"/>
    <row r="12046" s="1" customFormat="true"/>
    <row r="12047" s="1" customFormat="true"/>
    <row r="12048" s="1" customFormat="true"/>
    <row r="12049" s="1" customFormat="true"/>
    <row r="12050" s="1" customFormat="true"/>
    <row r="12051" s="1" customFormat="true"/>
    <row r="12052" s="1" customFormat="true"/>
    <row r="12053" s="1" customFormat="true"/>
    <row r="12054" s="1" customFormat="true"/>
    <row r="12055" s="1" customFormat="true"/>
    <row r="12056" s="1" customFormat="true"/>
    <row r="12057" s="1" customFormat="true"/>
    <row r="12058" s="1" customFormat="true"/>
    <row r="12059" s="1" customFormat="true"/>
    <row r="12060" s="1" customFormat="true"/>
    <row r="12061" s="1" customFormat="true"/>
    <row r="12062" s="1" customFormat="true"/>
    <row r="12063" s="1" customFormat="true"/>
    <row r="12064" s="1" customFormat="true"/>
    <row r="12065" s="1" customFormat="true"/>
    <row r="12066" s="1" customFormat="true"/>
    <row r="12067" s="1" customFormat="true"/>
    <row r="12068" s="1" customFormat="true"/>
    <row r="12069" s="1" customFormat="true"/>
    <row r="12070" s="1" customFormat="true"/>
    <row r="12071" s="1" customFormat="true"/>
    <row r="12072" s="1" customFormat="true"/>
    <row r="12073" s="1" customFormat="true"/>
    <row r="12074" s="1" customFormat="true"/>
    <row r="12075" s="1" customFormat="true"/>
    <row r="12076" s="1" customFormat="true"/>
    <row r="12077" s="1" customFormat="true"/>
    <row r="12078" s="1" customFormat="true"/>
    <row r="12079" s="1" customFormat="true"/>
    <row r="12080" s="1" customFormat="true"/>
    <row r="12081" s="1" customFormat="true"/>
    <row r="12082" s="1" customFormat="true"/>
    <row r="12083" s="1" customFormat="true"/>
    <row r="12084" s="1" customFormat="true"/>
    <row r="12085" s="1" customFormat="true"/>
    <row r="12086" s="1" customFormat="true"/>
    <row r="12087" s="1" customFormat="true"/>
    <row r="12088" s="1" customFormat="true"/>
    <row r="12089" s="1" customFormat="true"/>
    <row r="12090" s="1" customFormat="true"/>
    <row r="12091" s="1" customFormat="true"/>
    <row r="12092" s="1" customFormat="true"/>
    <row r="12093" s="1" customFormat="true"/>
    <row r="12094" s="1" customFormat="true"/>
    <row r="12095" s="1" customFormat="true"/>
    <row r="12096" s="1" customFormat="true"/>
    <row r="12097" s="1" customFormat="true"/>
    <row r="12098" s="1" customFormat="true"/>
    <row r="12099" s="1" customFormat="true"/>
    <row r="12100" s="1" customFormat="true"/>
    <row r="12101" s="1" customFormat="true"/>
    <row r="12102" s="1" customFormat="true"/>
    <row r="12103" s="1" customFormat="true"/>
    <row r="12104" s="1" customFormat="true"/>
    <row r="12105" s="1" customFormat="true"/>
    <row r="12106" s="1" customFormat="true"/>
    <row r="12107" s="1" customFormat="true"/>
    <row r="12108" s="1" customFormat="true"/>
    <row r="12109" s="1" customFormat="true"/>
    <row r="12110" s="1" customFormat="true"/>
    <row r="12111" s="1" customFormat="true"/>
    <row r="12112" s="1" customFormat="true"/>
    <row r="12113" s="1" customFormat="true"/>
    <row r="12114" s="1" customFormat="true"/>
    <row r="12115" s="1" customFormat="true"/>
    <row r="12116" s="1" customFormat="true"/>
    <row r="12117" s="1" customFormat="true"/>
    <row r="12118" s="1" customFormat="true"/>
    <row r="12119" s="1" customFormat="true"/>
    <row r="12120" s="1" customFormat="true"/>
    <row r="12121" s="1" customFormat="true"/>
    <row r="12122" s="1" customFormat="true"/>
    <row r="12123" s="1" customFormat="true"/>
    <row r="12124" s="1" customFormat="true"/>
    <row r="12125" s="1" customFormat="true"/>
    <row r="12126" s="1" customFormat="true"/>
    <row r="12127" s="1" customFormat="true"/>
    <row r="12128" s="1" customFormat="true"/>
    <row r="12129" s="1" customFormat="true"/>
    <row r="12130" s="1" customFormat="true"/>
    <row r="12131" s="1" customFormat="true"/>
    <row r="12132" s="1" customFormat="true"/>
    <row r="12133" s="1" customFormat="true"/>
    <row r="12134" s="1" customFormat="true"/>
    <row r="12135" s="1" customFormat="true"/>
    <row r="12136" s="1" customFormat="true"/>
    <row r="12137" s="1" customFormat="true"/>
    <row r="12138" s="1" customFormat="true"/>
    <row r="12139" s="1" customFormat="true"/>
    <row r="12140" s="1" customFormat="true"/>
    <row r="12141" s="1" customFormat="true"/>
    <row r="12142" s="1" customFormat="true"/>
    <row r="12143" s="1" customFormat="true"/>
    <row r="12144" s="1" customFormat="true"/>
    <row r="12145" s="1" customFormat="true"/>
    <row r="12146" s="1" customFormat="true"/>
    <row r="12147" s="1" customFormat="true"/>
    <row r="12148" s="1" customFormat="true"/>
    <row r="12149" s="1" customFormat="true"/>
    <row r="12150" s="1" customFormat="true"/>
    <row r="12151" s="1" customFormat="true"/>
    <row r="12152" s="1" customFormat="true"/>
    <row r="12153" s="1" customFormat="true"/>
    <row r="12154" s="1" customFormat="true"/>
    <row r="12155" s="1" customFormat="true"/>
    <row r="12156" s="1" customFormat="true"/>
    <row r="12157" s="1" customFormat="true"/>
    <row r="12158" s="1" customFormat="true"/>
    <row r="12159" s="1" customFormat="true"/>
    <row r="12160" s="1" customFormat="true"/>
    <row r="12161" s="1" customFormat="true"/>
    <row r="12162" s="1" customFormat="true"/>
    <row r="12163" s="1" customFormat="true"/>
    <row r="12164" s="1" customFormat="true"/>
    <row r="12165" s="1" customFormat="true"/>
    <row r="12166" s="1" customFormat="true"/>
    <row r="12167" s="1" customFormat="true"/>
    <row r="12168" s="1" customFormat="true"/>
    <row r="12169" s="1" customFormat="true"/>
    <row r="12170" s="1" customFormat="true"/>
    <row r="12171" s="1" customFormat="true"/>
    <row r="12172" s="1" customFormat="true"/>
    <row r="12173" s="1" customFormat="true"/>
    <row r="12174" s="1" customFormat="true"/>
    <row r="12175" s="1" customFormat="true"/>
    <row r="12176" s="1" customFormat="true"/>
    <row r="12177" s="1" customFormat="true"/>
    <row r="12178" s="1" customFormat="true"/>
    <row r="12179" s="1" customFormat="true"/>
    <row r="12180" s="1" customFormat="true"/>
    <row r="12181" s="1" customFormat="true"/>
    <row r="12182" s="1" customFormat="true"/>
    <row r="12183" s="1" customFormat="true"/>
    <row r="12184" s="1" customFormat="true"/>
    <row r="12185" s="1" customFormat="true"/>
    <row r="12186" s="1" customFormat="true"/>
    <row r="12187" s="1" customFormat="true"/>
    <row r="12188" s="1" customFormat="true"/>
    <row r="12189" s="1" customFormat="true"/>
    <row r="12190" s="1" customFormat="true"/>
    <row r="12191" s="1" customFormat="true"/>
    <row r="12192" s="1" customFormat="true"/>
    <row r="12193" s="1" customFormat="true"/>
    <row r="12194" s="1" customFormat="true"/>
    <row r="12195" s="1" customFormat="true"/>
    <row r="12196" s="1" customFormat="true"/>
    <row r="12197" s="1" customFormat="true"/>
    <row r="12198" s="1" customFormat="true"/>
    <row r="12199" s="1" customFormat="true"/>
    <row r="12200" s="1" customFormat="true"/>
    <row r="12201" s="1" customFormat="true"/>
    <row r="12202" s="1" customFormat="true"/>
    <row r="12203" s="1" customFormat="true"/>
    <row r="12204" s="1" customFormat="true"/>
    <row r="12205" s="1" customFormat="true"/>
    <row r="12206" s="1" customFormat="true"/>
    <row r="12207" s="1" customFormat="true"/>
    <row r="12208" s="1" customFormat="true"/>
    <row r="12209" s="1" customFormat="true"/>
    <row r="12210" s="1" customFormat="true"/>
    <row r="12211" s="1" customFormat="true"/>
    <row r="12212" s="1" customFormat="true"/>
    <row r="12213" s="1" customFormat="true"/>
    <row r="12214" s="1" customFormat="true"/>
    <row r="12215" s="1" customFormat="true"/>
    <row r="12216" s="1" customFormat="true"/>
    <row r="12217" s="1" customFormat="true"/>
    <row r="12218" s="1" customFormat="true"/>
    <row r="12219" s="1" customFormat="true"/>
    <row r="12220" s="1" customFormat="true"/>
    <row r="12221" s="1" customFormat="true"/>
    <row r="12222" s="1" customFormat="true"/>
    <row r="12223" s="1" customFormat="true"/>
    <row r="12224" s="1" customFormat="true"/>
    <row r="12225" s="1" customFormat="true"/>
    <row r="12226" s="1" customFormat="true"/>
    <row r="12227" s="1" customFormat="true"/>
    <row r="12228" s="1" customFormat="true"/>
    <row r="12229" s="1" customFormat="true"/>
    <row r="12230" s="1" customFormat="true"/>
    <row r="12231" s="1" customFormat="true"/>
    <row r="12232" s="1" customFormat="true"/>
    <row r="12233" s="1" customFormat="true"/>
    <row r="12234" s="1" customFormat="true"/>
    <row r="12235" s="1" customFormat="true"/>
    <row r="12236" s="1" customFormat="true"/>
    <row r="12237" s="1" customFormat="true"/>
    <row r="12238" s="1" customFormat="true"/>
    <row r="12239" s="1" customFormat="true"/>
    <row r="12240" s="1" customFormat="true"/>
    <row r="12241" s="1" customFormat="true"/>
    <row r="12242" s="1" customFormat="true"/>
    <row r="12243" s="1" customFormat="true"/>
    <row r="12244" s="1" customFormat="true"/>
    <row r="12245" s="1" customFormat="true"/>
    <row r="12246" s="1" customFormat="true"/>
    <row r="12247" s="1" customFormat="true"/>
    <row r="12248" s="1" customFormat="true"/>
    <row r="12249" s="1" customFormat="true"/>
    <row r="12250" s="1" customFormat="true"/>
    <row r="12251" s="1" customFormat="true"/>
    <row r="12252" s="1" customFormat="true"/>
    <row r="12253" s="1" customFormat="true"/>
    <row r="12254" s="1" customFormat="true"/>
    <row r="12255" s="1" customFormat="true"/>
    <row r="12256" s="1" customFormat="true"/>
    <row r="12257" s="1" customFormat="true"/>
    <row r="12258" s="1" customFormat="true"/>
    <row r="12259" s="1" customFormat="true"/>
    <row r="12260" s="1" customFormat="true"/>
    <row r="12261" s="1" customFormat="true"/>
    <row r="12262" s="1" customFormat="true"/>
    <row r="12263" s="1" customFormat="true"/>
    <row r="12264" s="1" customFormat="true"/>
    <row r="12265" s="1" customFormat="true"/>
    <row r="12266" s="1" customFormat="true"/>
    <row r="12267" s="1" customFormat="true"/>
    <row r="12268" s="1" customFormat="true"/>
    <row r="12269" s="1" customFormat="true"/>
    <row r="12270" s="1" customFormat="true"/>
    <row r="12271" s="1" customFormat="true"/>
    <row r="12272" s="1" customFormat="true"/>
    <row r="12273" s="1" customFormat="true"/>
    <row r="12274" s="1" customFormat="true"/>
    <row r="12275" s="1" customFormat="true"/>
    <row r="12276" s="1" customFormat="true"/>
    <row r="12277" s="1" customFormat="true"/>
    <row r="12278" s="1" customFormat="true"/>
    <row r="12279" s="1" customFormat="true"/>
    <row r="12280" s="1" customFormat="true"/>
    <row r="12281" s="1" customFormat="true"/>
    <row r="12282" s="1" customFormat="true"/>
    <row r="12283" s="1" customFormat="true"/>
    <row r="12284" s="1" customFormat="true"/>
    <row r="12285" s="1" customFormat="true"/>
    <row r="12286" s="1" customFormat="true"/>
    <row r="12287" s="1" customFormat="true"/>
    <row r="12288" s="1" customFormat="true"/>
    <row r="12289" s="1" customFormat="true"/>
    <row r="12290" s="1" customFormat="true"/>
    <row r="12291" s="1" customFormat="true"/>
    <row r="12292" s="1" customFormat="true"/>
    <row r="12293" s="1" customFormat="true"/>
    <row r="12294" s="1" customFormat="true"/>
    <row r="12295" s="1" customFormat="true"/>
    <row r="12296" s="1" customFormat="true"/>
    <row r="12297" s="1" customFormat="true"/>
    <row r="12298" s="1" customFormat="true"/>
    <row r="12299" s="1" customFormat="true"/>
    <row r="12300" s="1" customFormat="true"/>
    <row r="12301" s="1" customFormat="true"/>
    <row r="12302" s="1" customFormat="true"/>
    <row r="12303" s="1" customFormat="true"/>
    <row r="12304" s="1" customFormat="true"/>
    <row r="12305" s="1" customFormat="true"/>
    <row r="12306" s="1" customFormat="true"/>
    <row r="12307" s="1" customFormat="true"/>
    <row r="12308" s="1" customFormat="true"/>
    <row r="12309" s="1" customFormat="true"/>
    <row r="12310" s="1" customFormat="true"/>
    <row r="12311" s="1" customFormat="true"/>
    <row r="12312" s="1" customFormat="true"/>
    <row r="12313" s="1" customFormat="true"/>
    <row r="12314" s="1" customFormat="true"/>
    <row r="12315" s="1" customFormat="true"/>
    <row r="12316" s="1" customFormat="true"/>
    <row r="12317" s="1" customFormat="true"/>
    <row r="12318" s="1" customFormat="true"/>
    <row r="12319" s="1" customFormat="true"/>
    <row r="12320" s="1" customFormat="true"/>
    <row r="12321" s="1" customFormat="true"/>
    <row r="12322" s="1" customFormat="true"/>
    <row r="12323" s="1" customFormat="true"/>
    <row r="12324" s="1" customFormat="true"/>
    <row r="12325" s="1" customFormat="true"/>
    <row r="12326" s="1" customFormat="true"/>
    <row r="12327" s="1" customFormat="true"/>
    <row r="12328" s="1" customFormat="true"/>
    <row r="12329" s="1" customFormat="true"/>
    <row r="12330" s="1" customFormat="true"/>
    <row r="12331" s="1" customFormat="true"/>
    <row r="12332" s="1" customFormat="true"/>
    <row r="12333" s="1" customFormat="true"/>
    <row r="12334" s="1" customFormat="true"/>
    <row r="12335" s="1" customFormat="true"/>
    <row r="12336" s="1" customFormat="true"/>
    <row r="12337" s="1" customFormat="true"/>
    <row r="12338" s="1" customFormat="true"/>
    <row r="12339" s="1" customFormat="true"/>
    <row r="12340" s="1" customFormat="true"/>
    <row r="12341" s="1" customFormat="true"/>
    <row r="12342" s="1" customFormat="true"/>
    <row r="12343" s="1" customFormat="true"/>
    <row r="12344" s="1" customFormat="true"/>
    <row r="12345" s="1" customFormat="true"/>
    <row r="12346" s="1" customFormat="true"/>
    <row r="12347" s="1" customFormat="true"/>
    <row r="12348" s="1" customFormat="true"/>
    <row r="12349" s="1" customFormat="true"/>
    <row r="12350" s="1" customFormat="true"/>
    <row r="12351" s="1" customFormat="true"/>
    <row r="12352" s="1" customFormat="true"/>
    <row r="12353" s="1" customFormat="true"/>
    <row r="12354" s="1" customFormat="true"/>
    <row r="12355" s="1" customFormat="true"/>
    <row r="12356" s="1" customFormat="true"/>
    <row r="12357" s="1" customFormat="true"/>
    <row r="12358" s="1" customFormat="true"/>
    <row r="12359" s="1" customFormat="true"/>
    <row r="12360" s="1" customFormat="true"/>
    <row r="12361" s="1" customFormat="true"/>
    <row r="12362" s="1" customFormat="true"/>
    <row r="12363" s="1" customFormat="true"/>
    <row r="12364" s="1" customFormat="true"/>
    <row r="12365" s="1" customFormat="true"/>
    <row r="12366" s="1" customFormat="true"/>
    <row r="12367" s="1" customFormat="true"/>
    <row r="12368" s="1" customFormat="true"/>
    <row r="12369" s="1" customFormat="true"/>
    <row r="12370" s="1" customFormat="true"/>
    <row r="12371" s="1" customFormat="true"/>
    <row r="12372" s="1" customFormat="true"/>
    <row r="12373" s="1" customFormat="true"/>
    <row r="12374" s="1" customFormat="true"/>
    <row r="12375" s="1" customFormat="true"/>
    <row r="12376" s="1" customFormat="true"/>
    <row r="12377" s="1" customFormat="true"/>
    <row r="12378" s="1" customFormat="true"/>
    <row r="12379" s="1" customFormat="true"/>
    <row r="12380" s="1" customFormat="true"/>
    <row r="12381" s="1" customFormat="true"/>
    <row r="12382" s="1" customFormat="true"/>
    <row r="12383" s="1" customFormat="true"/>
    <row r="12384" s="1" customFormat="true"/>
    <row r="12385" s="1" customFormat="true"/>
    <row r="12386" s="1" customFormat="true"/>
    <row r="12387" s="1" customFormat="true"/>
    <row r="12388" s="1" customFormat="true"/>
    <row r="12389" s="1" customFormat="true"/>
    <row r="12390" s="1" customFormat="true"/>
    <row r="12391" s="1" customFormat="true"/>
    <row r="12392" s="1" customFormat="true"/>
    <row r="12393" s="1" customFormat="true"/>
    <row r="12394" s="1" customFormat="true"/>
    <row r="12395" s="1" customFormat="true"/>
    <row r="12396" s="1" customFormat="true"/>
    <row r="12397" s="1" customFormat="true"/>
    <row r="12398" s="1" customFormat="true"/>
    <row r="12399" s="1" customFormat="true"/>
    <row r="12400" s="1" customFormat="true"/>
    <row r="12401" s="1" customFormat="true"/>
    <row r="12402" s="1" customFormat="true"/>
    <row r="12403" s="1" customFormat="true"/>
    <row r="12404" s="1" customFormat="true"/>
    <row r="12405" s="1" customFormat="true"/>
    <row r="12406" s="1" customFormat="true"/>
    <row r="12407" s="1" customFormat="true"/>
    <row r="12408" s="1" customFormat="true"/>
    <row r="12409" s="1" customFormat="true"/>
    <row r="12410" s="1" customFormat="true"/>
    <row r="12411" s="1" customFormat="true"/>
    <row r="12412" s="1" customFormat="true"/>
    <row r="12413" s="1" customFormat="true"/>
    <row r="12414" s="1" customFormat="true"/>
    <row r="12415" s="1" customFormat="true"/>
    <row r="12416" s="1" customFormat="true"/>
    <row r="12417" s="1" customFormat="true"/>
    <row r="12418" s="1" customFormat="true"/>
    <row r="12419" s="1" customFormat="true"/>
    <row r="12420" s="1" customFormat="true"/>
    <row r="12421" s="1" customFormat="true"/>
    <row r="12422" s="1" customFormat="true"/>
    <row r="12423" s="1" customFormat="true"/>
    <row r="12424" s="1" customFormat="true"/>
    <row r="12425" s="1" customFormat="true"/>
    <row r="12426" s="1" customFormat="true"/>
    <row r="12427" s="1" customFormat="true"/>
    <row r="12428" s="1" customFormat="true"/>
    <row r="12429" s="1" customFormat="true"/>
    <row r="12430" s="1" customFormat="true"/>
    <row r="12431" s="1" customFormat="true"/>
    <row r="12432" s="1" customFormat="true"/>
    <row r="12433" s="1" customFormat="true"/>
    <row r="12434" s="1" customFormat="true"/>
    <row r="12435" s="1" customFormat="true"/>
    <row r="12436" s="1" customFormat="true"/>
    <row r="12437" s="1" customFormat="true"/>
    <row r="12438" s="1" customFormat="true"/>
    <row r="12439" s="1" customFormat="true"/>
    <row r="12440" s="1" customFormat="true"/>
    <row r="12441" s="1" customFormat="true"/>
    <row r="12442" s="1" customFormat="true"/>
    <row r="12443" s="1" customFormat="true"/>
    <row r="12444" s="1" customFormat="true"/>
    <row r="12445" s="1" customFormat="true"/>
    <row r="12446" s="1" customFormat="true"/>
    <row r="12447" s="1" customFormat="true"/>
    <row r="12448" s="1" customFormat="true"/>
    <row r="12449" s="1" customFormat="true"/>
    <row r="12450" s="1" customFormat="true"/>
    <row r="12451" s="1" customFormat="true"/>
    <row r="12452" s="1" customFormat="true"/>
    <row r="12453" s="1" customFormat="true"/>
    <row r="12454" s="1" customFormat="true"/>
    <row r="12455" s="1" customFormat="true"/>
    <row r="12456" s="1" customFormat="true"/>
    <row r="12457" s="1" customFormat="true"/>
    <row r="12458" s="1" customFormat="true"/>
    <row r="12459" s="1" customFormat="true"/>
    <row r="12460" s="1" customFormat="true"/>
    <row r="12461" s="1" customFormat="true"/>
    <row r="12462" s="1" customFormat="true"/>
    <row r="12463" s="1" customFormat="true"/>
    <row r="12464" s="1" customFormat="true"/>
    <row r="12465" s="1" customFormat="true"/>
    <row r="12466" s="1" customFormat="true"/>
    <row r="12467" s="1" customFormat="true"/>
    <row r="12468" s="1" customFormat="true"/>
    <row r="12469" s="1" customFormat="true"/>
    <row r="12470" s="1" customFormat="true"/>
    <row r="12471" s="1" customFormat="true"/>
    <row r="12472" s="1" customFormat="true"/>
    <row r="12473" s="1" customFormat="true"/>
    <row r="12474" s="1" customFormat="true"/>
    <row r="12475" s="1" customFormat="true"/>
    <row r="12476" s="1" customFormat="true"/>
    <row r="12477" s="1" customFormat="true"/>
    <row r="12478" s="1" customFormat="true"/>
    <row r="12479" s="1" customFormat="true"/>
    <row r="12480" s="1" customFormat="true"/>
    <row r="12481" s="1" customFormat="true"/>
    <row r="12482" s="1" customFormat="true"/>
    <row r="12483" s="1" customFormat="true"/>
    <row r="12484" s="1" customFormat="true"/>
    <row r="12485" s="1" customFormat="true"/>
    <row r="12486" s="1" customFormat="true"/>
    <row r="12487" s="1" customFormat="true"/>
    <row r="12488" s="1" customFormat="true"/>
    <row r="12489" s="1" customFormat="true"/>
    <row r="12490" s="1" customFormat="true"/>
    <row r="12491" s="1" customFormat="true"/>
    <row r="12492" s="1" customFormat="true"/>
    <row r="12493" s="1" customFormat="true"/>
    <row r="12494" s="1" customFormat="true"/>
    <row r="12495" s="1" customFormat="true"/>
    <row r="12496" s="1" customFormat="true"/>
    <row r="12497" s="1" customFormat="true"/>
    <row r="12498" s="1" customFormat="true"/>
    <row r="12499" s="1" customFormat="true"/>
    <row r="12500" s="1" customFormat="true"/>
    <row r="12501" s="1" customFormat="true"/>
    <row r="12502" s="1" customFormat="true"/>
    <row r="12503" s="1" customFormat="true"/>
    <row r="12504" s="1" customFormat="true"/>
    <row r="12505" s="1" customFormat="true"/>
    <row r="12506" s="1" customFormat="true"/>
    <row r="12507" s="1" customFormat="true"/>
    <row r="12508" s="1" customFormat="true"/>
    <row r="12509" s="1" customFormat="true"/>
    <row r="12510" s="1" customFormat="true"/>
    <row r="12511" s="1" customFormat="true"/>
    <row r="12512" s="1" customFormat="true"/>
    <row r="12513" s="1" customFormat="true"/>
    <row r="12514" s="1" customFormat="true"/>
    <row r="12515" s="1" customFormat="true"/>
    <row r="12516" s="1" customFormat="true"/>
    <row r="12517" s="1" customFormat="true"/>
    <row r="12518" s="1" customFormat="true"/>
    <row r="12519" s="1" customFormat="true"/>
    <row r="12520" s="1" customFormat="true"/>
    <row r="12521" s="1" customFormat="true"/>
    <row r="12522" s="1" customFormat="true"/>
    <row r="12523" s="1" customFormat="true"/>
    <row r="12524" s="1" customFormat="true"/>
    <row r="12525" s="1" customFormat="true"/>
    <row r="12526" s="1" customFormat="true"/>
    <row r="12527" s="1" customFormat="true"/>
    <row r="12528" s="1" customFormat="true"/>
    <row r="12529" s="1" customFormat="true"/>
    <row r="12530" s="1" customFormat="true"/>
    <row r="12531" s="1" customFormat="true"/>
    <row r="12532" s="1" customFormat="true"/>
    <row r="12533" s="1" customFormat="true"/>
    <row r="12534" s="1" customFormat="true"/>
    <row r="12535" s="1" customFormat="true"/>
    <row r="12536" s="1" customFormat="true"/>
    <row r="12537" s="1" customFormat="true"/>
    <row r="12538" s="1" customFormat="true"/>
    <row r="12539" s="1" customFormat="true"/>
    <row r="12540" s="1" customFormat="true"/>
    <row r="12541" s="1" customFormat="true"/>
    <row r="12542" s="1" customFormat="true"/>
    <row r="12543" s="1" customFormat="true"/>
    <row r="12544" s="1" customFormat="true"/>
    <row r="12545" s="1" customFormat="true"/>
    <row r="12546" s="1" customFormat="true"/>
    <row r="12547" s="1" customFormat="true"/>
    <row r="12548" s="1" customFormat="true"/>
    <row r="12549" s="1" customFormat="true"/>
    <row r="12550" s="1" customFormat="true"/>
    <row r="12551" s="1" customFormat="true"/>
    <row r="12552" s="1" customFormat="true"/>
    <row r="12553" s="1" customFormat="true"/>
    <row r="12554" s="1" customFormat="true"/>
    <row r="12555" s="1" customFormat="true"/>
    <row r="12556" s="1" customFormat="true"/>
    <row r="12557" s="1" customFormat="true"/>
    <row r="12558" s="1" customFormat="true"/>
    <row r="12559" s="1" customFormat="true"/>
    <row r="12560" s="1" customFormat="true"/>
    <row r="12561" s="1" customFormat="true"/>
    <row r="12562" s="1" customFormat="true"/>
    <row r="12563" s="1" customFormat="true"/>
    <row r="12564" s="1" customFormat="true"/>
    <row r="12565" s="1" customFormat="true"/>
    <row r="12566" s="1" customFormat="true"/>
    <row r="12567" s="1" customFormat="true"/>
    <row r="12568" s="1" customFormat="true"/>
    <row r="12569" s="1" customFormat="true"/>
    <row r="12570" s="1" customFormat="true"/>
    <row r="12571" s="1" customFormat="true"/>
    <row r="12572" s="1" customFormat="true"/>
    <row r="12573" s="1" customFormat="true"/>
    <row r="12574" s="1" customFormat="true"/>
    <row r="12575" s="1" customFormat="true"/>
    <row r="12576" s="1" customFormat="true"/>
    <row r="12577" s="1" customFormat="true"/>
    <row r="12578" s="1" customFormat="true"/>
    <row r="12579" s="1" customFormat="true"/>
    <row r="12580" s="1" customFormat="true"/>
    <row r="12581" s="1" customFormat="true"/>
    <row r="12582" s="1" customFormat="true"/>
    <row r="12583" s="1" customFormat="true"/>
    <row r="12584" s="1" customFormat="true"/>
    <row r="12585" s="1" customFormat="true"/>
    <row r="12586" s="1" customFormat="true"/>
    <row r="12587" s="1" customFormat="true"/>
    <row r="12588" s="1" customFormat="true"/>
    <row r="12589" s="1" customFormat="true"/>
    <row r="12590" s="1" customFormat="true"/>
    <row r="12591" s="1" customFormat="true"/>
    <row r="12592" s="1" customFormat="true"/>
    <row r="12593" s="1" customFormat="true"/>
    <row r="12594" s="1" customFormat="true"/>
    <row r="12595" s="1" customFormat="true"/>
    <row r="12596" s="1" customFormat="true"/>
    <row r="12597" s="1" customFormat="true"/>
    <row r="12598" s="1" customFormat="true"/>
    <row r="12599" s="1" customFormat="true"/>
    <row r="12600" s="1" customFormat="true"/>
    <row r="12601" s="1" customFormat="true"/>
    <row r="12602" s="1" customFormat="true"/>
    <row r="12603" s="1" customFormat="true"/>
    <row r="12604" s="1" customFormat="true"/>
    <row r="12605" s="1" customFormat="true"/>
    <row r="12606" s="1" customFormat="true"/>
    <row r="12607" s="1" customFormat="true"/>
    <row r="12608" s="1" customFormat="true"/>
    <row r="12609" s="1" customFormat="true"/>
    <row r="12610" s="1" customFormat="true"/>
    <row r="12611" s="1" customFormat="true"/>
    <row r="12612" s="1" customFormat="true"/>
    <row r="12613" s="1" customFormat="true"/>
    <row r="12614" s="1" customFormat="true"/>
    <row r="12615" s="1" customFormat="true"/>
    <row r="12616" s="1" customFormat="true"/>
    <row r="12617" s="1" customFormat="true"/>
    <row r="12618" s="1" customFormat="true"/>
    <row r="12619" s="1" customFormat="true"/>
    <row r="12620" s="1" customFormat="true"/>
    <row r="12621" s="1" customFormat="true"/>
    <row r="12622" s="1" customFormat="true"/>
    <row r="12623" s="1" customFormat="true"/>
    <row r="12624" s="1" customFormat="true"/>
    <row r="12625" s="1" customFormat="true"/>
    <row r="12626" s="1" customFormat="true"/>
    <row r="12627" s="1" customFormat="true"/>
    <row r="12628" s="1" customFormat="true"/>
    <row r="12629" s="1" customFormat="true"/>
    <row r="12630" s="1" customFormat="true"/>
    <row r="12631" s="1" customFormat="true"/>
    <row r="12632" s="1" customFormat="true"/>
    <row r="12633" s="1" customFormat="true"/>
    <row r="12634" s="1" customFormat="true"/>
    <row r="12635" s="1" customFormat="true"/>
    <row r="12636" s="1" customFormat="true"/>
    <row r="12637" s="1" customFormat="true"/>
    <row r="12638" s="1" customFormat="true"/>
    <row r="12639" s="1" customFormat="true"/>
    <row r="12640" s="1" customFormat="true"/>
    <row r="12641" s="1" customFormat="true"/>
    <row r="12642" s="1" customFormat="true"/>
    <row r="12643" s="1" customFormat="true"/>
    <row r="12644" s="1" customFormat="true"/>
    <row r="12645" s="1" customFormat="true"/>
    <row r="12646" s="1" customFormat="true"/>
    <row r="12647" s="1" customFormat="true"/>
    <row r="12648" s="1" customFormat="true"/>
    <row r="12649" s="1" customFormat="true"/>
    <row r="12650" s="1" customFormat="true"/>
    <row r="12651" s="1" customFormat="true"/>
    <row r="12652" s="1" customFormat="true"/>
    <row r="12653" s="1" customFormat="true"/>
    <row r="12654" s="1" customFormat="true"/>
    <row r="12655" s="1" customFormat="true"/>
    <row r="12656" s="1" customFormat="true"/>
    <row r="12657" s="1" customFormat="true"/>
    <row r="12658" s="1" customFormat="true"/>
    <row r="12659" s="1" customFormat="true"/>
    <row r="12660" s="1" customFormat="true"/>
    <row r="12661" s="1" customFormat="true"/>
    <row r="12662" s="1" customFormat="true"/>
    <row r="12663" s="1" customFormat="true"/>
    <row r="12664" s="1" customFormat="true"/>
    <row r="12665" s="1" customFormat="true"/>
    <row r="12666" s="1" customFormat="true"/>
    <row r="12667" s="1" customFormat="true"/>
    <row r="12668" s="1" customFormat="true"/>
    <row r="12669" s="1" customFormat="true"/>
    <row r="12670" s="1" customFormat="true"/>
    <row r="12671" s="1" customFormat="true"/>
    <row r="12672" s="1" customFormat="true"/>
    <row r="12673" s="1" customFormat="true"/>
    <row r="12674" s="1" customFormat="true"/>
    <row r="12675" s="1" customFormat="true"/>
    <row r="12676" s="1" customFormat="true"/>
    <row r="12677" s="1" customFormat="true"/>
    <row r="12678" s="1" customFormat="true"/>
    <row r="12679" s="1" customFormat="true"/>
    <row r="12680" s="1" customFormat="true"/>
    <row r="12681" s="1" customFormat="true"/>
    <row r="12682" s="1" customFormat="true"/>
    <row r="12683" s="1" customFormat="true"/>
    <row r="12684" s="1" customFormat="true"/>
    <row r="12685" s="1" customFormat="true"/>
    <row r="12686" s="1" customFormat="true"/>
    <row r="12687" s="1" customFormat="true"/>
    <row r="12688" s="1" customFormat="true"/>
    <row r="12689" s="1" customFormat="true"/>
    <row r="12690" s="1" customFormat="true"/>
    <row r="12691" s="1" customFormat="true"/>
    <row r="12692" s="1" customFormat="true"/>
    <row r="12693" s="1" customFormat="true"/>
    <row r="12694" s="1" customFormat="true"/>
    <row r="12695" s="1" customFormat="true"/>
    <row r="12696" s="1" customFormat="true"/>
    <row r="12697" s="1" customFormat="true"/>
    <row r="12698" s="1" customFormat="true"/>
    <row r="12699" s="1" customFormat="true"/>
    <row r="12700" s="1" customFormat="true"/>
    <row r="12701" s="1" customFormat="true"/>
    <row r="12702" s="1" customFormat="true"/>
    <row r="12703" s="1" customFormat="true"/>
    <row r="12704" s="1" customFormat="true"/>
    <row r="12705" s="1" customFormat="true"/>
    <row r="12706" s="1" customFormat="true"/>
    <row r="12707" s="1" customFormat="true"/>
    <row r="12708" s="1" customFormat="true"/>
    <row r="12709" s="1" customFormat="true"/>
    <row r="12710" s="1" customFormat="true"/>
    <row r="12711" s="1" customFormat="true"/>
    <row r="12712" s="1" customFormat="true"/>
    <row r="12713" s="1" customFormat="true"/>
    <row r="12714" s="1" customFormat="true"/>
    <row r="12715" s="1" customFormat="true"/>
    <row r="12716" s="1" customFormat="true"/>
    <row r="12717" s="1" customFormat="true"/>
    <row r="12718" s="1" customFormat="true"/>
    <row r="12719" s="1" customFormat="true"/>
    <row r="12720" s="1" customFormat="true"/>
    <row r="12721" s="1" customFormat="true"/>
    <row r="12722" s="1" customFormat="true"/>
    <row r="12723" s="1" customFormat="true"/>
    <row r="12724" s="1" customFormat="true"/>
    <row r="12725" s="1" customFormat="true"/>
    <row r="12726" s="1" customFormat="true"/>
    <row r="12727" s="1" customFormat="true"/>
    <row r="12728" s="1" customFormat="true"/>
    <row r="12729" s="1" customFormat="true"/>
    <row r="12730" s="1" customFormat="true"/>
    <row r="12731" s="1" customFormat="true"/>
    <row r="12732" s="1" customFormat="true"/>
    <row r="12733" s="1" customFormat="true"/>
    <row r="12734" s="1" customFormat="true"/>
    <row r="12735" s="1" customFormat="true"/>
    <row r="12736" s="1" customFormat="true"/>
    <row r="12737" s="1" customFormat="true"/>
    <row r="12738" s="1" customFormat="true"/>
    <row r="12739" s="1" customFormat="true"/>
    <row r="12740" s="1" customFormat="true"/>
    <row r="12741" s="1" customFormat="true"/>
    <row r="12742" s="1" customFormat="true"/>
    <row r="12743" s="1" customFormat="true"/>
    <row r="12744" s="1" customFormat="true"/>
    <row r="12745" s="1" customFormat="true"/>
    <row r="12746" s="1" customFormat="true"/>
    <row r="12747" s="1" customFormat="true"/>
    <row r="12748" s="1" customFormat="true"/>
    <row r="12749" s="1" customFormat="true"/>
    <row r="12750" s="1" customFormat="true"/>
    <row r="12751" s="1" customFormat="true"/>
    <row r="12752" s="1" customFormat="true"/>
    <row r="12753" s="1" customFormat="true"/>
    <row r="12754" s="1" customFormat="true"/>
    <row r="12755" s="1" customFormat="true"/>
    <row r="12756" s="1" customFormat="true"/>
    <row r="12757" s="1" customFormat="true"/>
    <row r="12758" s="1" customFormat="true"/>
    <row r="12759" s="1" customFormat="true"/>
    <row r="12760" s="1" customFormat="true"/>
    <row r="12761" s="1" customFormat="true"/>
    <row r="12762" s="1" customFormat="true"/>
    <row r="12763" s="1" customFormat="true"/>
    <row r="12764" s="1" customFormat="true"/>
    <row r="12765" s="1" customFormat="true"/>
    <row r="12766" s="1" customFormat="true"/>
    <row r="12767" s="1" customFormat="true"/>
    <row r="12768" s="1" customFormat="true"/>
    <row r="12769" s="1" customFormat="true"/>
    <row r="12770" s="1" customFormat="true"/>
    <row r="12771" s="1" customFormat="true"/>
    <row r="12772" s="1" customFormat="true"/>
    <row r="12773" s="1" customFormat="true"/>
    <row r="12774" s="1" customFormat="true"/>
    <row r="12775" s="1" customFormat="true"/>
    <row r="12776" s="1" customFormat="true"/>
    <row r="12777" s="1" customFormat="true"/>
    <row r="12778" s="1" customFormat="true"/>
    <row r="12779" s="1" customFormat="true"/>
    <row r="12780" s="1" customFormat="true"/>
    <row r="12781" s="1" customFormat="true"/>
    <row r="12782" s="1" customFormat="true"/>
    <row r="12783" s="1" customFormat="true"/>
    <row r="12784" s="1" customFormat="true"/>
    <row r="12785" s="1" customFormat="true"/>
    <row r="12786" s="1" customFormat="true"/>
    <row r="12787" s="1" customFormat="true"/>
    <row r="12788" s="1" customFormat="true"/>
    <row r="12789" s="1" customFormat="true"/>
    <row r="12790" s="1" customFormat="true"/>
    <row r="12791" s="1" customFormat="true"/>
    <row r="12792" s="1" customFormat="true"/>
    <row r="12793" s="1" customFormat="true"/>
    <row r="12794" s="1" customFormat="true"/>
    <row r="12795" s="1" customFormat="true"/>
    <row r="12796" s="1" customFormat="true"/>
    <row r="12797" s="1" customFormat="true"/>
    <row r="12798" s="1" customFormat="true"/>
    <row r="12799" s="1" customFormat="true"/>
    <row r="12800" s="1" customFormat="true"/>
    <row r="12801" s="1" customFormat="true"/>
    <row r="12802" s="1" customFormat="true"/>
    <row r="12803" s="1" customFormat="true"/>
    <row r="12804" s="1" customFormat="true"/>
    <row r="12805" s="1" customFormat="true"/>
    <row r="12806" s="1" customFormat="true"/>
    <row r="12807" s="1" customFormat="true"/>
    <row r="12808" s="1" customFormat="true"/>
    <row r="12809" s="1" customFormat="true"/>
    <row r="12810" s="1" customFormat="true"/>
    <row r="12811" s="1" customFormat="true"/>
    <row r="12812" s="1" customFormat="true"/>
    <row r="12813" s="1" customFormat="true"/>
    <row r="12814" s="1" customFormat="true"/>
    <row r="12815" s="1" customFormat="true"/>
    <row r="12816" s="1" customFormat="true"/>
    <row r="12817" s="1" customFormat="true"/>
    <row r="12818" s="1" customFormat="true"/>
    <row r="12819" s="1" customFormat="true"/>
    <row r="12820" s="1" customFormat="true"/>
    <row r="12821" s="1" customFormat="true"/>
    <row r="12822" s="1" customFormat="true"/>
    <row r="12823" s="1" customFormat="true"/>
    <row r="12824" s="1" customFormat="true"/>
    <row r="12825" s="1" customFormat="true"/>
    <row r="12826" s="1" customFormat="true"/>
    <row r="12827" s="1" customFormat="true"/>
    <row r="12828" s="1" customFormat="true"/>
    <row r="12829" s="1" customFormat="true"/>
    <row r="12830" s="1" customFormat="true"/>
    <row r="12831" s="1" customFormat="true"/>
    <row r="12832" s="1" customFormat="true"/>
    <row r="12833" s="1" customFormat="true"/>
    <row r="12834" s="1" customFormat="true"/>
    <row r="12835" s="1" customFormat="true"/>
    <row r="12836" s="1" customFormat="true"/>
    <row r="12837" s="1" customFormat="true"/>
    <row r="12838" s="1" customFormat="true"/>
    <row r="12839" s="1" customFormat="true"/>
    <row r="12840" s="1" customFormat="true"/>
    <row r="12841" s="1" customFormat="true"/>
    <row r="12842" s="1" customFormat="true"/>
    <row r="12843" s="1" customFormat="true"/>
    <row r="12844" s="1" customFormat="true"/>
    <row r="12845" s="1" customFormat="true"/>
    <row r="12846" s="1" customFormat="true"/>
    <row r="12847" s="1" customFormat="true"/>
    <row r="12848" s="1" customFormat="true"/>
    <row r="12849" s="1" customFormat="true"/>
    <row r="12850" s="1" customFormat="true"/>
    <row r="12851" s="1" customFormat="true"/>
    <row r="12852" s="1" customFormat="true"/>
    <row r="12853" s="1" customFormat="true"/>
    <row r="12854" s="1" customFormat="true"/>
    <row r="12855" s="1" customFormat="true"/>
    <row r="12856" s="1" customFormat="true"/>
    <row r="12857" s="1" customFormat="true"/>
    <row r="12858" s="1" customFormat="true"/>
    <row r="12859" s="1" customFormat="true"/>
    <row r="12860" s="1" customFormat="true"/>
    <row r="12861" s="1" customFormat="true"/>
    <row r="12862" s="1" customFormat="true"/>
    <row r="12863" s="1" customFormat="true"/>
    <row r="12864" s="1" customFormat="true"/>
    <row r="12865" s="1" customFormat="true"/>
    <row r="12866" s="1" customFormat="true"/>
    <row r="12867" s="1" customFormat="true"/>
    <row r="12868" s="1" customFormat="true"/>
    <row r="12869" s="1" customFormat="true"/>
    <row r="12870" s="1" customFormat="true"/>
    <row r="12871" s="1" customFormat="true"/>
    <row r="12872" s="1" customFormat="true"/>
    <row r="12873" s="1" customFormat="true"/>
    <row r="12874" s="1" customFormat="true"/>
    <row r="12875" s="1" customFormat="true"/>
    <row r="12876" s="1" customFormat="true"/>
    <row r="12877" s="1" customFormat="true"/>
    <row r="12878" s="1" customFormat="true"/>
    <row r="12879" s="1" customFormat="true"/>
    <row r="12880" s="1" customFormat="true"/>
    <row r="12881" s="1" customFormat="true"/>
    <row r="12882" s="1" customFormat="true"/>
    <row r="12883" s="1" customFormat="true"/>
    <row r="12884" s="1" customFormat="true"/>
    <row r="12885" s="1" customFormat="true"/>
    <row r="12886" s="1" customFormat="true"/>
    <row r="12887" s="1" customFormat="true"/>
    <row r="12888" s="1" customFormat="true"/>
    <row r="12889" s="1" customFormat="true"/>
    <row r="12890" s="1" customFormat="true"/>
    <row r="12891" s="1" customFormat="true"/>
    <row r="12892" s="1" customFormat="true"/>
    <row r="12893" s="1" customFormat="true"/>
    <row r="12894" s="1" customFormat="true"/>
    <row r="12895" s="1" customFormat="true"/>
    <row r="12896" s="1" customFormat="true"/>
    <row r="12897" s="1" customFormat="true"/>
    <row r="12898" s="1" customFormat="true"/>
    <row r="12899" s="1" customFormat="true"/>
    <row r="12900" s="1" customFormat="true"/>
    <row r="12901" s="1" customFormat="true"/>
    <row r="12902" s="1" customFormat="true"/>
    <row r="12903" s="1" customFormat="true"/>
    <row r="12904" s="1" customFormat="true"/>
    <row r="12905" s="1" customFormat="true"/>
    <row r="12906" s="1" customFormat="true"/>
    <row r="12907" s="1" customFormat="true"/>
    <row r="12908" s="1" customFormat="true"/>
    <row r="12909" s="1" customFormat="true"/>
    <row r="12910" s="1" customFormat="true"/>
    <row r="12911" s="1" customFormat="true"/>
    <row r="12912" s="1" customFormat="true"/>
    <row r="12913" s="1" customFormat="true"/>
    <row r="12914" s="1" customFormat="true"/>
    <row r="12915" s="1" customFormat="true"/>
    <row r="12916" s="1" customFormat="true"/>
    <row r="12917" s="1" customFormat="true"/>
    <row r="12918" s="1" customFormat="true"/>
    <row r="12919" s="1" customFormat="true"/>
    <row r="12920" s="1" customFormat="true"/>
    <row r="12921" s="1" customFormat="true"/>
    <row r="12922" s="1" customFormat="true"/>
    <row r="12923" s="1" customFormat="true"/>
    <row r="12924" s="1" customFormat="true"/>
    <row r="12925" s="1" customFormat="true"/>
    <row r="12926" s="1" customFormat="true"/>
    <row r="12927" s="1" customFormat="true"/>
    <row r="12928" s="1" customFormat="true"/>
    <row r="12929" s="1" customFormat="true"/>
    <row r="12930" s="1" customFormat="true"/>
    <row r="12931" s="1" customFormat="true"/>
    <row r="12932" s="1" customFormat="true"/>
    <row r="12933" s="1" customFormat="true"/>
    <row r="12934" s="1" customFormat="true"/>
    <row r="12935" s="1" customFormat="true"/>
    <row r="12936" s="1" customFormat="true"/>
    <row r="12937" s="1" customFormat="true"/>
    <row r="12938" s="1" customFormat="true"/>
    <row r="12939" s="1" customFormat="true"/>
    <row r="12940" s="1" customFormat="true"/>
    <row r="12941" s="1" customFormat="true"/>
    <row r="12942" s="1" customFormat="true"/>
    <row r="12943" s="1" customFormat="true"/>
    <row r="12944" s="1" customFormat="true"/>
    <row r="12945" s="1" customFormat="true"/>
    <row r="12946" s="1" customFormat="true"/>
    <row r="12947" s="1" customFormat="true"/>
    <row r="12948" s="1" customFormat="true"/>
    <row r="12949" s="1" customFormat="true"/>
    <row r="12950" s="1" customFormat="true"/>
    <row r="12951" s="1" customFormat="true"/>
    <row r="12952" s="1" customFormat="true"/>
    <row r="12953" s="1" customFormat="true"/>
    <row r="12954" s="1" customFormat="true"/>
    <row r="12955" s="1" customFormat="true"/>
    <row r="12956" s="1" customFormat="true"/>
    <row r="12957" s="1" customFormat="true"/>
    <row r="12958" s="1" customFormat="true"/>
    <row r="12959" s="1" customFormat="true"/>
    <row r="12960" s="1" customFormat="true"/>
    <row r="12961" s="1" customFormat="true"/>
    <row r="12962" s="1" customFormat="true"/>
    <row r="12963" s="1" customFormat="true"/>
    <row r="12964" s="1" customFormat="true"/>
    <row r="12965" s="1" customFormat="true"/>
    <row r="12966" s="1" customFormat="true"/>
    <row r="12967" s="1" customFormat="true"/>
    <row r="12968" s="1" customFormat="true"/>
    <row r="12969" s="1" customFormat="true"/>
    <row r="12970" s="1" customFormat="true"/>
    <row r="12971" s="1" customFormat="true"/>
    <row r="12972" s="1" customFormat="true"/>
    <row r="12973" s="1" customFormat="true"/>
    <row r="12974" s="1" customFormat="true"/>
    <row r="12975" s="1" customFormat="true"/>
    <row r="12976" s="1" customFormat="true"/>
    <row r="12977" s="1" customFormat="true"/>
    <row r="12978" s="1" customFormat="true"/>
    <row r="12979" s="1" customFormat="true"/>
    <row r="12980" s="1" customFormat="true"/>
    <row r="12981" s="1" customFormat="true"/>
    <row r="12982" s="1" customFormat="true"/>
    <row r="12983" s="1" customFormat="true"/>
    <row r="12984" s="1" customFormat="true"/>
    <row r="12985" s="1" customFormat="true"/>
    <row r="12986" s="1" customFormat="true"/>
    <row r="12987" s="1" customFormat="true"/>
    <row r="12988" s="1" customFormat="true"/>
    <row r="12989" s="1" customFormat="true"/>
    <row r="12990" s="1" customFormat="true"/>
    <row r="12991" s="1" customFormat="true"/>
    <row r="12992" s="1" customFormat="true"/>
    <row r="12993" s="1" customFormat="true"/>
    <row r="12994" s="1" customFormat="true"/>
    <row r="12995" s="1" customFormat="true"/>
    <row r="12996" s="1" customFormat="true"/>
    <row r="12997" s="1" customFormat="true"/>
    <row r="12998" s="1" customFormat="true"/>
    <row r="12999" s="1" customFormat="true"/>
    <row r="13000" s="1" customFormat="true"/>
    <row r="13001" s="1" customFormat="true"/>
    <row r="13002" s="1" customFormat="true"/>
    <row r="13003" s="1" customFormat="true"/>
    <row r="13004" s="1" customFormat="true"/>
    <row r="13005" s="1" customFormat="true"/>
    <row r="13006" s="1" customFormat="true"/>
    <row r="13007" s="1" customFormat="true"/>
    <row r="13008" s="1" customFormat="true"/>
    <row r="13009" s="1" customFormat="true"/>
    <row r="13010" s="1" customFormat="true"/>
    <row r="13011" s="1" customFormat="true"/>
    <row r="13012" s="1" customFormat="true"/>
    <row r="13013" s="1" customFormat="true"/>
    <row r="13014" s="1" customFormat="true"/>
    <row r="13015" s="1" customFormat="true"/>
    <row r="13016" s="1" customFormat="true"/>
    <row r="13017" s="1" customFormat="true"/>
    <row r="13018" s="1" customFormat="true"/>
    <row r="13019" s="1" customFormat="true"/>
    <row r="13020" s="1" customFormat="true"/>
    <row r="13021" s="1" customFormat="true"/>
    <row r="13022" s="1" customFormat="true"/>
    <row r="13023" s="1" customFormat="true"/>
    <row r="13024" s="1" customFormat="true"/>
    <row r="13025" s="1" customFormat="true"/>
    <row r="13026" s="1" customFormat="true"/>
    <row r="13027" s="1" customFormat="true"/>
    <row r="13028" s="1" customFormat="true"/>
    <row r="13029" s="1" customFormat="true"/>
    <row r="13030" s="1" customFormat="true"/>
    <row r="13031" s="1" customFormat="true"/>
    <row r="13032" s="1" customFormat="true"/>
    <row r="13033" s="1" customFormat="true"/>
    <row r="13034" s="1" customFormat="true"/>
    <row r="13035" s="1" customFormat="true"/>
    <row r="13036" s="1" customFormat="true"/>
    <row r="13037" s="1" customFormat="true"/>
    <row r="13038" s="1" customFormat="true"/>
    <row r="13039" s="1" customFormat="true"/>
    <row r="13040" s="1" customFormat="true"/>
    <row r="13041" s="1" customFormat="true"/>
    <row r="13042" s="1" customFormat="true"/>
    <row r="13043" s="1" customFormat="true"/>
    <row r="13044" s="1" customFormat="true"/>
    <row r="13045" s="1" customFormat="true"/>
    <row r="13046" s="1" customFormat="true"/>
    <row r="13047" s="1" customFormat="true"/>
    <row r="13048" s="1" customFormat="true"/>
    <row r="13049" s="1" customFormat="true"/>
    <row r="13050" s="1" customFormat="true"/>
    <row r="13051" s="1" customFormat="true"/>
    <row r="13052" s="1" customFormat="true"/>
    <row r="13053" s="1" customFormat="true"/>
    <row r="13054" s="1" customFormat="true"/>
    <row r="13055" s="1" customFormat="true"/>
    <row r="13056" s="1" customFormat="true"/>
    <row r="13057" s="1" customFormat="true"/>
    <row r="13058" s="1" customFormat="true"/>
    <row r="13059" s="1" customFormat="true"/>
    <row r="13060" s="1" customFormat="true"/>
    <row r="13061" s="1" customFormat="true"/>
    <row r="13062" s="1" customFormat="true"/>
    <row r="13063" s="1" customFormat="true"/>
    <row r="13064" s="1" customFormat="true"/>
    <row r="13065" s="1" customFormat="true"/>
    <row r="13066" s="1" customFormat="true"/>
    <row r="13067" s="1" customFormat="true"/>
    <row r="13068" s="1" customFormat="true"/>
    <row r="13069" s="1" customFormat="true"/>
    <row r="13070" s="1" customFormat="true"/>
    <row r="13071" s="1" customFormat="true"/>
    <row r="13072" s="1" customFormat="true"/>
    <row r="13073" s="1" customFormat="true"/>
    <row r="13074" s="1" customFormat="true"/>
    <row r="13075" s="1" customFormat="true"/>
    <row r="13076" s="1" customFormat="true"/>
    <row r="13077" s="1" customFormat="true"/>
    <row r="13078" s="1" customFormat="true"/>
    <row r="13079" s="1" customFormat="true"/>
    <row r="13080" s="1" customFormat="true"/>
    <row r="13081" s="1" customFormat="true"/>
    <row r="13082" s="1" customFormat="true"/>
    <row r="13083" s="1" customFormat="true"/>
    <row r="13084" s="1" customFormat="true"/>
    <row r="13085" s="1" customFormat="true"/>
    <row r="13086" s="1" customFormat="true"/>
    <row r="13087" s="1" customFormat="true"/>
    <row r="13088" s="1" customFormat="true"/>
    <row r="13089" s="1" customFormat="true"/>
    <row r="13090" s="1" customFormat="true"/>
    <row r="13091" s="1" customFormat="true"/>
    <row r="13092" s="1" customFormat="true"/>
    <row r="13093" s="1" customFormat="true"/>
    <row r="13094" s="1" customFormat="true"/>
    <row r="13095" s="1" customFormat="true"/>
    <row r="13096" s="1" customFormat="true"/>
    <row r="13097" s="1" customFormat="true"/>
    <row r="13098" s="1" customFormat="true"/>
    <row r="13099" s="1" customFormat="true"/>
    <row r="13100" s="1" customFormat="true"/>
    <row r="13101" s="1" customFormat="true"/>
    <row r="13102" s="1" customFormat="true"/>
    <row r="13103" s="1" customFormat="true"/>
    <row r="13104" s="1" customFormat="true"/>
    <row r="13105" s="1" customFormat="true"/>
    <row r="13106" s="1" customFormat="true"/>
    <row r="13107" s="1" customFormat="true"/>
    <row r="13108" s="1" customFormat="true"/>
    <row r="13109" s="1" customFormat="true"/>
    <row r="13110" s="1" customFormat="true"/>
    <row r="13111" s="1" customFormat="true"/>
    <row r="13112" s="1" customFormat="true"/>
    <row r="13113" s="1" customFormat="true"/>
    <row r="13114" s="1" customFormat="true"/>
    <row r="13115" s="1" customFormat="true"/>
    <row r="13116" s="1" customFormat="true"/>
    <row r="13117" s="1" customFormat="true"/>
    <row r="13118" s="1" customFormat="true"/>
    <row r="13119" s="1" customFormat="true"/>
    <row r="13120" s="1" customFormat="true"/>
    <row r="13121" s="1" customFormat="true"/>
    <row r="13122" s="1" customFormat="true"/>
    <row r="13123" s="1" customFormat="true"/>
    <row r="13124" s="1" customFormat="true"/>
    <row r="13125" s="1" customFormat="true"/>
    <row r="13126" s="1" customFormat="true"/>
    <row r="13127" s="1" customFormat="true"/>
    <row r="13128" s="1" customFormat="true"/>
    <row r="13129" s="1" customFormat="true"/>
    <row r="13130" s="1" customFormat="true"/>
    <row r="13131" s="1" customFormat="true"/>
    <row r="13132" s="1" customFormat="true"/>
    <row r="13133" s="1" customFormat="true"/>
    <row r="13134" s="1" customFormat="true"/>
    <row r="13135" s="1" customFormat="true"/>
    <row r="13136" s="1" customFormat="true"/>
    <row r="13137" s="1" customFormat="true"/>
    <row r="13138" s="1" customFormat="true"/>
    <row r="13139" s="1" customFormat="true"/>
    <row r="13140" s="1" customFormat="true"/>
    <row r="13141" s="1" customFormat="true"/>
    <row r="13142" s="1" customFormat="true"/>
    <row r="13143" s="1" customFormat="true"/>
    <row r="13144" s="1" customFormat="true"/>
    <row r="13145" s="1" customFormat="true"/>
    <row r="13146" s="1" customFormat="true"/>
    <row r="13147" s="1" customFormat="true"/>
    <row r="13148" s="1" customFormat="true"/>
    <row r="13149" s="1" customFormat="true"/>
    <row r="13150" s="1" customFormat="true"/>
    <row r="13151" s="1" customFormat="true"/>
    <row r="13152" s="1" customFormat="true"/>
    <row r="13153" s="1" customFormat="true"/>
    <row r="13154" s="1" customFormat="true"/>
    <row r="13155" s="1" customFormat="true"/>
    <row r="13156" s="1" customFormat="true"/>
    <row r="13157" s="1" customFormat="true"/>
    <row r="13158" s="1" customFormat="true"/>
    <row r="13159" s="1" customFormat="true"/>
    <row r="13160" s="1" customFormat="true"/>
    <row r="13161" s="1" customFormat="true"/>
    <row r="13162" s="1" customFormat="true"/>
    <row r="13163" s="1" customFormat="true"/>
    <row r="13164" s="1" customFormat="true"/>
    <row r="13165" s="1" customFormat="true"/>
    <row r="13166" s="1" customFormat="true"/>
    <row r="13167" s="1" customFormat="true"/>
    <row r="13168" s="1" customFormat="true"/>
    <row r="13169" s="1" customFormat="true"/>
    <row r="13170" s="1" customFormat="true"/>
    <row r="13171" s="1" customFormat="true"/>
    <row r="13172" s="1" customFormat="true"/>
    <row r="13173" s="1" customFormat="true"/>
    <row r="13174" s="1" customFormat="true"/>
    <row r="13175" s="1" customFormat="true"/>
    <row r="13176" s="1" customFormat="true"/>
    <row r="13177" s="1" customFormat="true"/>
    <row r="13178" s="1" customFormat="true"/>
    <row r="13179" s="1" customFormat="true"/>
    <row r="13180" s="1" customFormat="true"/>
    <row r="13181" s="1" customFormat="true"/>
    <row r="13182" s="1" customFormat="true"/>
    <row r="13183" s="1" customFormat="true"/>
    <row r="13184" s="1" customFormat="true"/>
    <row r="13185" s="1" customFormat="true"/>
    <row r="13186" s="1" customFormat="true"/>
    <row r="13187" s="1" customFormat="true"/>
    <row r="13188" s="1" customFormat="true"/>
    <row r="13189" s="1" customFormat="true"/>
    <row r="13190" s="1" customFormat="true"/>
    <row r="13191" s="1" customFormat="true"/>
    <row r="13192" s="1" customFormat="true"/>
    <row r="13193" s="1" customFormat="true"/>
    <row r="13194" s="1" customFormat="true"/>
    <row r="13195" s="1" customFormat="true"/>
    <row r="13196" s="1" customFormat="true"/>
    <row r="13197" s="1" customFormat="true"/>
    <row r="13198" s="1" customFormat="true"/>
    <row r="13199" s="1" customFormat="true"/>
    <row r="13200" s="1" customFormat="true"/>
    <row r="13201" s="1" customFormat="true"/>
    <row r="13202" s="1" customFormat="true"/>
    <row r="13203" s="1" customFormat="true"/>
    <row r="13204" s="1" customFormat="true"/>
    <row r="13205" s="1" customFormat="true"/>
    <row r="13206" s="1" customFormat="true"/>
    <row r="13207" s="1" customFormat="true"/>
    <row r="13208" s="1" customFormat="true"/>
    <row r="13209" s="1" customFormat="true"/>
    <row r="13210" s="1" customFormat="true"/>
    <row r="13211" s="1" customFormat="true"/>
    <row r="13212" s="1" customFormat="true"/>
    <row r="13213" s="1" customFormat="true"/>
    <row r="13214" s="1" customFormat="true"/>
    <row r="13215" s="1" customFormat="true"/>
    <row r="13216" s="1" customFormat="true"/>
    <row r="13217" s="1" customFormat="true"/>
    <row r="13218" s="1" customFormat="true"/>
    <row r="13219" s="1" customFormat="true"/>
    <row r="13220" s="1" customFormat="true"/>
    <row r="13221" s="1" customFormat="true"/>
    <row r="13222" s="1" customFormat="true"/>
    <row r="13223" s="1" customFormat="true"/>
    <row r="13224" s="1" customFormat="true"/>
    <row r="13225" s="1" customFormat="true"/>
    <row r="13226" s="1" customFormat="true"/>
    <row r="13227" s="1" customFormat="true"/>
    <row r="13228" s="1" customFormat="true"/>
    <row r="13229" s="1" customFormat="true"/>
    <row r="13230" s="1" customFormat="true"/>
    <row r="13231" s="1" customFormat="true"/>
    <row r="13232" s="1" customFormat="true"/>
    <row r="13233" s="1" customFormat="true"/>
    <row r="13234" s="1" customFormat="true"/>
    <row r="13235" s="1" customFormat="true"/>
    <row r="13236" s="1" customFormat="true"/>
    <row r="13237" s="1" customFormat="true"/>
    <row r="13238" s="1" customFormat="true"/>
    <row r="13239" s="1" customFormat="true"/>
    <row r="13240" s="1" customFormat="true"/>
    <row r="13241" s="1" customFormat="true"/>
    <row r="13242" s="1" customFormat="true"/>
    <row r="13243" s="1" customFormat="true"/>
    <row r="13244" s="1" customFormat="true"/>
    <row r="13245" s="1" customFormat="true"/>
    <row r="13246" s="1" customFormat="true"/>
    <row r="13247" s="1" customFormat="true"/>
    <row r="13248" s="1" customFormat="true"/>
    <row r="13249" s="1" customFormat="true"/>
    <row r="13250" s="1" customFormat="true"/>
    <row r="13251" s="1" customFormat="true"/>
    <row r="13252" s="1" customFormat="true"/>
    <row r="13253" s="1" customFormat="true"/>
    <row r="13254" s="1" customFormat="true"/>
    <row r="13255" s="1" customFormat="true"/>
    <row r="13256" s="1" customFormat="true"/>
    <row r="13257" s="1" customFormat="true"/>
    <row r="13258" s="1" customFormat="true"/>
    <row r="13259" s="1" customFormat="true"/>
    <row r="13260" s="1" customFormat="true"/>
    <row r="13261" s="1" customFormat="true"/>
    <row r="13262" s="1" customFormat="true"/>
    <row r="13263" s="1" customFormat="true"/>
    <row r="13264" s="1" customFormat="true"/>
    <row r="13265" s="1" customFormat="true"/>
    <row r="13266" s="1" customFormat="true"/>
    <row r="13267" s="1" customFormat="true"/>
    <row r="13268" s="1" customFormat="true"/>
    <row r="13269" s="1" customFormat="true"/>
    <row r="13270" s="1" customFormat="true"/>
    <row r="13271" s="1" customFormat="true"/>
    <row r="13272" s="1" customFormat="true"/>
    <row r="13273" s="1" customFormat="true"/>
    <row r="13274" s="1" customFormat="true"/>
    <row r="13275" s="1" customFormat="true"/>
    <row r="13276" s="1" customFormat="true"/>
    <row r="13277" s="1" customFormat="true"/>
    <row r="13278" s="1" customFormat="true"/>
    <row r="13279" s="1" customFormat="true"/>
    <row r="13280" s="1" customFormat="true"/>
    <row r="13281" s="1" customFormat="true"/>
    <row r="13282" s="1" customFormat="true"/>
    <row r="13283" s="1" customFormat="true"/>
    <row r="13284" s="1" customFormat="true"/>
    <row r="13285" s="1" customFormat="true"/>
    <row r="13286" s="1" customFormat="true"/>
    <row r="13287" s="1" customFormat="true"/>
    <row r="13288" s="1" customFormat="true"/>
    <row r="13289" s="1" customFormat="true"/>
    <row r="13290" s="1" customFormat="true"/>
    <row r="13291" s="1" customFormat="true"/>
    <row r="13292" s="1" customFormat="true"/>
    <row r="13293" s="1" customFormat="true"/>
    <row r="13294" s="1" customFormat="true"/>
    <row r="13295" s="1" customFormat="true"/>
    <row r="13296" s="1" customFormat="true"/>
    <row r="13297" s="1" customFormat="true"/>
    <row r="13298" s="1" customFormat="true"/>
    <row r="13299" s="1" customFormat="true"/>
    <row r="13300" s="1" customFormat="true"/>
    <row r="13301" s="1" customFormat="true"/>
    <row r="13302" s="1" customFormat="true"/>
    <row r="13303" s="1" customFormat="true"/>
    <row r="13304" s="1" customFormat="true"/>
    <row r="13305" s="1" customFormat="true"/>
    <row r="13306" s="1" customFormat="true"/>
    <row r="13307" s="1" customFormat="true"/>
    <row r="13308" s="1" customFormat="true"/>
    <row r="13309" s="1" customFormat="true"/>
    <row r="13310" s="1" customFormat="true"/>
    <row r="13311" s="1" customFormat="true"/>
    <row r="13312" s="1" customFormat="true"/>
    <row r="13313" s="1" customFormat="true"/>
    <row r="13314" s="1" customFormat="true"/>
    <row r="13315" s="1" customFormat="true"/>
    <row r="13316" s="1" customFormat="true"/>
    <row r="13317" s="1" customFormat="true"/>
    <row r="13318" s="1" customFormat="true"/>
    <row r="13319" s="1" customFormat="true"/>
    <row r="13320" s="1" customFormat="true"/>
    <row r="13321" s="1" customFormat="true"/>
    <row r="13322" s="1" customFormat="true"/>
    <row r="13323" s="1" customFormat="true"/>
    <row r="13324" s="1" customFormat="true"/>
    <row r="13325" s="1" customFormat="true"/>
    <row r="13326" s="1" customFormat="true"/>
    <row r="13327" s="1" customFormat="true"/>
    <row r="13328" s="1" customFormat="true"/>
    <row r="13329" s="1" customFormat="true"/>
    <row r="13330" s="1" customFormat="true"/>
    <row r="13331" s="1" customFormat="true"/>
    <row r="13332" s="1" customFormat="true"/>
    <row r="13333" s="1" customFormat="true"/>
    <row r="13334" s="1" customFormat="true"/>
    <row r="13335" s="1" customFormat="true"/>
    <row r="13336" s="1" customFormat="true"/>
    <row r="13337" s="1" customFormat="true"/>
    <row r="13338" s="1" customFormat="true"/>
    <row r="13339" s="1" customFormat="true"/>
    <row r="13340" s="1" customFormat="true"/>
    <row r="13341" s="1" customFormat="true"/>
    <row r="13342" s="1" customFormat="true"/>
    <row r="13343" s="1" customFormat="true"/>
    <row r="13344" s="1" customFormat="true"/>
    <row r="13345" s="1" customFormat="true"/>
    <row r="13346" s="1" customFormat="true"/>
    <row r="13347" s="1" customFormat="true"/>
    <row r="13348" s="1" customFormat="true"/>
    <row r="13349" s="1" customFormat="true"/>
    <row r="13350" s="1" customFormat="true"/>
    <row r="13351" s="1" customFormat="true"/>
    <row r="13352" s="1" customFormat="true"/>
    <row r="13353" s="1" customFormat="true"/>
    <row r="13354" s="1" customFormat="true"/>
    <row r="13355" s="1" customFormat="true"/>
    <row r="13356" s="1" customFormat="true"/>
    <row r="13357" s="1" customFormat="true"/>
    <row r="13358" s="1" customFormat="true"/>
    <row r="13359" s="1" customFormat="true"/>
    <row r="13360" s="1" customFormat="true"/>
    <row r="13361" s="1" customFormat="true"/>
    <row r="13362" s="1" customFormat="true"/>
    <row r="13363" s="1" customFormat="true"/>
    <row r="13364" s="1" customFormat="true"/>
    <row r="13365" s="1" customFormat="true"/>
    <row r="13366" s="1" customFormat="true"/>
    <row r="13367" s="1" customFormat="true"/>
    <row r="13368" s="1" customFormat="true"/>
    <row r="13369" s="1" customFormat="true"/>
    <row r="13370" s="1" customFormat="true"/>
    <row r="13371" s="1" customFormat="true"/>
    <row r="13372" s="1" customFormat="true"/>
    <row r="13373" s="1" customFormat="true"/>
    <row r="13374" s="1" customFormat="true"/>
    <row r="13375" s="1" customFormat="true"/>
    <row r="13376" s="1" customFormat="true"/>
    <row r="13377" s="1" customFormat="true"/>
    <row r="13378" s="1" customFormat="true"/>
    <row r="13379" s="1" customFormat="true"/>
    <row r="13380" s="1" customFormat="true"/>
    <row r="13381" s="1" customFormat="true"/>
    <row r="13382" s="1" customFormat="true"/>
    <row r="13383" s="1" customFormat="true"/>
    <row r="13384" s="1" customFormat="true"/>
    <row r="13385" s="1" customFormat="true"/>
    <row r="13386" s="1" customFormat="true"/>
    <row r="13387" s="1" customFormat="true"/>
    <row r="13388" s="1" customFormat="true"/>
    <row r="13389" s="1" customFormat="true"/>
    <row r="13390" s="1" customFormat="true"/>
    <row r="13391" s="1" customFormat="true"/>
    <row r="13392" s="1" customFormat="true"/>
    <row r="13393" s="1" customFormat="true"/>
    <row r="13394" s="1" customFormat="true"/>
    <row r="13395" s="1" customFormat="true"/>
    <row r="13396" s="1" customFormat="true"/>
    <row r="13397" s="1" customFormat="true"/>
    <row r="13398" s="1" customFormat="true"/>
    <row r="13399" s="1" customFormat="true"/>
    <row r="13400" s="1" customFormat="true"/>
    <row r="13401" s="1" customFormat="true"/>
    <row r="13402" s="1" customFormat="true"/>
    <row r="13403" s="1" customFormat="true"/>
    <row r="13404" s="1" customFormat="true"/>
    <row r="13405" s="1" customFormat="true"/>
    <row r="13406" s="1" customFormat="true"/>
    <row r="13407" s="1" customFormat="true"/>
    <row r="13408" s="1" customFormat="true"/>
    <row r="13409" s="1" customFormat="true"/>
    <row r="13410" s="1" customFormat="true"/>
    <row r="13411" s="1" customFormat="true"/>
    <row r="13412" s="1" customFormat="true"/>
    <row r="13413" s="1" customFormat="true"/>
    <row r="13414" s="1" customFormat="true"/>
    <row r="13415" s="1" customFormat="true"/>
    <row r="13416" s="1" customFormat="true"/>
    <row r="13417" s="1" customFormat="true"/>
    <row r="13418" s="1" customFormat="true"/>
    <row r="13419" s="1" customFormat="true"/>
    <row r="13420" s="1" customFormat="true"/>
    <row r="13421" s="1" customFormat="true"/>
    <row r="13422" s="1" customFormat="true"/>
    <row r="13423" s="1" customFormat="true"/>
    <row r="13424" s="1" customFormat="true"/>
    <row r="13425" s="1" customFormat="true"/>
    <row r="13426" s="1" customFormat="true"/>
    <row r="13427" s="1" customFormat="true"/>
    <row r="13428" s="1" customFormat="true"/>
    <row r="13429" s="1" customFormat="true"/>
    <row r="13430" s="1" customFormat="true"/>
    <row r="13431" s="1" customFormat="true"/>
    <row r="13432" s="1" customFormat="true"/>
    <row r="13433" s="1" customFormat="true"/>
    <row r="13434" s="1" customFormat="true"/>
    <row r="13435" s="1" customFormat="true"/>
    <row r="13436" s="1" customFormat="true"/>
    <row r="13437" s="1" customFormat="true"/>
    <row r="13438" s="1" customFormat="true"/>
    <row r="13439" s="1" customFormat="true"/>
    <row r="13440" s="1" customFormat="true"/>
    <row r="13441" s="1" customFormat="true"/>
    <row r="13442" s="1" customFormat="true"/>
    <row r="13443" s="1" customFormat="true"/>
    <row r="13444" s="1" customFormat="true"/>
    <row r="13445" s="1" customFormat="true"/>
    <row r="13446" s="1" customFormat="true"/>
    <row r="13447" s="1" customFormat="true"/>
    <row r="13448" s="1" customFormat="true"/>
    <row r="13449" s="1" customFormat="true"/>
    <row r="13450" s="1" customFormat="true"/>
    <row r="13451" s="1" customFormat="true"/>
    <row r="13452" s="1" customFormat="true"/>
    <row r="13453" s="1" customFormat="true"/>
    <row r="13454" s="1" customFormat="true"/>
    <row r="13455" s="1" customFormat="true"/>
    <row r="13456" s="1" customFormat="true"/>
    <row r="13457" s="1" customFormat="true"/>
    <row r="13458" s="1" customFormat="true"/>
    <row r="13459" s="1" customFormat="true"/>
    <row r="13460" s="1" customFormat="true"/>
    <row r="13461" s="1" customFormat="true"/>
    <row r="13462" s="1" customFormat="true"/>
    <row r="13463" s="1" customFormat="true"/>
    <row r="13464" s="1" customFormat="true"/>
    <row r="13465" s="1" customFormat="true"/>
    <row r="13466" s="1" customFormat="true"/>
    <row r="13467" s="1" customFormat="true"/>
    <row r="13468" s="1" customFormat="true"/>
    <row r="13469" s="1" customFormat="true"/>
    <row r="13470" s="1" customFormat="true"/>
    <row r="13471" s="1" customFormat="true"/>
    <row r="13472" s="1" customFormat="true"/>
    <row r="13473" s="1" customFormat="true"/>
    <row r="13474" s="1" customFormat="true"/>
    <row r="13475" s="1" customFormat="true"/>
    <row r="13476" s="1" customFormat="true"/>
    <row r="13477" s="1" customFormat="true"/>
    <row r="13478" s="1" customFormat="true"/>
    <row r="13479" s="1" customFormat="true"/>
    <row r="13480" s="1" customFormat="true"/>
    <row r="13481" s="1" customFormat="true"/>
    <row r="13482" s="1" customFormat="true"/>
    <row r="13483" s="1" customFormat="true"/>
    <row r="13484" s="1" customFormat="true"/>
    <row r="13485" s="1" customFormat="true"/>
    <row r="13486" s="1" customFormat="true"/>
    <row r="13487" s="1" customFormat="true"/>
    <row r="13488" s="1" customFormat="true"/>
    <row r="13489" s="1" customFormat="true"/>
    <row r="13490" s="1" customFormat="true"/>
    <row r="13491" s="1" customFormat="true"/>
    <row r="13492" s="1" customFormat="true"/>
    <row r="13493" s="1" customFormat="true"/>
    <row r="13494" s="1" customFormat="true"/>
    <row r="13495" s="1" customFormat="true"/>
    <row r="13496" s="1" customFormat="true"/>
    <row r="13497" s="1" customFormat="true"/>
    <row r="13498" s="1" customFormat="true"/>
    <row r="13499" s="1" customFormat="true"/>
    <row r="13500" s="1" customFormat="true"/>
    <row r="13501" s="1" customFormat="true"/>
    <row r="13502" s="1" customFormat="true"/>
    <row r="13503" s="1" customFormat="true"/>
    <row r="13504" s="1" customFormat="true"/>
    <row r="13505" s="1" customFormat="true"/>
    <row r="13506" s="1" customFormat="true"/>
    <row r="13507" s="1" customFormat="true"/>
    <row r="13508" s="1" customFormat="true"/>
    <row r="13509" s="1" customFormat="true"/>
    <row r="13510" s="1" customFormat="true"/>
    <row r="13511" s="1" customFormat="true"/>
    <row r="13512" s="1" customFormat="true"/>
    <row r="13513" s="1" customFormat="true"/>
    <row r="13514" s="1" customFormat="true"/>
    <row r="13515" s="1" customFormat="true"/>
    <row r="13516" s="1" customFormat="true"/>
    <row r="13517" s="1" customFormat="true"/>
    <row r="13518" s="1" customFormat="true"/>
    <row r="13519" s="1" customFormat="true"/>
    <row r="13520" s="1" customFormat="true"/>
    <row r="13521" s="1" customFormat="true"/>
    <row r="13522" s="1" customFormat="true"/>
    <row r="13523" s="1" customFormat="true"/>
    <row r="13524" s="1" customFormat="true"/>
    <row r="13525" s="1" customFormat="true"/>
    <row r="13526" s="1" customFormat="true"/>
    <row r="13527" s="1" customFormat="true"/>
    <row r="13528" s="1" customFormat="true"/>
    <row r="13529" s="1" customFormat="true"/>
    <row r="13530" s="1" customFormat="true"/>
    <row r="13531" s="1" customFormat="true"/>
    <row r="13532" s="1" customFormat="true"/>
    <row r="13533" s="1" customFormat="true"/>
    <row r="13534" s="1" customFormat="true"/>
    <row r="13535" s="1" customFormat="true"/>
    <row r="13536" s="1" customFormat="true"/>
    <row r="13537" s="1" customFormat="true"/>
    <row r="13538" s="1" customFormat="true"/>
    <row r="13539" s="1" customFormat="true"/>
    <row r="13540" s="1" customFormat="true"/>
    <row r="13541" s="1" customFormat="true"/>
    <row r="13542" s="1" customFormat="true"/>
    <row r="13543" s="1" customFormat="true"/>
    <row r="13544" s="1" customFormat="true"/>
    <row r="13545" s="1" customFormat="true"/>
    <row r="13546" s="1" customFormat="true"/>
    <row r="13547" s="1" customFormat="true"/>
    <row r="13548" s="1" customFormat="true"/>
    <row r="13549" s="1" customFormat="true"/>
    <row r="13550" s="1" customFormat="true"/>
    <row r="13551" s="1" customFormat="true"/>
    <row r="13552" s="1" customFormat="true"/>
    <row r="13553" s="1" customFormat="true"/>
    <row r="13554" s="1" customFormat="true"/>
    <row r="13555" s="1" customFormat="true"/>
    <row r="13556" s="1" customFormat="true"/>
    <row r="13557" s="1" customFormat="true"/>
    <row r="13558" s="1" customFormat="true"/>
    <row r="13559" s="1" customFormat="true"/>
    <row r="13560" s="1" customFormat="true"/>
    <row r="13561" s="1" customFormat="true"/>
    <row r="13562" s="1" customFormat="true"/>
    <row r="13563" s="1" customFormat="true"/>
    <row r="13564" s="1" customFormat="true"/>
    <row r="13565" s="1" customFormat="true"/>
    <row r="13566" s="1" customFormat="true"/>
    <row r="13567" s="1" customFormat="true"/>
    <row r="13568" s="1" customFormat="true"/>
    <row r="13569" s="1" customFormat="true"/>
    <row r="13570" s="1" customFormat="true"/>
    <row r="13571" s="1" customFormat="true"/>
    <row r="13572" s="1" customFormat="true"/>
    <row r="13573" s="1" customFormat="true"/>
    <row r="13574" s="1" customFormat="true"/>
    <row r="13575" s="1" customFormat="true"/>
    <row r="13576" s="1" customFormat="true"/>
    <row r="13577" s="1" customFormat="true"/>
    <row r="13578" s="1" customFormat="true"/>
    <row r="13579" s="1" customFormat="true"/>
    <row r="13580" s="1" customFormat="true"/>
    <row r="13581" s="1" customFormat="true"/>
    <row r="13582" s="1" customFormat="true"/>
    <row r="13583" s="1" customFormat="true"/>
    <row r="13584" s="1" customFormat="true"/>
    <row r="13585" s="1" customFormat="true"/>
    <row r="13586" s="1" customFormat="true"/>
    <row r="13587" s="1" customFormat="true"/>
    <row r="13588" s="1" customFormat="true"/>
    <row r="13589" s="1" customFormat="true"/>
    <row r="13590" s="1" customFormat="true"/>
    <row r="13591" s="1" customFormat="true"/>
    <row r="13592" s="1" customFormat="true"/>
    <row r="13593" s="1" customFormat="true"/>
    <row r="13594" s="1" customFormat="true"/>
    <row r="13595" s="1" customFormat="true"/>
    <row r="13596" s="1" customFormat="true"/>
    <row r="13597" s="1" customFormat="true"/>
    <row r="13598" s="1" customFormat="true"/>
    <row r="13599" s="1" customFormat="true"/>
    <row r="13600" s="1" customFormat="true"/>
    <row r="13601" s="1" customFormat="true"/>
    <row r="13602" s="1" customFormat="true"/>
    <row r="13603" s="1" customFormat="true"/>
    <row r="13604" s="1" customFormat="true"/>
    <row r="13605" s="1" customFormat="true"/>
    <row r="13606" s="1" customFormat="true"/>
    <row r="13607" s="1" customFormat="true"/>
    <row r="13608" s="1" customFormat="true"/>
    <row r="13609" s="1" customFormat="true"/>
    <row r="13610" s="1" customFormat="true"/>
    <row r="13611" s="1" customFormat="true"/>
    <row r="13612" s="1" customFormat="true"/>
    <row r="13613" s="1" customFormat="true"/>
    <row r="13614" s="1" customFormat="true"/>
    <row r="13615" s="1" customFormat="true"/>
    <row r="13616" s="1" customFormat="true"/>
    <row r="13617" s="1" customFormat="true"/>
    <row r="13618" s="1" customFormat="true"/>
    <row r="13619" s="1" customFormat="true"/>
    <row r="13620" s="1" customFormat="true"/>
    <row r="13621" s="1" customFormat="true"/>
    <row r="13622" s="1" customFormat="true"/>
    <row r="13623" s="1" customFormat="true"/>
    <row r="13624" s="1" customFormat="true"/>
    <row r="13625" s="1" customFormat="true"/>
    <row r="13626" s="1" customFormat="true"/>
    <row r="13627" s="1" customFormat="true"/>
    <row r="13628" s="1" customFormat="true"/>
    <row r="13629" s="1" customFormat="true"/>
    <row r="13630" s="1" customFormat="true"/>
    <row r="13631" s="1" customFormat="true"/>
    <row r="13632" s="1" customFormat="true"/>
    <row r="13633" s="1" customFormat="true"/>
    <row r="13634" s="1" customFormat="true"/>
    <row r="13635" s="1" customFormat="true"/>
    <row r="13636" s="1" customFormat="true"/>
    <row r="13637" s="1" customFormat="true"/>
    <row r="13638" s="1" customFormat="true"/>
    <row r="13639" s="1" customFormat="true"/>
    <row r="13640" s="1" customFormat="true"/>
    <row r="13641" s="1" customFormat="true"/>
    <row r="13642" s="1" customFormat="true"/>
    <row r="13643" s="1" customFormat="true"/>
    <row r="13644" s="1" customFormat="true"/>
    <row r="13645" s="1" customFormat="true"/>
    <row r="13646" s="1" customFormat="true"/>
    <row r="13647" s="1" customFormat="true"/>
    <row r="13648" s="1" customFormat="true"/>
    <row r="13649" s="1" customFormat="true"/>
    <row r="13650" s="1" customFormat="true"/>
    <row r="13651" s="1" customFormat="true"/>
    <row r="13652" s="1" customFormat="true"/>
    <row r="13653" s="1" customFormat="true"/>
    <row r="13654" s="1" customFormat="true"/>
    <row r="13655" s="1" customFormat="true"/>
    <row r="13656" s="1" customFormat="true"/>
    <row r="13657" s="1" customFormat="true"/>
    <row r="13658" s="1" customFormat="true"/>
    <row r="13659" s="1" customFormat="true"/>
    <row r="13660" s="1" customFormat="true"/>
    <row r="13661" s="1" customFormat="true"/>
    <row r="13662" s="1" customFormat="true"/>
    <row r="13663" s="1" customFormat="true"/>
    <row r="13664" s="1" customFormat="true"/>
    <row r="13665" s="1" customFormat="true"/>
    <row r="13666" s="1" customFormat="true"/>
    <row r="13667" s="1" customFormat="true"/>
    <row r="13668" s="1" customFormat="true"/>
    <row r="13669" s="1" customFormat="true"/>
    <row r="13670" s="1" customFormat="true"/>
    <row r="13671" s="1" customFormat="true"/>
    <row r="13672" s="1" customFormat="true"/>
    <row r="13673" s="1" customFormat="true"/>
    <row r="13674" s="1" customFormat="true"/>
    <row r="13675" s="1" customFormat="true"/>
    <row r="13676" s="1" customFormat="true"/>
    <row r="13677" s="1" customFormat="true"/>
    <row r="13678" s="1" customFormat="true"/>
    <row r="13679" s="1" customFormat="true"/>
    <row r="13680" s="1" customFormat="true"/>
    <row r="13681" s="1" customFormat="true"/>
    <row r="13682" s="1" customFormat="true"/>
    <row r="13683" s="1" customFormat="true"/>
    <row r="13684" s="1" customFormat="true"/>
    <row r="13685" s="1" customFormat="true"/>
    <row r="13686" s="1" customFormat="true"/>
    <row r="13687" s="1" customFormat="true"/>
    <row r="13688" s="1" customFormat="true"/>
    <row r="13689" s="1" customFormat="true"/>
    <row r="13690" s="1" customFormat="true"/>
    <row r="13691" s="1" customFormat="true"/>
    <row r="13692" s="1" customFormat="true"/>
    <row r="13693" s="1" customFormat="true"/>
    <row r="13694" s="1" customFormat="true"/>
    <row r="13695" s="1" customFormat="true"/>
    <row r="13696" s="1" customFormat="true"/>
    <row r="13697" s="1" customFormat="true"/>
    <row r="13698" s="1" customFormat="true"/>
    <row r="13699" s="1" customFormat="true"/>
    <row r="13700" s="1" customFormat="true"/>
    <row r="13701" s="1" customFormat="true"/>
    <row r="13702" s="1" customFormat="true"/>
    <row r="13703" s="1" customFormat="true"/>
    <row r="13704" s="1" customFormat="true"/>
    <row r="13705" s="1" customFormat="true"/>
    <row r="13706" s="1" customFormat="true"/>
    <row r="13707" s="1" customFormat="true"/>
    <row r="13708" s="1" customFormat="true"/>
    <row r="13709" s="1" customFormat="true"/>
    <row r="13710" s="1" customFormat="true"/>
    <row r="13711" s="1" customFormat="true"/>
    <row r="13712" s="1" customFormat="true"/>
    <row r="13713" s="1" customFormat="true"/>
    <row r="13714" s="1" customFormat="true"/>
    <row r="13715" s="1" customFormat="true"/>
    <row r="13716" s="1" customFormat="true"/>
    <row r="13717" s="1" customFormat="true"/>
    <row r="13718" s="1" customFormat="true"/>
    <row r="13719" s="1" customFormat="true"/>
    <row r="13720" s="1" customFormat="true"/>
    <row r="13721" s="1" customFormat="true"/>
    <row r="13722" s="1" customFormat="true"/>
    <row r="13723" s="1" customFormat="true"/>
    <row r="13724" s="1" customFormat="true"/>
    <row r="13725" s="1" customFormat="true"/>
    <row r="13726" s="1" customFormat="true"/>
    <row r="13727" s="1" customFormat="true"/>
    <row r="13728" s="1" customFormat="true"/>
    <row r="13729" s="1" customFormat="true"/>
    <row r="13730" s="1" customFormat="true"/>
    <row r="13731" s="1" customFormat="true"/>
    <row r="13732" s="1" customFormat="true"/>
    <row r="13733" s="1" customFormat="true"/>
    <row r="13734" s="1" customFormat="true"/>
    <row r="13735" s="1" customFormat="true"/>
    <row r="13736" s="1" customFormat="true"/>
    <row r="13737" s="1" customFormat="true"/>
    <row r="13738" s="1" customFormat="true"/>
    <row r="13739" s="1" customFormat="true"/>
    <row r="13740" s="1" customFormat="true"/>
    <row r="13741" s="1" customFormat="true"/>
    <row r="13742" s="1" customFormat="true"/>
    <row r="13743" s="1" customFormat="true"/>
    <row r="13744" s="1" customFormat="true"/>
    <row r="13745" s="1" customFormat="true"/>
    <row r="13746" s="1" customFormat="true"/>
    <row r="13747" s="1" customFormat="true"/>
    <row r="13748" s="1" customFormat="true"/>
    <row r="13749" s="1" customFormat="true"/>
    <row r="13750" s="1" customFormat="true"/>
    <row r="13751" s="1" customFormat="true"/>
    <row r="13752" s="1" customFormat="true"/>
    <row r="13753" s="1" customFormat="true"/>
    <row r="13754" s="1" customFormat="true"/>
    <row r="13755" s="1" customFormat="true"/>
    <row r="13756" s="1" customFormat="true"/>
    <row r="13757" s="1" customFormat="true"/>
    <row r="13758" s="1" customFormat="true"/>
    <row r="13759" s="1" customFormat="true"/>
    <row r="13760" s="1" customFormat="true"/>
    <row r="13761" s="1" customFormat="true"/>
    <row r="13762" s="1" customFormat="true"/>
    <row r="13763" s="1" customFormat="true"/>
    <row r="13764" s="1" customFormat="true"/>
    <row r="13765" s="1" customFormat="true"/>
    <row r="13766" s="1" customFormat="true"/>
    <row r="13767" s="1" customFormat="true"/>
    <row r="13768" s="1" customFormat="true"/>
    <row r="13769" s="1" customFormat="true"/>
    <row r="13770" s="1" customFormat="true"/>
    <row r="13771" s="1" customFormat="true"/>
    <row r="13772" s="1" customFormat="true"/>
    <row r="13773" s="1" customFormat="true"/>
    <row r="13774" s="1" customFormat="true"/>
    <row r="13775" s="1" customFormat="true"/>
    <row r="13776" s="1" customFormat="true"/>
    <row r="13777" s="1" customFormat="true"/>
    <row r="13778" s="1" customFormat="true"/>
    <row r="13779" s="1" customFormat="true"/>
    <row r="13780" s="1" customFormat="true"/>
    <row r="13781" s="1" customFormat="true"/>
    <row r="13782" s="1" customFormat="true"/>
    <row r="13783" s="1" customFormat="true"/>
    <row r="13784" s="1" customFormat="true"/>
    <row r="13785" s="1" customFormat="true"/>
    <row r="13786" s="1" customFormat="true"/>
    <row r="13787" s="1" customFormat="true"/>
    <row r="13788" s="1" customFormat="true"/>
    <row r="13789" s="1" customFormat="true"/>
    <row r="13790" s="1" customFormat="true"/>
    <row r="13791" s="1" customFormat="true"/>
    <row r="13792" s="1" customFormat="true"/>
    <row r="13793" s="1" customFormat="true"/>
    <row r="13794" s="1" customFormat="true"/>
    <row r="13795" s="1" customFormat="true"/>
    <row r="13796" s="1" customFormat="true"/>
    <row r="13797" s="1" customFormat="true"/>
    <row r="13798" s="1" customFormat="true"/>
    <row r="13799" s="1" customFormat="true"/>
    <row r="13800" s="1" customFormat="true"/>
    <row r="13801" s="1" customFormat="true"/>
    <row r="13802" s="1" customFormat="true"/>
    <row r="13803" s="1" customFormat="true"/>
    <row r="13804" s="1" customFormat="true"/>
    <row r="13805" s="1" customFormat="true"/>
    <row r="13806" s="1" customFormat="true"/>
    <row r="13807" s="1" customFormat="true"/>
    <row r="13808" s="1" customFormat="true"/>
    <row r="13809" s="1" customFormat="true"/>
    <row r="13810" s="1" customFormat="true"/>
    <row r="13811" s="1" customFormat="true"/>
    <row r="13812" s="1" customFormat="true"/>
    <row r="13813" s="1" customFormat="true"/>
    <row r="13814" s="1" customFormat="true"/>
    <row r="13815" s="1" customFormat="true"/>
    <row r="13816" s="1" customFormat="true"/>
    <row r="13817" s="1" customFormat="true"/>
    <row r="13818" s="1" customFormat="true"/>
    <row r="13819" s="1" customFormat="true"/>
    <row r="13820" s="1" customFormat="true"/>
    <row r="13821" s="1" customFormat="true"/>
    <row r="13822" s="1" customFormat="true"/>
    <row r="13823" s="1" customFormat="true"/>
    <row r="13824" s="1" customFormat="true"/>
    <row r="13825" s="1" customFormat="true"/>
    <row r="13826" s="1" customFormat="true"/>
    <row r="13827" s="1" customFormat="true"/>
    <row r="13828" s="1" customFormat="true"/>
    <row r="13829" s="1" customFormat="true"/>
    <row r="13830" s="1" customFormat="true"/>
    <row r="13831" s="1" customFormat="true"/>
    <row r="13832" s="1" customFormat="true"/>
    <row r="13833" s="1" customFormat="true"/>
    <row r="13834" s="1" customFormat="true"/>
    <row r="13835" s="1" customFormat="true"/>
    <row r="13836" s="1" customFormat="true"/>
    <row r="13837" s="1" customFormat="true"/>
    <row r="13838" s="1" customFormat="true"/>
    <row r="13839" s="1" customFormat="true"/>
    <row r="13840" s="1" customFormat="true"/>
    <row r="13841" s="1" customFormat="true"/>
    <row r="13842" s="1" customFormat="true"/>
    <row r="13843" s="1" customFormat="true"/>
    <row r="13844" s="1" customFormat="true"/>
    <row r="13845" s="1" customFormat="true"/>
    <row r="13846" s="1" customFormat="true"/>
    <row r="13847" s="1" customFormat="true"/>
    <row r="13848" s="1" customFormat="true"/>
    <row r="13849" s="1" customFormat="true"/>
    <row r="13850" s="1" customFormat="true"/>
    <row r="13851" s="1" customFormat="true"/>
    <row r="13852" s="1" customFormat="true"/>
    <row r="13853" s="1" customFormat="true"/>
    <row r="13854" s="1" customFormat="true"/>
    <row r="13855" s="1" customFormat="true"/>
    <row r="13856" s="1" customFormat="true"/>
    <row r="13857" s="1" customFormat="true"/>
    <row r="13858" s="1" customFormat="true"/>
    <row r="13859" s="1" customFormat="true"/>
    <row r="13860" s="1" customFormat="true"/>
    <row r="13861" s="1" customFormat="true"/>
    <row r="13862" s="1" customFormat="true"/>
    <row r="13863" s="1" customFormat="true"/>
    <row r="13864" s="1" customFormat="true"/>
    <row r="13865" s="1" customFormat="true"/>
    <row r="13866" s="1" customFormat="true"/>
    <row r="13867" s="1" customFormat="true"/>
    <row r="13868" s="1" customFormat="true"/>
    <row r="13869" s="1" customFormat="true"/>
    <row r="13870" s="1" customFormat="true"/>
    <row r="13871" s="1" customFormat="true"/>
    <row r="13872" s="1" customFormat="true"/>
    <row r="13873" s="1" customFormat="true"/>
    <row r="13874" s="1" customFormat="true"/>
    <row r="13875" s="1" customFormat="true"/>
    <row r="13876" s="1" customFormat="true"/>
    <row r="13877" s="1" customFormat="true"/>
    <row r="13878" s="1" customFormat="true"/>
    <row r="13879" s="1" customFormat="true"/>
    <row r="13880" s="1" customFormat="true"/>
    <row r="13881" s="1" customFormat="true"/>
    <row r="13882" s="1" customFormat="true"/>
    <row r="13883" s="1" customFormat="true"/>
    <row r="13884" s="1" customFormat="true"/>
    <row r="13885" s="1" customFormat="true"/>
    <row r="13886" s="1" customFormat="true"/>
    <row r="13887" s="1" customFormat="true"/>
    <row r="13888" s="1" customFormat="true"/>
    <row r="13889" s="1" customFormat="true"/>
    <row r="13890" s="1" customFormat="true"/>
    <row r="13891" s="1" customFormat="true"/>
    <row r="13892" s="1" customFormat="true"/>
    <row r="13893" s="1" customFormat="true"/>
    <row r="13894" s="1" customFormat="true"/>
    <row r="13895" s="1" customFormat="true"/>
    <row r="13896" s="1" customFormat="true"/>
    <row r="13897" s="1" customFormat="true"/>
    <row r="13898" s="1" customFormat="true"/>
    <row r="13899" s="1" customFormat="true"/>
    <row r="13900" s="1" customFormat="true"/>
    <row r="13901" s="1" customFormat="true"/>
    <row r="13902" s="1" customFormat="true"/>
    <row r="13903" s="1" customFormat="true"/>
    <row r="13904" s="1" customFormat="true"/>
    <row r="13905" s="1" customFormat="true"/>
    <row r="13906" s="1" customFormat="true"/>
    <row r="13907" s="1" customFormat="true"/>
    <row r="13908" s="1" customFormat="true"/>
    <row r="13909" s="1" customFormat="true"/>
    <row r="13910" s="1" customFormat="true"/>
    <row r="13911" s="1" customFormat="true"/>
    <row r="13912" s="1" customFormat="true"/>
    <row r="13913" s="1" customFormat="true"/>
    <row r="13914" s="1" customFormat="true"/>
    <row r="13915" s="1" customFormat="true"/>
    <row r="13916" s="1" customFormat="true"/>
    <row r="13917" s="1" customFormat="true"/>
    <row r="13918" s="1" customFormat="true"/>
    <row r="13919" s="1" customFormat="true"/>
    <row r="13920" s="1" customFormat="true"/>
    <row r="13921" s="1" customFormat="true"/>
    <row r="13922" s="1" customFormat="true"/>
    <row r="13923" s="1" customFormat="true"/>
    <row r="13924" s="1" customFormat="true"/>
    <row r="13925" s="1" customFormat="true"/>
    <row r="13926" s="1" customFormat="true"/>
    <row r="13927" s="1" customFormat="true"/>
    <row r="13928" s="1" customFormat="true"/>
    <row r="13929" s="1" customFormat="true"/>
    <row r="13930" s="1" customFormat="true"/>
    <row r="13931" s="1" customFormat="true"/>
    <row r="13932" s="1" customFormat="true"/>
    <row r="13933" s="1" customFormat="true"/>
    <row r="13934" s="1" customFormat="true"/>
    <row r="13935" s="1" customFormat="true"/>
    <row r="13936" s="1" customFormat="true"/>
    <row r="13937" s="1" customFormat="true"/>
    <row r="13938" s="1" customFormat="true"/>
    <row r="13939" s="1" customFormat="true"/>
    <row r="13940" s="1" customFormat="true"/>
    <row r="13941" s="1" customFormat="true"/>
    <row r="13942" s="1" customFormat="true"/>
    <row r="13943" s="1" customFormat="true"/>
    <row r="13944" s="1" customFormat="true"/>
    <row r="13945" s="1" customFormat="true"/>
    <row r="13946" s="1" customFormat="true"/>
    <row r="13947" s="1" customFormat="true"/>
    <row r="13948" s="1" customFormat="true"/>
    <row r="13949" s="1" customFormat="true"/>
    <row r="13950" s="1" customFormat="true"/>
    <row r="13951" s="1" customFormat="true"/>
    <row r="13952" s="1" customFormat="true"/>
    <row r="13953" s="1" customFormat="true"/>
    <row r="13954" s="1" customFormat="true"/>
    <row r="13955" s="1" customFormat="true"/>
    <row r="13956" s="1" customFormat="true"/>
    <row r="13957" s="1" customFormat="true"/>
    <row r="13958" s="1" customFormat="true"/>
    <row r="13959" s="1" customFormat="true"/>
    <row r="13960" s="1" customFormat="true"/>
    <row r="13961" s="1" customFormat="true"/>
    <row r="13962" s="1" customFormat="true"/>
    <row r="13963" s="1" customFormat="true"/>
    <row r="13964" s="1" customFormat="true"/>
    <row r="13965" s="1" customFormat="true"/>
    <row r="13966" s="1" customFormat="true"/>
    <row r="13967" s="1" customFormat="true"/>
    <row r="13968" s="1" customFormat="true"/>
    <row r="13969" s="1" customFormat="true"/>
    <row r="13970" s="1" customFormat="true"/>
    <row r="13971" s="1" customFormat="true"/>
    <row r="13972" s="1" customFormat="true"/>
    <row r="13973" s="1" customFormat="true"/>
    <row r="13974" s="1" customFormat="true"/>
    <row r="13975" s="1" customFormat="true"/>
    <row r="13976" s="1" customFormat="true"/>
    <row r="13977" s="1" customFormat="true"/>
    <row r="13978" s="1" customFormat="true"/>
    <row r="13979" s="1" customFormat="true"/>
    <row r="13980" s="1" customFormat="true"/>
    <row r="13981" s="1" customFormat="true"/>
    <row r="13982" s="1" customFormat="true"/>
    <row r="13983" s="1" customFormat="true"/>
    <row r="13984" s="1" customFormat="true"/>
    <row r="13985" s="1" customFormat="true"/>
    <row r="13986" s="1" customFormat="true"/>
    <row r="13987" s="1" customFormat="true"/>
    <row r="13988" s="1" customFormat="true"/>
    <row r="13989" s="1" customFormat="true"/>
    <row r="13990" s="1" customFormat="true"/>
    <row r="13991" s="1" customFormat="true"/>
    <row r="13992" s="1" customFormat="true"/>
    <row r="13993" s="1" customFormat="true"/>
    <row r="13994" s="1" customFormat="true"/>
    <row r="13995" s="1" customFormat="true"/>
    <row r="13996" s="1" customFormat="true"/>
    <row r="13997" s="1" customFormat="true"/>
    <row r="13998" s="1" customFormat="true"/>
    <row r="13999" s="1" customFormat="true"/>
    <row r="14000" s="1" customFormat="true"/>
    <row r="14001" s="1" customFormat="true"/>
    <row r="14002" s="1" customFormat="true"/>
    <row r="14003" s="1" customFormat="true"/>
    <row r="14004" s="1" customFormat="true"/>
    <row r="14005" s="1" customFormat="true"/>
    <row r="14006" s="1" customFormat="true"/>
    <row r="14007" s="1" customFormat="true"/>
    <row r="14008" s="1" customFormat="true"/>
    <row r="14009" s="1" customFormat="true"/>
    <row r="14010" s="1" customFormat="true"/>
    <row r="14011" s="1" customFormat="true"/>
    <row r="14012" s="1" customFormat="true"/>
    <row r="14013" s="1" customFormat="true"/>
    <row r="14014" s="1" customFormat="true"/>
    <row r="14015" s="1" customFormat="true"/>
    <row r="14016" s="1" customFormat="true"/>
    <row r="14017" s="1" customFormat="true"/>
    <row r="14018" s="1" customFormat="true"/>
    <row r="14019" s="1" customFormat="true"/>
    <row r="14020" s="1" customFormat="true"/>
    <row r="14021" s="1" customFormat="true"/>
    <row r="14022" s="1" customFormat="true"/>
    <row r="14023" s="1" customFormat="true"/>
    <row r="14024" s="1" customFormat="true"/>
    <row r="14025" s="1" customFormat="true"/>
    <row r="14026" s="1" customFormat="true"/>
    <row r="14027" s="1" customFormat="true"/>
    <row r="14028" s="1" customFormat="true"/>
    <row r="14029" s="1" customFormat="true"/>
    <row r="14030" s="1" customFormat="true"/>
    <row r="14031" s="1" customFormat="true"/>
    <row r="14032" s="1" customFormat="true"/>
    <row r="14033" s="1" customFormat="true"/>
    <row r="14034" s="1" customFormat="true"/>
    <row r="14035" s="1" customFormat="true"/>
    <row r="14036" s="1" customFormat="true"/>
    <row r="14037" s="1" customFormat="true"/>
    <row r="14038" s="1" customFormat="true"/>
    <row r="14039" s="1" customFormat="true"/>
    <row r="14040" s="1" customFormat="true"/>
    <row r="14041" s="1" customFormat="true"/>
    <row r="14042" s="1" customFormat="true"/>
    <row r="14043" s="1" customFormat="true"/>
    <row r="14044" s="1" customFormat="true"/>
    <row r="14045" s="1" customFormat="true"/>
    <row r="14046" s="1" customFormat="true"/>
    <row r="14047" s="1" customFormat="true"/>
    <row r="14048" s="1" customFormat="true"/>
    <row r="14049" s="1" customFormat="true"/>
    <row r="14050" s="1" customFormat="true"/>
    <row r="14051" s="1" customFormat="true"/>
    <row r="14052" s="1" customFormat="true"/>
    <row r="14053" s="1" customFormat="true"/>
    <row r="14054" s="1" customFormat="true"/>
    <row r="14055" s="1" customFormat="true"/>
    <row r="14056" s="1" customFormat="true"/>
    <row r="14057" s="1" customFormat="true"/>
    <row r="14058" s="1" customFormat="true"/>
    <row r="14059" s="1" customFormat="true"/>
    <row r="14060" s="1" customFormat="true"/>
    <row r="14061" s="1" customFormat="true"/>
    <row r="14062" s="1" customFormat="true"/>
    <row r="14063" s="1" customFormat="true"/>
    <row r="14064" s="1" customFormat="true"/>
    <row r="14065" s="1" customFormat="true"/>
    <row r="14066" s="1" customFormat="true"/>
    <row r="14067" s="1" customFormat="true"/>
    <row r="14068" s="1" customFormat="true"/>
    <row r="14069" s="1" customFormat="true"/>
    <row r="14070" s="1" customFormat="true"/>
    <row r="14071" s="1" customFormat="true"/>
    <row r="14072" s="1" customFormat="true"/>
    <row r="14073" s="1" customFormat="true"/>
    <row r="14074" s="1" customFormat="true"/>
    <row r="14075" s="1" customFormat="true"/>
    <row r="14076" s="1" customFormat="true"/>
    <row r="14077" s="1" customFormat="true"/>
    <row r="14078" s="1" customFormat="true"/>
    <row r="14079" s="1" customFormat="true"/>
    <row r="14080" s="1" customFormat="true"/>
    <row r="14081" s="1" customFormat="true"/>
    <row r="14082" s="1" customFormat="true"/>
    <row r="14083" s="1" customFormat="true"/>
    <row r="14084" s="1" customFormat="true"/>
    <row r="14085" s="1" customFormat="true"/>
    <row r="14086" s="1" customFormat="true"/>
    <row r="14087" s="1" customFormat="true"/>
    <row r="14088" s="1" customFormat="true"/>
    <row r="14089" s="1" customFormat="true"/>
    <row r="14090" s="1" customFormat="true"/>
    <row r="14091" s="1" customFormat="true"/>
    <row r="14092" s="1" customFormat="true"/>
    <row r="14093" s="1" customFormat="true"/>
    <row r="14094" s="1" customFormat="true"/>
    <row r="14095" s="1" customFormat="true"/>
    <row r="14096" s="1" customFormat="true"/>
    <row r="14097" s="1" customFormat="true"/>
    <row r="14098" s="1" customFormat="true"/>
    <row r="14099" s="1" customFormat="true"/>
    <row r="14100" s="1" customFormat="true"/>
    <row r="14101" s="1" customFormat="true"/>
    <row r="14102" s="1" customFormat="true"/>
    <row r="14103" s="1" customFormat="true"/>
    <row r="14104" s="1" customFormat="true"/>
    <row r="14105" s="1" customFormat="true"/>
    <row r="14106" s="1" customFormat="true"/>
    <row r="14107" s="1" customFormat="true"/>
    <row r="14108" s="1" customFormat="true"/>
    <row r="14109" s="1" customFormat="true"/>
    <row r="14110" s="1" customFormat="true"/>
    <row r="14111" s="1" customFormat="true"/>
    <row r="14112" s="1" customFormat="true"/>
    <row r="14113" s="1" customFormat="true"/>
    <row r="14114" s="1" customFormat="true"/>
    <row r="14115" s="1" customFormat="true"/>
    <row r="14116" s="1" customFormat="true"/>
    <row r="14117" s="1" customFormat="true"/>
    <row r="14118" s="1" customFormat="true"/>
    <row r="14119" s="1" customFormat="true"/>
    <row r="14120" s="1" customFormat="true"/>
    <row r="14121" s="1" customFormat="true"/>
    <row r="14122" s="1" customFormat="true"/>
    <row r="14123" s="1" customFormat="true"/>
    <row r="14124" s="1" customFormat="true"/>
    <row r="14125" s="1" customFormat="true"/>
    <row r="14126" s="1" customFormat="true"/>
    <row r="14127" s="1" customFormat="true"/>
    <row r="14128" s="1" customFormat="true"/>
    <row r="14129" s="1" customFormat="true"/>
    <row r="14130" s="1" customFormat="true"/>
    <row r="14131" s="1" customFormat="true"/>
    <row r="14132" s="1" customFormat="true"/>
    <row r="14133" s="1" customFormat="true"/>
    <row r="14134" s="1" customFormat="true"/>
    <row r="14135" s="1" customFormat="true"/>
    <row r="14136" s="1" customFormat="true"/>
    <row r="14137" s="1" customFormat="true"/>
    <row r="14138" s="1" customFormat="true"/>
    <row r="14139" s="1" customFormat="true"/>
    <row r="14140" s="1" customFormat="true"/>
    <row r="14141" s="1" customFormat="true"/>
    <row r="14142" s="1" customFormat="true"/>
    <row r="14143" s="1" customFormat="true"/>
    <row r="14144" s="1" customFormat="true"/>
    <row r="14145" s="1" customFormat="true"/>
    <row r="14146" s="1" customFormat="true"/>
    <row r="14147" s="1" customFormat="true"/>
    <row r="14148" s="1" customFormat="true"/>
    <row r="14149" s="1" customFormat="true"/>
    <row r="14150" s="1" customFormat="true"/>
    <row r="14151" s="1" customFormat="true"/>
    <row r="14152" s="1" customFormat="true"/>
    <row r="14153" s="1" customFormat="true"/>
    <row r="14154" s="1" customFormat="true"/>
    <row r="14155" s="1" customFormat="true"/>
    <row r="14156" s="1" customFormat="true"/>
    <row r="14157" s="1" customFormat="true"/>
    <row r="14158" s="1" customFormat="true"/>
    <row r="14159" s="1" customFormat="true"/>
    <row r="14160" s="1" customFormat="true"/>
    <row r="14161" s="1" customFormat="true"/>
    <row r="14162" s="1" customFormat="true"/>
    <row r="14163" s="1" customFormat="true"/>
    <row r="14164" s="1" customFormat="true"/>
    <row r="14165" s="1" customFormat="true"/>
    <row r="14166" s="1" customFormat="true"/>
    <row r="14167" s="1" customFormat="true"/>
    <row r="14168" s="1" customFormat="true"/>
    <row r="14169" s="1" customFormat="true"/>
    <row r="14170" s="1" customFormat="true"/>
    <row r="14171" s="1" customFormat="true"/>
    <row r="14172" s="1" customFormat="true"/>
    <row r="14173" s="1" customFormat="true"/>
    <row r="14174" s="1" customFormat="true"/>
    <row r="14175" s="1" customFormat="true"/>
    <row r="14176" s="1" customFormat="true"/>
    <row r="14177" s="1" customFormat="true"/>
    <row r="14178" s="1" customFormat="true"/>
    <row r="14179" s="1" customFormat="true"/>
    <row r="14180" s="1" customFormat="true"/>
    <row r="14181" s="1" customFormat="true"/>
    <row r="14182" s="1" customFormat="true"/>
    <row r="14183" s="1" customFormat="true"/>
    <row r="14184" s="1" customFormat="true"/>
    <row r="14185" s="1" customFormat="true"/>
    <row r="14186" s="1" customFormat="true"/>
    <row r="14187" s="1" customFormat="true"/>
    <row r="14188" s="1" customFormat="true"/>
    <row r="14189" s="1" customFormat="true"/>
    <row r="14190" s="1" customFormat="true"/>
    <row r="14191" s="1" customFormat="true"/>
    <row r="14192" s="1" customFormat="true"/>
    <row r="14193" s="1" customFormat="true"/>
    <row r="14194" s="1" customFormat="true"/>
    <row r="14195" s="1" customFormat="true"/>
    <row r="14196" s="1" customFormat="true"/>
    <row r="14197" s="1" customFormat="true"/>
    <row r="14198" s="1" customFormat="true"/>
    <row r="14199" s="1" customFormat="true"/>
    <row r="14200" s="1" customFormat="true"/>
    <row r="14201" s="1" customFormat="true"/>
    <row r="14202" s="1" customFormat="true"/>
    <row r="14203" s="1" customFormat="true"/>
    <row r="14204" s="1" customFormat="true"/>
    <row r="14205" s="1" customFormat="true"/>
    <row r="14206" s="1" customFormat="true"/>
    <row r="14207" s="1" customFormat="true"/>
    <row r="14208" s="1" customFormat="true"/>
    <row r="14209" s="1" customFormat="true"/>
    <row r="14210" s="1" customFormat="true"/>
    <row r="14211" s="1" customFormat="true"/>
    <row r="14212" s="1" customFormat="true"/>
    <row r="14213" s="1" customFormat="true"/>
    <row r="14214" s="1" customFormat="true"/>
    <row r="14215" s="1" customFormat="true"/>
    <row r="14216" s="1" customFormat="true"/>
    <row r="14217" s="1" customFormat="true"/>
    <row r="14218" s="1" customFormat="true"/>
    <row r="14219" s="1" customFormat="true"/>
    <row r="14220" s="1" customFormat="true"/>
    <row r="14221" s="1" customFormat="true"/>
    <row r="14222" s="1" customFormat="true"/>
    <row r="14223" s="1" customFormat="true"/>
    <row r="14224" s="1" customFormat="true"/>
    <row r="14225" s="1" customFormat="true"/>
    <row r="14226" s="1" customFormat="true"/>
    <row r="14227" s="1" customFormat="true"/>
    <row r="14228" s="1" customFormat="true"/>
    <row r="14229" s="1" customFormat="true"/>
    <row r="14230" s="1" customFormat="true"/>
    <row r="14231" s="1" customFormat="true"/>
    <row r="14232" s="1" customFormat="true"/>
    <row r="14233" s="1" customFormat="true"/>
    <row r="14234" s="1" customFormat="true"/>
    <row r="14235" s="1" customFormat="true"/>
    <row r="14236" s="1" customFormat="true"/>
    <row r="14237" s="1" customFormat="true"/>
    <row r="14238" s="1" customFormat="true"/>
    <row r="14239" s="1" customFormat="true"/>
    <row r="14240" s="1" customFormat="true"/>
    <row r="14241" s="1" customFormat="true"/>
    <row r="14242" s="1" customFormat="true"/>
    <row r="14243" s="1" customFormat="true"/>
    <row r="14244" s="1" customFormat="true"/>
    <row r="14245" s="1" customFormat="true"/>
    <row r="14246" s="1" customFormat="true"/>
    <row r="14247" s="1" customFormat="true"/>
    <row r="14248" s="1" customFormat="true"/>
    <row r="14249" s="1" customFormat="true"/>
    <row r="14250" s="1" customFormat="true"/>
    <row r="14251" s="1" customFormat="true"/>
    <row r="14252" s="1" customFormat="true"/>
    <row r="14253" s="1" customFormat="true"/>
    <row r="14254" s="1" customFormat="true"/>
    <row r="14255" s="1" customFormat="true"/>
    <row r="14256" s="1" customFormat="true"/>
    <row r="14257" s="1" customFormat="true"/>
    <row r="14258" s="1" customFormat="true"/>
    <row r="14259" s="1" customFormat="true"/>
    <row r="14260" s="1" customFormat="true"/>
    <row r="14261" s="1" customFormat="true"/>
    <row r="14262" s="1" customFormat="true"/>
    <row r="14263" s="1" customFormat="true"/>
    <row r="14264" s="1" customFormat="true"/>
    <row r="14265" s="1" customFormat="true"/>
    <row r="14266" s="1" customFormat="true"/>
    <row r="14267" s="1" customFormat="true"/>
    <row r="14268" s="1" customFormat="true"/>
    <row r="14269" s="1" customFormat="true"/>
    <row r="14270" s="1" customFormat="true"/>
    <row r="14271" s="1" customFormat="true"/>
    <row r="14272" s="1" customFormat="true"/>
    <row r="14273" s="1" customFormat="true"/>
    <row r="14274" s="1" customFormat="true"/>
    <row r="14275" s="1" customFormat="true"/>
    <row r="14276" s="1" customFormat="true"/>
    <row r="14277" s="1" customFormat="true"/>
    <row r="14278" s="1" customFormat="true"/>
    <row r="14279" s="1" customFormat="true"/>
    <row r="14280" s="1" customFormat="true"/>
    <row r="14281" s="1" customFormat="true"/>
    <row r="14282" s="1" customFormat="true"/>
    <row r="14283" s="1" customFormat="true"/>
    <row r="14284" s="1" customFormat="true"/>
    <row r="14285" s="1" customFormat="true"/>
    <row r="14286" s="1" customFormat="true"/>
    <row r="14287" s="1" customFormat="true"/>
    <row r="14288" s="1" customFormat="true"/>
    <row r="14289" s="1" customFormat="true"/>
    <row r="14290" s="1" customFormat="true"/>
    <row r="14291" s="1" customFormat="true"/>
    <row r="14292" s="1" customFormat="true"/>
    <row r="14293" s="1" customFormat="true"/>
    <row r="14294" s="1" customFormat="true"/>
    <row r="14295" s="1" customFormat="true"/>
    <row r="14296" s="1" customFormat="true"/>
    <row r="14297" s="1" customFormat="true"/>
    <row r="14298" s="1" customFormat="true"/>
    <row r="14299" s="1" customFormat="true"/>
    <row r="14300" s="1" customFormat="true"/>
    <row r="14301" s="1" customFormat="true"/>
    <row r="14302" s="1" customFormat="true"/>
    <row r="14303" s="1" customFormat="true"/>
    <row r="14304" s="1" customFormat="true"/>
    <row r="14305" s="1" customFormat="true"/>
    <row r="14306" s="1" customFormat="true"/>
    <row r="14307" s="1" customFormat="true"/>
    <row r="14308" s="1" customFormat="true"/>
    <row r="14309" s="1" customFormat="true"/>
    <row r="14310" s="1" customFormat="true"/>
    <row r="14311" s="1" customFormat="true"/>
    <row r="14312" s="1" customFormat="true"/>
    <row r="14313" s="1" customFormat="true"/>
    <row r="14314" s="1" customFormat="true"/>
    <row r="14315" s="1" customFormat="true"/>
    <row r="14316" s="1" customFormat="true"/>
    <row r="14317" s="1" customFormat="true"/>
    <row r="14318" s="1" customFormat="true"/>
    <row r="14319" s="1" customFormat="true"/>
    <row r="14320" s="1" customFormat="true"/>
    <row r="14321" s="1" customFormat="true"/>
    <row r="14322" s="1" customFormat="true"/>
    <row r="14323" s="1" customFormat="true"/>
    <row r="14324" s="1" customFormat="true"/>
    <row r="14325" s="1" customFormat="true"/>
    <row r="14326" s="1" customFormat="true"/>
    <row r="14327" s="1" customFormat="true"/>
    <row r="14328" s="1" customFormat="true"/>
    <row r="14329" s="1" customFormat="true"/>
    <row r="14330" s="1" customFormat="true"/>
    <row r="14331" s="1" customFormat="true"/>
    <row r="14332" s="1" customFormat="true"/>
    <row r="14333" s="1" customFormat="true"/>
    <row r="14334" s="1" customFormat="true"/>
    <row r="14335" s="1" customFormat="true"/>
    <row r="14336" s="1" customFormat="true"/>
    <row r="14337" s="1" customFormat="true"/>
    <row r="14338" s="1" customFormat="true"/>
    <row r="14339" s="1" customFormat="true"/>
    <row r="14340" s="1" customFormat="true"/>
    <row r="14341" s="1" customFormat="true"/>
    <row r="14342" s="1" customFormat="true"/>
    <row r="14343" s="1" customFormat="true"/>
    <row r="14344" s="1" customFormat="true"/>
    <row r="14345" s="1" customFormat="true"/>
    <row r="14346" s="1" customFormat="true"/>
    <row r="14347" s="1" customFormat="true"/>
    <row r="14348" s="1" customFormat="true"/>
    <row r="14349" s="1" customFormat="true"/>
    <row r="14350" s="1" customFormat="true"/>
    <row r="14351" s="1" customFormat="true"/>
    <row r="14352" s="1" customFormat="true"/>
    <row r="14353" s="1" customFormat="true"/>
    <row r="14354" s="1" customFormat="true"/>
    <row r="14355" s="1" customFormat="true"/>
    <row r="14356" s="1" customFormat="true"/>
    <row r="14357" s="1" customFormat="true"/>
    <row r="14358" s="1" customFormat="true"/>
    <row r="14359" s="1" customFormat="true"/>
    <row r="14360" s="1" customFormat="true"/>
    <row r="14361" s="1" customFormat="true"/>
    <row r="14362" s="1" customFormat="true"/>
    <row r="14363" s="1" customFormat="true"/>
    <row r="14364" s="1" customFormat="true"/>
    <row r="14365" s="1" customFormat="true"/>
    <row r="14366" s="1" customFormat="true"/>
    <row r="14367" s="1" customFormat="true"/>
    <row r="14368" s="1" customFormat="true"/>
    <row r="14369" s="1" customFormat="true"/>
    <row r="14370" s="1" customFormat="true"/>
    <row r="14371" s="1" customFormat="true"/>
    <row r="14372" s="1" customFormat="true"/>
    <row r="14373" s="1" customFormat="true"/>
    <row r="14374" s="1" customFormat="true"/>
    <row r="14375" s="1" customFormat="true"/>
    <row r="14376" s="1" customFormat="true"/>
    <row r="14377" s="1" customFormat="true"/>
    <row r="14378" s="1" customFormat="true"/>
    <row r="14379" s="1" customFormat="true"/>
    <row r="14380" s="1" customFormat="true"/>
    <row r="14381" s="1" customFormat="true"/>
    <row r="14382" s="1" customFormat="true"/>
    <row r="14383" s="1" customFormat="true"/>
    <row r="14384" s="1" customFormat="true"/>
    <row r="14385" s="1" customFormat="true"/>
    <row r="14386" s="1" customFormat="true"/>
    <row r="14387" s="1" customFormat="true"/>
    <row r="14388" s="1" customFormat="true"/>
    <row r="14389" s="1" customFormat="true"/>
    <row r="14390" s="1" customFormat="true"/>
    <row r="14391" s="1" customFormat="true"/>
    <row r="14392" s="1" customFormat="true"/>
    <row r="14393" s="1" customFormat="true"/>
    <row r="14394" s="1" customFormat="true"/>
    <row r="14395" s="1" customFormat="true"/>
    <row r="14396" s="1" customFormat="true"/>
    <row r="14397" s="1" customFormat="true"/>
    <row r="14398" s="1" customFormat="true"/>
    <row r="14399" s="1" customFormat="true"/>
    <row r="14400" s="1" customFormat="true"/>
    <row r="14401" s="1" customFormat="true"/>
    <row r="14402" s="1" customFormat="true"/>
    <row r="14403" s="1" customFormat="true"/>
    <row r="14404" s="1" customFormat="true"/>
    <row r="14405" s="1" customFormat="true"/>
    <row r="14406" s="1" customFormat="true"/>
    <row r="14407" s="1" customFormat="true"/>
    <row r="14408" s="1" customFormat="true"/>
    <row r="14409" s="1" customFormat="true"/>
    <row r="14410" s="1" customFormat="true"/>
    <row r="14411" s="1" customFormat="true"/>
    <row r="14412" s="1" customFormat="true"/>
    <row r="14413" s="1" customFormat="true"/>
    <row r="14414" s="1" customFormat="true"/>
    <row r="14415" s="1" customFormat="true"/>
    <row r="14416" s="1" customFormat="true"/>
    <row r="14417" s="1" customFormat="true"/>
    <row r="14418" s="1" customFormat="true"/>
    <row r="14419" s="1" customFormat="true"/>
    <row r="14420" s="1" customFormat="true"/>
    <row r="14421" s="1" customFormat="true"/>
    <row r="14422" s="1" customFormat="true"/>
    <row r="14423" s="1" customFormat="true"/>
    <row r="14424" s="1" customFormat="true"/>
    <row r="14425" s="1" customFormat="true"/>
    <row r="14426" s="1" customFormat="true"/>
    <row r="14427" s="1" customFormat="true"/>
    <row r="14428" s="1" customFormat="true"/>
    <row r="14429" s="1" customFormat="true"/>
    <row r="14430" s="1" customFormat="true"/>
    <row r="14431" s="1" customFormat="true"/>
    <row r="14432" s="1" customFormat="true"/>
    <row r="14433" s="1" customFormat="true"/>
    <row r="14434" s="1" customFormat="true"/>
    <row r="14435" s="1" customFormat="true"/>
    <row r="14436" s="1" customFormat="true"/>
    <row r="14437" s="1" customFormat="true"/>
    <row r="14438" s="1" customFormat="true"/>
    <row r="14439" s="1" customFormat="true"/>
    <row r="14440" s="1" customFormat="true"/>
    <row r="14441" s="1" customFormat="true"/>
    <row r="14442" s="1" customFormat="true"/>
    <row r="14443" s="1" customFormat="true"/>
    <row r="14444" s="1" customFormat="true"/>
    <row r="14445" s="1" customFormat="true"/>
    <row r="14446" s="1" customFormat="true"/>
    <row r="14447" s="1" customFormat="true"/>
    <row r="14448" s="1" customFormat="true"/>
    <row r="14449" s="1" customFormat="true"/>
    <row r="14450" s="1" customFormat="true"/>
    <row r="14451" s="1" customFormat="true"/>
    <row r="14452" s="1" customFormat="true"/>
    <row r="14453" s="1" customFormat="true"/>
    <row r="14454" s="1" customFormat="true"/>
    <row r="14455" s="1" customFormat="true"/>
    <row r="14456" s="1" customFormat="true"/>
    <row r="14457" s="1" customFormat="true"/>
    <row r="14458" s="1" customFormat="true"/>
    <row r="14459" s="1" customFormat="true"/>
    <row r="14460" s="1" customFormat="true"/>
    <row r="14461" s="1" customFormat="true"/>
    <row r="14462" s="1" customFormat="true"/>
    <row r="14463" s="1" customFormat="true"/>
    <row r="14464" s="1" customFormat="true"/>
    <row r="14465" s="1" customFormat="true"/>
    <row r="14466" s="1" customFormat="true"/>
    <row r="14467" s="1" customFormat="true"/>
    <row r="14468" s="1" customFormat="true"/>
    <row r="14469" s="1" customFormat="true"/>
    <row r="14470" s="1" customFormat="true"/>
    <row r="14471" s="1" customFormat="true"/>
    <row r="14472" s="1" customFormat="true"/>
    <row r="14473" s="1" customFormat="true"/>
    <row r="14474" s="1" customFormat="true"/>
    <row r="14475" s="1" customFormat="true"/>
    <row r="14476" s="1" customFormat="true"/>
    <row r="14477" s="1" customFormat="true"/>
    <row r="14478" s="1" customFormat="true"/>
    <row r="14479" s="1" customFormat="true"/>
    <row r="14480" s="1" customFormat="true"/>
    <row r="14481" s="1" customFormat="true"/>
    <row r="14482" s="1" customFormat="true"/>
    <row r="14483" s="1" customFormat="true"/>
    <row r="14484" s="1" customFormat="true"/>
    <row r="14485" s="1" customFormat="true"/>
    <row r="14486" s="1" customFormat="true"/>
    <row r="14487" s="1" customFormat="true"/>
    <row r="14488" s="1" customFormat="true"/>
    <row r="14489" s="1" customFormat="true"/>
    <row r="14490" s="1" customFormat="true"/>
    <row r="14491" s="1" customFormat="true"/>
    <row r="14492" s="1" customFormat="true"/>
    <row r="14493" s="1" customFormat="true"/>
    <row r="14494" s="1" customFormat="true"/>
    <row r="14495" s="1" customFormat="true"/>
    <row r="14496" s="1" customFormat="true"/>
    <row r="14497" s="1" customFormat="true"/>
    <row r="14498" s="1" customFormat="true"/>
    <row r="14499" s="1" customFormat="true"/>
    <row r="14500" s="1" customFormat="true"/>
    <row r="14501" s="1" customFormat="true"/>
    <row r="14502" s="1" customFormat="true"/>
    <row r="14503" s="1" customFormat="true"/>
    <row r="14504" s="1" customFormat="true"/>
    <row r="14505" s="1" customFormat="true"/>
    <row r="14506" s="1" customFormat="true"/>
    <row r="14507" s="1" customFormat="true"/>
    <row r="14508" s="1" customFormat="true"/>
    <row r="14509" s="1" customFormat="true"/>
    <row r="14510" s="1" customFormat="true"/>
    <row r="14511" s="1" customFormat="true"/>
    <row r="14512" s="1" customFormat="true"/>
    <row r="14513" s="1" customFormat="true"/>
    <row r="14514" s="1" customFormat="true"/>
    <row r="14515" s="1" customFormat="true"/>
    <row r="14516" s="1" customFormat="true"/>
    <row r="14517" s="1" customFormat="true"/>
    <row r="14518" s="1" customFormat="true"/>
    <row r="14519" s="1" customFormat="true"/>
    <row r="14520" s="1" customFormat="true"/>
    <row r="14521" s="1" customFormat="true"/>
    <row r="14522" s="1" customFormat="true"/>
    <row r="14523" s="1" customFormat="true"/>
    <row r="14524" s="1" customFormat="true"/>
    <row r="14525" s="1" customFormat="true"/>
    <row r="14526" s="1" customFormat="true"/>
    <row r="14527" s="1" customFormat="true"/>
    <row r="14528" s="1" customFormat="true"/>
    <row r="14529" s="1" customFormat="true"/>
    <row r="14530" s="1" customFormat="true"/>
    <row r="14531" s="1" customFormat="true"/>
    <row r="14532" s="1" customFormat="true"/>
    <row r="14533" s="1" customFormat="true"/>
    <row r="14534" s="1" customFormat="true"/>
    <row r="14535" s="1" customFormat="true"/>
    <row r="14536" s="1" customFormat="true"/>
    <row r="14537" s="1" customFormat="true"/>
    <row r="14538" s="1" customFormat="true"/>
    <row r="14539" s="1" customFormat="true"/>
    <row r="14540" s="1" customFormat="true"/>
    <row r="14541" s="1" customFormat="true"/>
    <row r="14542" s="1" customFormat="true"/>
    <row r="14543" s="1" customFormat="true"/>
    <row r="14544" s="1" customFormat="true"/>
    <row r="14545" s="1" customFormat="true"/>
    <row r="14546" s="1" customFormat="true"/>
    <row r="14547" s="1" customFormat="true"/>
    <row r="14548" s="1" customFormat="true"/>
    <row r="14549" s="1" customFormat="true"/>
    <row r="14550" s="1" customFormat="true"/>
    <row r="14551" s="1" customFormat="true"/>
    <row r="14552" s="1" customFormat="true"/>
    <row r="14553" s="1" customFormat="true"/>
    <row r="14554" s="1" customFormat="true"/>
    <row r="14555" s="1" customFormat="true"/>
    <row r="14556" s="1" customFormat="true"/>
    <row r="14557" s="1" customFormat="true"/>
    <row r="14558" s="1" customFormat="true"/>
    <row r="14559" s="1" customFormat="true"/>
    <row r="14560" s="1" customFormat="true"/>
    <row r="14561" s="1" customFormat="true"/>
    <row r="14562" s="1" customFormat="true"/>
    <row r="14563" s="1" customFormat="true"/>
    <row r="14564" s="1" customFormat="true"/>
    <row r="14565" s="1" customFormat="true"/>
    <row r="14566" s="1" customFormat="true"/>
    <row r="14567" s="1" customFormat="true"/>
    <row r="14568" s="1" customFormat="true"/>
    <row r="14569" s="1" customFormat="true"/>
    <row r="14570" s="1" customFormat="true"/>
    <row r="14571" s="1" customFormat="true"/>
    <row r="14572" s="1" customFormat="true"/>
    <row r="14573" s="1" customFormat="true"/>
    <row r="14574" s="1" customFormat="true"/>
    <row r="14575" s="1" customFormat="true"/>
    <row r="14576" s="1" customFormat="true"/>
    <row r="14577" s="1" customFormat="true"/>
    <row r="14578" s="1" customFormat="true"/>
    <row r="14579" s="1" customFormat="true"/>
    <row r="14580" s="1" customFormat="true"/>
    <row r="14581" s="1" customFormat="true"/>
    <row r="14582" s="1" customFormat="true"/>
    <row r="14583" s="1" customFormat="true"/>
    <row r="14584" s="1" customFormat="true"/>
    <row r="14585" s="1" customFormat="true"/>
    <row r="14586" s="1" customFormat="true"/>
    <row r="14587" s="1" customFormat="true"/>
    <row r="14588" s="1" customFormat="true"/>
    <row r="14589" s="1" customFormat="true"/>
    <row r="14590" s="1" customFormat="true"/>
    <row r="14591" s="1" customFormat="true"/>
    <row r="14592" s="1" customFormat="true"/>
    <row r="14593" s="1" customFormat="true"/>
    <row r="14594" s="1" customFormat="true"/>
    <row r="14595" s="1" customFormat="true"/>
    <row r="14596" s="1" customFormat="true"/>
    <row r="14597" s="1" customFormat="true"/>
    <row r="14598" s="1" customFormat="true"/>
    <row r="14599" s="1" customFormat="true"/>
    <row r="14600" s="1" customFormat="true"/>
    <row r="14601" s="1" customFormat="true"/>
    <row r="14602" s="1" customFormat="true"/>
    <row r="14603" s="1" customFormat="true"/>
    <row r="14604" s="1" customFormat="true"/>
    <row r="14605" s="1" customFormat="true"/>
    <row r="14606" s="1" customFormat="true"/>
    <row r="14607" s="1" customFormat="true"/>
    <row r="14608" s="1" customFormat="true"/>
    <row r="14609" s="1" customFormat="true"/>
    <row r="14610" s="1" customFormat="true"/>
    <row r="14611" s="1" customFormat="true"/>
    <row r="14612" s="1" customFormat="true"/>
    <row r="14613" s="1" customFormat="true"/>
    <row r="14614" s="1" customFormat="true"/>
    <row r="14615" s="1" customFormat="true"/>
    <row r="14616" s="1" customFormat="true"/>
    <row r="14617" s="1" customFormat="true"/>
    <row r="14618" s="1" customFormat="true"/>
    <row r="14619" s="1" customFormat="true"/>
    <row r="14620" s="1" customFormat="true"/>
    <row r="14621" s="1" customFormat="true"/>
    <row r="14622" s="1" customFormat="true"/>
    <row r="14623" s="1" customFormat="true"/>
    <row r="14624" s="1" customFormat="true"/>
    <row r="14625" s="1" customFormat="true"/>
    <row r="14626" s="1" customFormat="true"/>
    <row r="14627" s="1" customFormat="true"/>
    <row r="14628" s="1" customFormat="true"/>
    <row r="14629" s="1" customFormat="true"/>
    <row r="14630" s="1" customFormat="true"/>
    <row r="14631" s="1" customFormat="true"/>
    <row r="14632" s="1" customFormat="true"/>
    <row r="14633" s="1" customFormat="true"/>
    <row r="14634" s="1" customFormat="true"/>
    <row r="14635" s="1" customFormat="true"/>
    <row r="14636" s="1" customFormat="true"/>
    <row r="14637" s="1" customFormat="true"/>
    <row r="14638" s="1" customFormat="true"/>
    <row r="14639" s="1" customFormat="true"/>
    <row r="14640" s="1" customFormat="true"/>
    <row r="14641" s="1" customFormat="true"/>
    <row r="14642" s="1" customFormat="true"/>
    <row r="14643" s="1" customFormat="true"/>
    <row r="14644" s="1" customFormat="true"/>
    <row r="14645" s="1" customFormat="true"/>
    <row r="14646" s="1" customFormat="true"/>
    <row r="14647" s="1" customFormat="true"/>
    <row r="14648" s="1" customFormat="true"/>
    <row r="14649" s="1" customFormat="true"/>
    <row r="14650" s="1" customFormat="true"/>
    <row r="14651" s="1" customFormat="true"/>
    <row r="14652" s="1" customFormat="true"/>
    <row r="14653" s="1" customFormat="true"/>
    <row r="14654" s="1" customFormat="true"/>
    <row r="14655" s="1" customFormat="true"/>
    <row r="14656" s="1" customFormat="true"/>
    <row r="14657" s="1" customFormat="true"/>
    <row r="14658" s="1" customFormat="true"/>
    <row r="14659" s="1" customFormat="true"/>
    <row r="14660" s="1" customFormat="true"/>
    <row r="14661" s="1" customFormat="true"/>
    <row r="14662" s="1" customFormat="true"/>
    <row r="14663" s="1" customFormat="true"/>
    <row r="14664" s="1" customFormat="true"/>
    <row r="14665" s="1" customFormat="true"/>
    <row r="14666" s="1" customFormat="true"/>
    <row r="14667" s="1" customFormat="true"/>
    <row r="14668" s="1" customFormat="true"/>
    <row r="14669" s="1" customFormat="true"/>
    <row r="14670" s="1" customFormat="true"/>
    <row r="14671" s="1" customFormat="true"/>
    <row r="14672" s="1" customFormat="true"/>
    <row r="14673" s="1" customFormat="true"/>
    <row r="14674" s="1" customFormat="true"/>
    <row r="14675" s="1" customFormat="true"/>
    <row r="14676" s="1" customFormat="true"/>
    <row r="14677" s="1" customFormat="true"/>
    <row r="14678" s="1" customFormat="true"/>
    <row r="14679" s="1" customFormat="true"/>
    <row r="14680" s="1" customFormat="true"/>
    <row r="14681" s="1" customFormat="true"/>
    <row r="14682" s="1" customFormat="true"/>
    <row r="14683" s="1" customFormat="true"/>
    <row r="14684" s="1" customFormat="true"/>
    <row r="14685" s="1" customFormat="true"/>
    <row r="14686" s="1" customFormat="true"/>
    <row r="14687" s="1" customFormat="true"/>
    <row r="14688" s="1" customFormat="true"/>
    <row r="14689" s="1" customFormat="true"/>
    <row r="14690" s="1" customFormat="true"/>
    <row r="14691" s="1" customFormat="true"/>
    <row r="14692" s="1" customFormat="true"/>
    <row r="14693" s="1" customFormat="true"/>
    <row r="14694" s="1" customFormat="true"/>
    <row r="14695" s="1" customFormat="true"/>
    <row r="14696" s="1" customFormat="true"/>
    <row r="14697" s="1" customFormat="true"/>
    <row r="14698" s="1" customFormat="true"/>
    <row r="14699" s="1" customFormat="true"/>
    <row r="14700" s="1" customFormat="true"/>
    <row r="14701" s="1" customFormat="true"/>
    <row r="14702" s="1" customFormat="true"/>
    <row r="14703" s="1" customFormat="true"/>
    <row r="14704" s="1" customFormat="true"/>
    <row r="14705" s="1" customFormat="true"/>
    <row r="14706" s="1" customFormat="true"/>
    <row r="14707" s="1" customFormat="true"/>
    <row r="14708" s="1" customFormat="true"/>
    <row r="14709" s="1" customFormat="true"/>
    <row r="14710" s="1" customFormat="true"/>
    <row r="14711" s="1" customFormat="true"/>
    <row r="14712" s="1" customFormat="true"/>
    <row r="14713" s="1" customFormat="true"/>
    <row r="14714" s="1" customFormat="true"/>
    <row r="14715" s="1" customFormat="true"/>
    <row r="14716" s="1" customFormat="true"/>
    <row r="14717" s="1" customFormat="true"/>
    <row r="14718" s="1" customFormat="true"/>
    <row r="14719" s="1" customFormat="true"/>
    <row r="14720" s="1" customFormat="true"/>
    <row r="14721" s="1" customFormat="true"/>
    <row r="14722" s="1" customFormat="true"/>
    <row r="14723" s="1" customFormat="true"/>
    <row r="14724" s="1" customFormat="true"/>
    <row r="14725" s="1" customFormat="true"/>
    <row r="14726" s="1" customFormat="true"/>
    <row r="14727" s="1" customFormat="true"/>
    <row r="14728" s="1" customFormat="true"/>
    <row r="14729" s="1" customFormat="true"/>
    <row r="14730" s="1" customFormat="true"/>
    <row r="14731" s="1" customFormat="true"/>
    <row r="14732" s="1" customFormat="true"/>
    <row r="14733" s="1" customFormat="true"/>
    <row r="14734" s="1" customFormat="true"/>
    <row r="14735" s="1" customFormat="true"/>
    <row r="14736" s="1" customFormat="true"/>
    <row r="14737" s="1" customFormat="true"/>
    <row r="14738" s="1" customFormat="true"/>
    <row r="14739" s="1" customFormat="true"/>
    <row r="14740" s="1" customFormat="true"/>
    <row r="14741" s="1" customFormat="true"/>
    <row r="14742" s="1" customFormat="true"/>
    <row r="14743" s="1" customFormat="true"/>
    <row r="14744" s="1" customFormat="true"/>
    <row r="14745" s="1" customFormat="true"/>
    <row r="14746" s="1" customFormat="true"/>
    <row r="14747" s="1" customFormat="true"/>
    <row r="14748" s="1" customFormat="true"/>
    <row r="14749" s="1" customFormat="true"/>
    <row r="14750" s="1" customFormat="true"/>
    <row r="14751" s="1" customFormat="true"/>
    <row r="14752" s="1" customFormat="true"/>
    <row r="14753" s="1" customFormat="true"/>
    <row r="14754" s="1" customFormat="true"/>
    <row r="14755" s="1" customFormat="true"/>
    <row r="14756" s="1" customFormat="true"/>
    <row r="14757" s="1" customFormat="true"/>
    <row r="14758" s="1" customFormat="true"/>
    <row r="14759" s="1" customFormat="true"/>
    <row r="14760" s="1" customFormat="true"/>
    <row r="14761" s="1" customFormat="true"/>
    <row r="14762" s="1" customFormat="true"/>
    <row r="14763" s="1" customFormat="true"/>
    <row r="14764" s="1" customFormat="true"/>
    <row r="14765" s="1" customFormat="true"/>
    <row r="14766" s="1" customFormat="true"/>
    <row r="14767" s="1" customFormat="true"/>
    <row r="14768" s="1" customFormat="true"/>
    <row r="14769" s="1" customFormat="true"/>
    <row r="14770" s="1" customFormat="true"/>
    <row r="14771" s="1" customFormat="true"/>
    <row r="14772" s="1" customFormat="true"/>
    <row r="14773" s="1" customFormat="true"/>
    <row r="14774" s="1" customFormat="true"/>
    <row r="14775" s="1" customFormat="true"/>
    <row r="14776" s="1" customFormat="true"/>
    <row r="14777" s="1" customFormat="true"/>
    <row r="14778" s="1" customFormat="true"/>
    <row r="14779" s="1" customFormat="true"/>
    <row r="14780" s="1" customFormat="true"/>
    <row r="14781" s="1" customFormat="true"/>
    <row r="14782" s="1" customFormat="true"/>
    <row r="14783" s="1" customFormat="true"/>
    <row r="14784" s="1" customFormat="true"/>
    <row r="14785" s="1" customFormat="true"/>
    <row r="14786" s="1" customFormat="true"/>
    <row r="14787" s="1" customFormat="true"/>
    <row r="14788" s="1" customFormat="true"/>
    <row r="14789" s="1" customFormat="true"/>
    <row r="14790" s="1" customFormat="true"/>
    <row r="14791" s="1" customFormat="true"/>
    <row r="14792" s="1" customFormat="true"/>
    <row r="14793" s="1" customFormat="true"/>
    <row r="14794" s="1" customFormat="true"/>
    <row r="14795" s="1" customFormat="true"/>
    <row r="14796" s="1" customFormat="true"/>
    <row r="14797" s="1" customFormat="true"/>
    <row r="14798" s="1" customFormat="true"/>
    <row r="14799" s="1" customFormat="true"/>
    <row r="14800" s="1" customFormat="true"/>
    <row r="14801" s="1" customFormat="true"/>
    <row r="14802" s="1" customFormat="true"/>
    <row r="14803" s="1" customFormat="true"/>
    <row r="14804" s="1" customFormat="true"/>
    <row r="14805" s="1" customFormat="true"/>
    <row r="14806" s="1" customFormat="true"/>
    <row r="14807" s="1" customFormat="true"/>
    <row r="14808" s="1" customFormat="true"/>
    <row r="14809" s="1" customFormat="true"/>
    <row r="14810" s="1" customFormat="true"/>
    <row r="14811" s="1" customFormat="true"/>
    <row r="14812" s="1" customFormat="true"/>
    <row r="14813" s="1" customFormat="true"/>
    <row r="14814" s="1" customFormat="true"/>
    <row r="14815" s="1" customFormat="true"/>
    <row r="14816" s="1" customFormat="true"/>
    <row r="14817" s="1" customFormat="true"/>
    <row r="14818" s="1" customFormat="true"/>
    <row r="14819" s="1" customFormat="true"/>
    <row r="14820" s="1" customFormat="true"/>
    <row r="14821" s="1" customFormat="true"/>
    <row r="14822" s="1" customFormat="true"/>
    <row r="14823" s="1" customFormat="true"/>
    <row r="14824" s="1" customFormat="true"/>
    <row r="14825" s="1" customFormat="true"/>
    <row r="14826" s="1" customFormat="true"/>
    <row r="14827" s="1" customFormat="true"/>
    <row r="14828" s="1" customFormat="true"/>
    <row r="14829" s="1" customFormat="true"/>
    <row r="14830" s="1" customFormat="true"/>
    <row r="14831" s="1" customFormat="true"/>
    <row r="14832" s="1" customFormat="true"/>
    <row r="14833" s="1" customFormat="true"/>
    <row r="14834" s="1" customFormat="true"/>
    <row r="14835" s="1" customFormat="true"/>
    <row r="14836" s="1" customFormat="true"/>
    <row r="14837" s="1" customFormat="true"/>
    <row r="14838" s="1" customFormat="true"/>
    <row r="14839" s="1" customFormat="true"/>
    <row r="14840" s="1" customFormat="true"/>
    <row r="14841" s="1" customFormat="true"/>
    <row r="14842" s="1" customFormat="true"/>
    <row r="14843" s="1" customFormat="true"/>
    <row r="14844" s="1" customFormat="true"/>
    <row r="14845" s="1" customFormat="true"/>
    <row r="14846" s="1" customFormat="true"/>
    <row r="14847" s="1" customFormat="true"/>
    <row r="14848" s="1" customFormat="true"/>
    <row r="14849" s="1" customFormat="true"/>
    <row r="14850" s="1" customFormat="true"/>
    <row r="14851" s="1" customFormat="true"/>
    <row r="14852" s="1" customFormat="true"/>
    <row r="14853" s="1" customFormat="true"/>
    <row r="14854" s="1" customFormat="true"/>
    <row r="14855" s="1" customFormat="true"/>
    <row r="14856" s="1" customFormat="true"/>
    <row r="14857" s="1" customFormat="true"/>
    <row r="14858" s="1" customFormat="true"/>
    <row r="14859" s="1" customFormat="true"/>
    <row r="14860" s="1" customFormat="true"/>
    <row r="14861" s="1" customFormat="true"/>
    <row r="14862" s="1" customFormat="true"/>
    <row r="14863" s="1" customFormat="true"/>
    <row r="14864" s="1" customFormat="true"/>
    <row r="14865" s="1" customFormat="true"/>
    <row r="14866" s="1" customFormat="true"/>
    <row r="14867" s="1" customFormat="true"/>
    <row r="14868" s="1" customFormat="true"/>
    <row r="14869" s="1" customFormat="true"/>
    <row r="14870" s="1" customFormat="true"/>
    <row r="14871" s="1" customFormat="true"/>
    <row r="14872" s="1" customFormat="true"/>
    <row r="14873" s="1" customFormat="true"/>
    <row r="14874" s="1" customFormat="true"/>
    <row r="14875" s="1" customFormat="true"/>
    <row r="14876" s="1" customFormat="true"/>
    <row r="14877" s="1" customFormat="true"/>
    <row r="14878" s="1" customFormat="true"/>
    <row r="14879" s="1" customFormat="true"/>
    <row r="14880" s="1" customFormat="true"/>
    <row r="14881" s="1" customFormat="true"/>
    <row r="14882" s="1" customFormat="true"/>
    <row r="14883" s="1" customFormat="true"/>
    <row r="14884" s="1" customFormat="true"/>
    <row r="14885" s="1" customFormat="true"/>
    <row r="14886" s="1" customFormat="true"/>
    <row r="14887" s="1" customFormat="true"/>
    <row r="14888" s="1" customFormat="true"/>
    <row r="14889" s="1" customFormat="true"/>
    <row r="14890" s="1" customFormat="true"/>
    <row r="14891" s="1" customFormat="true"/>
    <row r="14892" s="1" customFormat="true"/>
    <row r="14893" s="1" customFormat="true"/>
    <row r="14894" s="1" customFormat="true"/>
    <row r="14895" s="1" customFormat="true"/>
    <row r="14896" s="1" customFormat="true"/>
    <row r="14897" s="1" customFormat="true"/>
    <row r="14898" s="1" customFormat="true"/>
    <row r="14899" s="1" customFormat="true"/>
    <row r="14900" s="1" customFormat="true"/>
    <row r="14901" s="1" customFormat="true"/>
    <row r="14902" s="1" customFormat="true"/>
    <row r="14903" s="1" customFormat="true"/>
    <row r="14904" s="1" customFormat="true"/>
    <row r="14905" s="1" customFormat="true"/>
    <row r="14906" s="1" customFormat="true"/>
    <row r="14907" s="1" customFormat="true"/>
    <row r="14908" s="1" customFormat="true"/>
    <row r="14909" s="1" customFormat="true"/>
    <row r="14910" s="1" customFormat="true"/>
    <row r="14911" s="1" customFormat="true"/>
    <row r="14912" s="1" customFormat="true"/>
    <row r="14913" s="1" customFormat="true"/>
    <row r="14914" s="1" customFormat="true"/>
    <row r="14915" s="1" customFormat="true"/>
    <row r="14916" s="1" customFormat="true"/>
    <row r="14917" s="1" customFormat="true"/>
    <row r="14918" s="1" customFormat="true"/>
    <row r="14919" s="1" customFormat="true"/>
    <row r="14920" s="1" customFormat="true"/>
    <row r="14921" s="1" customFormat="true"/>
    <row r="14922" s="1" customFormat="true"/>
    <row r="14923" s="1" customFormat="true"/>
    <row r="14924" s="1" customFormat="true"/>
    <row r="14925" s="1" customFormat="true"/>
    <row r="14926" s="1" customFormat="true"/>
    <row r="14927" s="1" customFormat="true"/>
    <row r="14928" s="1" customFormat="true"/>
    <row r="14929" s="1" customFormat="true"/>
    <row r="14930" s="1" customFormat="true"/>
    <row r="14931" s="1" customFormat="true"/>
    <row r="14932" s="1" customFormat="true"/>
    <row r="14933" s="1" customFormat="true"/>
    <row r="14934" s="1" customFormat="true"/>
    <row r="14935" s="1" customFormat="true"/>
    <row r="14936" s="1" customFormat="true"/>
    <row r="14937" s="1" customFormat="true"/>
    <row r="14938" s="1" customFormat="true"/>
    <row r="14939" s="1" customFormat="true"/>
    <row r="14940" s="1" customFormat="true"/>
    <row r="14941" s="1" customFormat="true"/>
    <row r="14942" s="1" customFormat="true"/>
    <row r="14943" s="1" customFormat="true"/>
    <row r="14944" s="1" customFormat="true"/>
    <row r="14945" s="1" customFormat="true"/>
    <row r="14946" s="1" customFormat="true"/>
    <row r="14947" s="1" customFormat="true"/>
    <row r="14948" s="1" customFormat="true"/>
    <row r="14949" s="1" customFormat="true"/>
    <row r="14950" s="1" customFormat="true"/>
    <row r="14951" s="1" customFormat="true"/>
    <row r="14952" s="1" customFormat="true"/>
    <row r="14953" s="1" customFormat="true"/>
    <row r="14954" s="1" customFormat="true"/>
    <row r="14955" s="1" customFormat="true"/>
    <row r="14956" s="1" customFormat="true"/>
    <row r="14957" s="1" customFormat="true"/>
    <row r="14958" s="1" customFormat="true"/>
    <row r="14959" s="1" customFormat="true"/>
    <row r="14960" s="1" customFormat="true"/>
    <row r="14961" s="1" customFormat="true"/>
    <row r="14962" s="1" customFormat="true"/>
    <row r="14963" s="1" customFormat="true"/>
    <row r="14964" s="1" customFormat="true"/>
    <row r="14965" s="1" customFormat="true"/>
    <row r="14966" s="1" customFormat="true"/>
    <row r="14967" s="1" customFormat="true"/>
    <row r="14968" s="1" customFormat="true"/>
    <row r="14969" s="1" customFormat="true"/>
    <row r="14970" s="1" customFormat="true"/>
    <row r="14971" s="1" customFormat="true"/>
    <row r="14972" s="1" customFormat="true"/>
    <row r="14973" s="1" customFormat="true"/>
    <row r="14974" s="1" customFormat="true"/>
    <row r="14975" s="1" customFormat="true"/>
    <row r="14976" s="1" customFormat="true"/>
    <row r="14977" s="1" customFormat="true"/>
    <row r="14978" s="1" customFormat="true"/>
    <row r="14979" s="1" customFormat="true"/>
    <row r="14980" s="1" customFormat="true"/>
    <row r="14981" s="1" customFormat="true"/>
    <row r="14982" s="1" customFormat="true"/>
    <row r="14983" s="1" customFormat="true"/>
    <row r="14984" s="1" customFormat="true"/>
    <row r="14985" s="1" customFormat="true"/>
    <row r="14986" s="1" customFormat="true"/>
    <row r="14987" s="1" customFormat="true"/>
    <row r="14988" s="1" customFormat="true"/>
    <row r="14989" s="1" customFormat="true"/>
    <row r="14990" s="1" customFormat="true"/>
    <row r="14991" s="1" customFormat="true"/>
    <row r="14992" s="1" customFormat="true"/>
    <row r="14993" s="1" customFormat="true"/>
    <row r="14994" s="1" customFormat="true"/>
    <row r="14995" s="1" customFormat="true"/>
    <row r="14996" s="1" customFormat="true"/>
    <row r="14997" s="1" customFormat="true"/>
    <row r="14998" s="1" customFormat="true"/>
    <row r="14999" s="1" customFormat="true"/>
    <row r="15000" s="1" customFormat="true"/>
    <row r="15001" s="1" customFormat="true"/>
    <row r="15002" s="1" customFormat="true"/>
    <row r="15003" s="1" customFormat="true"/>
    <row r="15004" s="1" customFormat="true"/>
    <row r="15005" s="1" customFormat="true"/>
    <row r="15006" s="1" customFormat="true"/>
    <row r="15007" s="1" customFormat="true"/>
    <row r="15008" s="1" customFormat="true"/>
    <row r="15009" s="1" customFormat="true"/>
    <row r="15010" s="1" customFormat="true"/>
    <row r="15011" s="1" customFormat="true"/>
    <row r="15012" s="1" customFormat="true"/>
    <row r="15013" s="1" customFormat="true"/>
    <row r="15014" s="1" customFormat="true"/>
    <row r="15015" s="1" customFormat="true"/>
    <row r="15016" s="1" customFormat="true"/>
    <row r="15017" s="1" customFormat="true"/>
    <row r="15018" s="1" customFormat="true"/>
    <row r="15019" s="1" customFormat="true"/>
    <row r="15020" s="1" customFormat="true"/>
    <row r="15021" s="1" customFormat="true"/>
    <row r="15022" s="1" customFormat="true"/>
    <row r="15023" s="1" customFormat="true"/>
    <row r="15024" s="1" customFormat="true"/>
    <row r="15025" s="1" customFormat="true"/>
    <row r="15026" s="1" customFormat="true"/>
    <row r="15027" s="1" customFormat="true"/>
    <row r="15028" s="1" customFormat="true"/>
    <row r="15029" s="1" customFormat="true"/>
    <row r="15030" s="1" customFormat="true"/>
    <row r="15031" s="1" customFormat="true"/>
    <row r="15032" s="1" customFormat="true"/>
    <row r="15033" s="1" customFormat="true"/>
    <row r="15034" s="1" customFormat="true"/>
    <row r="15035" s="1" customFormat="true"/>
    <row r="15036" s="1" customFormat="true"/>
    <row r="15037" s="1" customFormat="true"/>
    <row r="15038" s="1" customFormat="true"/>
    <row r="15039" s="1" customFormat="true"/>
    <row r="15040" s="1" customFormat="true"/>
    <row r="15041" s="1" customFormat="true"/>
    <row r="15042" s="1" customFormat="true"/>
    <row r="15043" s="1" customFormat="true"/>
    <row r="15044" s="1" customFormat="true"/>
    <row r="15045" s="1" customFormat="true"/>
    <row r="15046" s="1" customFormat="true"/>
    <row r="15047" s="1" customFormat="true"/>
    <row r="15048" s="1" customFormat="true"/>
    <row r="15049" s="1" customFormat="true"/>
    <row r="15050" s="1" customFormat="true"/>
    <row r="15051" s="1" customFormat="true"/>
    <row r="15052" s="1" customFormat="true"/>
    <row r="15053" s="1" customFormat="true"/>
    <row r="15054" s="1" customFormat="true"/>
    <row r="15055" s="1" customFormat="true"/>
    <row r="15056" s="1" customFormat="true"/>
    <row r="15057" s="1" customFormat="true"/>
    <row r="15058" s="1" customFormat="true"/>
    <row r="15059" s="1" customFormat="true"/>
    <row r="15060" s="1" customFormat="true"/>
    <row r="15061" s="1" customFormat="true"/>
    <row r="15062" s="1" customFormat="true"/>
    <row r="15063" s="1" customFormat="true"/>
    <row r="15064" s="1" customFormat="true"/>
    <row r="15065" s="1" customFormat="true"/>
    <row r="15066" s="1" customFormat="true"/>
    <row r="15067" s="1" customFormat="true"/>
    <row r="15068" s="1" customFormat="true"/>
    <row r="15069" s="1" customFormat="true"/>
    <row r="15070" s="1" customFormat="true"/>
    <row r="15071" s="1" customFormat="true"/>
    <row r="15072" s="1" customFormat="true"/>
    <row r="15073" s="1" customFormat="true"/>
    <row r="15074" s="1" customFormat="true"/>
    <row r="15075" s="1" customFormat="true"/>
    <row r="15076" s="1" customFormat="true"/>
    <row r="15077" s="1" customFormat="true"/>
    <row r="15078" s="1" customFormat="true"/>
    <row r="15079" s="1" customFormat="true"/>
    <row r="15080" s="1" customFormat="true"/>
    <row r="15081" s="1" customFormat="true"/>
    <row r="15082" s="1" customFormat="true"/>
    <row r="15083" s="1" customFormat="true"/>
    <row r="15084" s="1" customFormat="true"/>
    <row r="15085" s="1" customFormat="true"/>
    <row r="15086" s="1" customFormat="true"/>
    <row r="15087" s="1" customFormat="true"/>
    <row r="15088" s="1" customFormat="true"/>
    <row r="15089" s="1" customFormat="true"/>
    <row r="15090" s="1" customFormat="true"/>
    <row r="15091" s="1" customFormat="true"/>
    <row r="15092" s="1" customFormat="true"/>
    <row r="15093" s="1" customFormat="true"/>
    <row r="15094" s="1" customFormat="true"/>
    <row r="15095" s="1" customFormat="true"/>
    <row r="15096" s="1" customFormat="true"/>
    <row r="15097" s="1" customFormat="true"/>
    <row r="15098" s="1" customFormat="true"/>
    <row r="15099" s="1" customFormat="true"/>
    <row r="15100" s="1" customFormat="true"/>
    <row r="15101" s="1" customFormat="true"/>
    <row r="15102" s="1" customFormat="true"/>
    <row r="15103" s="1" customFormat="true"/>
    <row r="15104" s="1" customFormat="true"/>
    <row r="15105" s="1" customFormat="true"/>
    <row r="15106" s="1" customFormat="true"/>
    <row r="15107" s="1" customFormat="true"/>
    <row r="15108" s="1" customFormat="true"/>
    <row r="15109" s="1" customFormat="true"/>
    <row r="15110" s="1" customFormat="true"/>
    <row r="15111" s="1" customFormat="true"/>
    <row r="15112" s="1" customFormat="true"/>
    <row r="15113" s="1" customFormat="true"/>
    <row r="15114" s="1" customFormat="true"/>
    <row r="15115" s="1" customFormat="true"/>
    <row r="15116" s="1" customFormat="true"/>
    <row r="15117" s="1" customFormat="true"/>
    <row r="15118" s="1" customFormat="true"/>
    <row r="15119" s="1" customFormat="true"/>
    <row r="15120" s="1" customFormat="true"/>
    <row r="15121" s="1" customFormat="true"/>
    <row r="15122" s="1" customFormat="true"/>
    <row r="15123" s="1" customFormat="true"/>
    <row r="15124" s="1" customFormat="true"/>
    <row r="15125" s="1" customFormat="true"/>
    <row r="15126" s="1" customFormat="true"/>
    <row r="15127" s="1" customFormat="true"/>
    <row r="15128" s="1" customFormat="true"/>
    <row r="15129" s="1" customFormat="true"/>
    <row r="15130" s="1" customFormat="true"/>
    <row r="15131" s="1" customFormat="true"/>
    <row r="15132" s="1" customFormat="true"/>
    <row r="15133" s="1" customFormat="true"/>
    <row r="15134" s="1" customFormat="true"/>
    <row r="15135" s="1" customFormat="true"/>
    <row r="15136" s="1" customFormat="true"/>
    <row r="15137" s="1" customFormat="true"/>
    <row r="15138" s="1" customFormat="true"/>
    <row r="15139" s="1" customFormat="true"/>
    <row r="15140" s="1" customFormat="true"/>
    <row r="15141" s="1" customFormat="true"/>
    <row r="15142" s="1" customFormat="true"/>
    <row r="15143" s="1" customFormat="true"/>
    <row r="15144" s="1" customFormat="true"/>
    <row r="15145" s="1" customFormat="true"/>
    <row r="15146" s="1" customFormat="true"/>
    <row r="15147" s="1" customFormat="true"/>
    <row r="15148" s="1" customFormat="true"/>
    <row r="15149" s="1" customFormat="true"/>
    <row r="15150" s="1" customFormat="true"/>
    <row r="15151" s="1" customFormat="true"/>
    <row r="15152" s="1" customFormat="true"/>
    <row r="15153" s="1" customFormat="true"/>
    <row r="15154" s="1" customFormat="true"/>
    <row r="15155" s="1" customFormat="true"/>
    <row r="15156" s="1" customFormat="true"/>
    <row r="15157" s="1" customFormat="true"/>
    <row r="15158" s="1" customFormat="true"/>
    <row r="15159" s="1" customFormat="true"/>
    <row r="15160" s="1" customFormat="true"/>
    <row r="15161" s="1" customFormat="true"/>
    <row r="15162" s="1" customFormat="true"/>
    <row r="15163" s="1" customFormat="true"/>
    <row r="15164" s="1" customFormat="true"/>
    <row r="15165" s="1" customFormat="true"/>
    <row r="15166" s="1" customFormat="true"/>
    <row r="15167" s="1" customFormat="true"/>
    <row r="15168" s="1" customFormat="true"/>
    <row r="15169" s="1" customFormat="true"/>
    <row r="15170" s="1" customFormat="true"/>
    <row r="15171" s="1" customFormat="true"/>
    <row r="15172" s="1" customFormat="true"/>
    <row r="15173" s="1" customFormat="true"/>
    <row r="15174" s="1" customFormat="true"/>
    <row r="15175" s="1" customFormat="true"/>
    <row r="15176" s="1" customFormat="true"/>
    <row r="15177" s="1" customFormat="true"/>
    <row r="15178" s="1" customFormat="true"/>
    <row r="15179" s="1" customFormat="true"/>
    <row r="15180" s="1" customFormat="true"/>
    <row r="15181" s="1" customFormat="true"/>
    <row r="15182" s="1" customFormat="true"/>
    <row r="15183" s="1" customFormat="true"/>
    <row r="15184" s="1" customFormat="true"/>
    <row r="15185" s="1" customFormat="true"/>
    <row r="15186" s="1" customFormat="true"/>
    <row r="15187" s="1" customFormat="true"/>
    <row r="15188" s="1" customFormat="true"/>
    <row r="15189" s="1" customFormat="true"/>
    <row r="15190" s="1" customFormat="true"/>
    <row r="15191" s="1" customFormat="true"/>
    <row r="15192" s="1" customFormat="true"/>
    <row r="15193" s="1" customFormat="true"/>
    <row r="15194" s="1" customFormat="true"/>
    <row r="15195" s="1" customFormat="true"/>
    <row r="15196" s="1" customFormat="true"/>
    <row r="15197" s="1" customFormat="true"/>
    <row r="15198" s="1" customFormat="true"/>
    <row r="15199" s="1" customFormat="true"/>
    <row r="15200" s="1" customFormat="true"/>
    <row r="15201" s="1" customFormat="true"/>
    <row r="15202" s="1" customFormat="true"/>
    <row r="15203" s="1" customFormat="true"/>
    <row r="15204" s="1" customFormat="true"/>
    <row r="15205" s="1" customFormat="true"/>
    <row r="15206" s="1" customFormat="true"/>
    <row r="15207" s="1" customFormat="true"/>
    <row r="15208" s="1" customFormat="true"/>
    <row r="15209" s="1" customFormat="true"/>
    <row r="15210" s="1" customFormat="true"/>
    <row r="15211" s="1" customFormat="true"/>
    <row r="15212" s="1" customFormat="true"/>
    <row r="15213" s="1" customFormat="true"/>
    <row r="15214" s="1" customFormat="true"/>
    <row r="15215" s="1" customFormat="true"/>
    <row r="15216" s="1" customFormat="true"/>
    <row r="15217" s="1" customFormat="true"/>
    <row r="15218" s="1" customFormat="true"/>
    <row r="15219" s="1" customFormat="true"/>
    <row r="15220" s="1" customFormat="true"/>
    <row r="15221" s="1" customFormat="true"/>
    <row r="15222" s="1" customFormat="true"/>
    <row r="15223" s="1" customFormat="true"/>
    <row r="15224" s="1" customFormat="true"/>
    <row r="15225" s="1" customFormat="true"/>
    <row r="15226" s="1" customFormat="true"/>
    <row r="15227" s="1" customFormat="true"/>
    <row r="15228" s="1" customFormat="true"/>
    <row r="15229" s="1" customFormat="true"/>
    <row r="15230" s="1" customFormat="true"/>
    <row r="15231" s="1" customFormat="true"/>
    <row r="15232" s="1" customFormat="true"/>
    <row r="15233" s="1" customFormat="true"/>
    <row r="15234" s="1" customFormat="true"/>
    <row r="15235" s="1" customFormat="true"/>
    <row r="15236" s="1" customFormat="true"/>
    <row r="15237" s="1" customFormat="true"/>
    <row r="15238" s="1" customFormat="true"/>
    <row r="15239" s="1" customFormat="true"/>
    <row r="15240" s="1" customFormat="true"/>
    <row r="15241" s="1" customFormat="true"/>
    <row r="15242" s="1" customFormat="true"/>
    <row r="15243" s="1" customFormat="true"/>
    <row r="15244" s="1" customFormat="true"/>
    <row r="15245" s="1" customFormat="true"/>
    <row r="15246" s="1" customFormat="true"/>
    <row r="15247" s="1" customFormat="true"/>
    <row r="15248" s="1" customFormat="true"/>
    <row r="15249" s="1" customFormat="true"/>
    <row r="15250" s="1" customFormat="true"/>
    <row r="15251" s="1" customFormat="true"/>
    <row r="15252" s="1" customFormat="true"/>
    <row r="15253" s="1" customFormat="true"/>
    <row r="15254" s="1" customFormat="true"/>
    <row r="15255" s="1" customFormat="true"/>
    <row r="15256" s="1" customFormat="true"/>
    <row r="15257" s="1" customFormat="true"/>
    <row r="15258" s="1" customFormat="true"/>
    <row r="15259" s="1" customFormat="true"/>
    <row r="15260" s="1" customFormat="true"/>
    <row r="15261" s="1" customFormat="true"/>
    <row r="15262" s="1" customFormat="true"/>
    <row r="15263" s="1" customFormat="true"/>
    <row r="15264" s="1" customFormat="true"/>
    <row r="15265" s="1" customFormat="true"/>
    <row r="15266" s="1" customFormat="true"/>
    <row r="15267" s="1" customFormat="true"/>
    <row r="15268" s="1" customFormat="true"/>
    <row r="15269" s="1" customFormat="true"/>
    <row r="15270" s="1" customFormat="true"/>
    <row r="15271" s="1" customFormat="true"/>
    <row r="15272" s="1" customFormat="true"/>
    <row r="15273" s="1" customFormat="true"/>
    <row r="15274" s="1" customFormat="true"/>
    <row r="15275" s="1" customFormat="true"/>
    <row r="15276" s="1" customFormat="true"/>
    <row r="15277" s="1" customFormat="true"/>
    <row r="15278" s="1" customFormat="true"/>
    <row r="15279" s="1" customFormat="true"/>
    <row r="15280" s="1" customFormat="true"/>
    <row r="15281" s="1" customFormat="true"/>
    <row r="15282" s="1" customFormat="true"/>
    <row r="15283" s="1" customFormat="true"/>
    <row r="15284" s="1" customFormat="true"/>
    <row r="15285" s="1" customFormat="true"/>
    <row r="15286" s="1" customFormat="true"/>
    <row r="15287" s="1" customFormat="true"/>
    <row r="15288" s="1" customFormat="true"/>
    <row r="15289" s="1" customFormat="true"/>
    <row r="15290" s="1" customFormat="true"/>
    <row r="15291" s="1" customFormat="true"/>
    <row r="15292" s="1" customFormat="true"/>
    <row r="15293" s="1" customFormat="true"/>
    <row r="15294" s="1" customFormat="true"/>
    <row r="15295" s="1" customFormat="true"/>
    <row r="15296" s="1" customFormat="true"/>
    <row r="15297" s="1" customFormat="true"/>
    <row r="15298" s="1" customFormat="true"/>
    <row r="15299" s="1" customFormat="true"/>
    <row r="15300" s="1" customFormat="true"/>
    <row r="15301" s="1" customFormat="true"/>
    <row r="15302" s="1" customFormat="true"/>
    <row r="15303" s="1" customFormat="true"/>
    <row r="15304" s="1" customFormat="true"/>
    <row r="15305" s="1" customFormat="true"/>
    <row r="15306" s="1" customFormat="true"/>
    <row r="15307" s="1" customFormat="true"/>
    <row r="15308" s="1" customFormat="true"/>
    <row r="15309" s="1" customFormat="true"/>
    <row r="15310" s="1" customFormat="true"/>
    <row r="15311" s="1" customFormat="true"/>
    <row r="15312" s="1" customFormat="true"/>
    <row r="15313" s="1" customFormat="true"/>
    <row r="15314" s="1" customFormat="true"/>
    <row r="15315" s="1" customFormat="true"/>
    <row r="15316" s="1" customFormat="true"/>
    <row r="15317" s="1" customFormat="true"/>
    <row r="15318" s="1" customFormat="true"/>
    <row r="15319" s="1" customFormat="true"/>
    <row r="15320" s="1" customFormat="true"/>
    <row r="15321" s="1" customFormat="true"/>
    <row r="15322" s="1" customFormat="true"/>
    <row r="15323" s="1" customFormat="true"/>
    <row r="15324" s="1" customFormat="true"/>
    <row r="15325" s="1" customFormat="true"/>
    <row r="15326" s="1" customFormat="true"/>
    <row r="15327" s="1" customFormat="true"/>
    <row r="15328" s="1" customFormat="true"/>
    <row r="15329" s="1" customFormat="true"/>
    <row r="15330" s="1" customFormat="true"/>
    <row r="15331" s="1" customFormat="true"/>
    <row r="15332" s="1" customFormat="true"/>
    <row r="15333" s="1" customFormat="true"/>
    <row r="15334" s="1" customFormat="true"/>
    <row r="15335" s="1" customFormat="true"/>
    <row r="15336" s="1" customFormat="true"/>
    <row r="15337" s="1" customFormat="true"/>
    <row r="15338" s="1" customFormat="true"/>
    <row r="15339" s="1" customFormat="true"/>
    <row r="15340" s="1" customFormat="true"/>
    <row r="15341" s="1" customFormat="true"/>
    <row r="15342" s="1" customFormat="true"/>
    <row r="15343" s="1" customFormat="true"/>
    <row r="15344" s="1" customFormat="true"/>
    <row r="15345" s="1" customFormat="true"/>
    <row r="15346" s="1" customFormat="true"/>
    <row r="15347" s="1" customFormat="true"/>
    <row r="15348" s="1" customFormat="true"/>
    <row r="15349" s="1" customFormat="true"/>
    <row r="15350" s="1" customFormat="true"/>
    <row r="15351" s="1" customFormat="true"/>
    <row r="15352" s="1" customFormat="true"/>
    <row r="15353" s="1" customFormat="true"/>
    <row r="15354" s="1" customFormat="true"/>
    <row r="15355" s="1" customFormat="true"/>
    <row r="15356" s="1" customFormat="true"/>
    <row r="15357" s="1" customFormat="true"/>
    <row r="15358" s="1" customFormat="true"/>
    <row r="15359" s="1" customFormat="true"/>
    <row r="15360" s="1" customFormat="true"/>
    <row r="15361" s="1" customFormat="true"/>
    <row r="15362" s="1" customFormat="true"/>
    <row r="15363" s="1" customFormat="true"/>
    <row r="15364" s="1" customFormat="true"/>
    <row r="15365" s="1" customFormat="true"/>
    <row r="15366" s="1" customFormat="true"/>
    <row r="15367" s="1" customFormat="true"/>
    <row r="15368" s="1" customFormat="true"/>
    <row r="15369" s="1" customFormat="true"/>
    <row r="15370" s="1" customFormat="true"/>
    <row r="15371" s="1" customFormat="true"/>
    <row r="15372" s="1" customFormat="true"/>
    <row r="15373" s="1" customFormat="true"/>
    <row r="15374" s="1" customFormat="true"/>
    <row r="15375" s="1" customFormat="true"/>
    <row r="15376" s="1" customFormat="true"/>
    <row r="15377" s="1" customFormat="true"/>
    <row r="15378" s="1" customFormat="true"/>
    <row r="15379" s="1" customFormat="true"/>
    <row r="15380" s="1" customFormat="true"/>
    <row r="15381" s="1" customFormat="true"/>
    <row r="15382" s="1" customFormat="true"/>
    <row r="15383" s="1" customFormat="true"/>
    <row r="15384" s="1" customFormat="true"/>
    <row r="15385" s="1" customFormat="true"/>
    <row r="15386" s="1" customFormat="true"/>
    <row r="15387" s="1" customFormat="true"/>
    <row r="15388" s="1" customFormat="true"/>
    <row r="15389" s="1" customFormat="true"/>
    <row r="15390" s="1" customFormat="true"/>
    <row r="15391" s="1" customFormat="true"/>
    <row r="15392" s="1" customFormat="true"/>
    <row r="15393" s="1" customFormat="true"/>
    <row r="15394" s="1" customFormat="true"/>
    <row r="15395" s="1" customFormat="true"/>
    <row r="15396" s="1" customFormat="true"/>
    <row r="15397" s="1" customFormat="true"/>
    <row r="15398" s="1" customFormat="true"/>
    <row r="15399" s="1" customFormat="true"/>
    <row r="15400" s="1" customFormat="true"/>
    <row r="15401" s="1" customFormat="true"/>
    <row r="15402" s="1" customFormat="true"/>
    <row r="15403" s="1" customFormat="true"/>
    <row r="15404" s="1" customFormat="true"/>
    <row r="15405" s="1" customFormat="true"/>
    <row r="15406" s="1" customFormat="true"/>
    <row r="15407" s="1" customFormat="true"/>
    <row r="15408" s="1" customFormat="true"/>
    <row r="15409" s="1" customFormat="true"/>
    <row r="15410" s="1" customFormat="true"/>
    <row r="15411" s="1" customFormat="true"/>
    <row r="15412" s="1" customFormat="true"/>
    <row r="15413" s="1" customFormat="true"/>
    <row r="15414" s="1" customFormat="true"/>
    <row r="15415" s="1" customFormat="true"/>
    <row r="15416" s="1" customFormat="true"/>
    <row r="15417" s="1" customFormat="true"/>
    <row r="15418" s="1" customFormat="true"/>
    <row r="15419" s="1" customFormat="true"/>
    <row r="15420" s="1" customFormat="true"/>
    <row r="15421" s="1" customFormat="true"/>
    <row r="15422" s="1" customFormat="true"/>
    <row r="15423" s="1" customFormat="true"/>
    <row r="15424" s="1" customFormat="true"/>
    <row r="15425" s="1" customFormat="true"/>
    <row r="15426" s="1" customFormat="true"/>
    <row r="15427" s="1" customFormat="true"/>
    <row r="15428" s="1" customFormat="true"/>
    <row r="15429" s="1" customFormat="true"/>
    <row r="15430" s="1" customFormat="true"/>
    <row r="15431" s="1" customFormat="true"/>
    <row r="15432" s="1" customFormat="true"/>
    <row r="15433" s="1" customFormat="true"/>
    <row r="15434" s="1" customFormat="true"/>
    <row r="15435" s="1" customFormat="true"/>
    <row r="15436" s="1" customFormat="true"/>
    <row r="15437" s="1" customFormat="true"/>
    <row r="15438" s="1" customFormat="true"/>
    <row r="15439" s="1" customFormat="true"/>
    <row r="15440" s="1" customFormat="true"/>
    <row r="15441" s="1" customFormat="true"/>
    <row r="15442" s="1" customFormat="true"/>
    <row r="15443" s="1" customFormat="true"/>
    <row r="15444" s="1" customFormat="true"/>
    <row r="15445" s="1" customFormat="true"/>
    <row r="15446" s="1" customFormat="true"/>
    <row r="15447" s="1" customFormat="true"/>
    <row r="15448" s="1" customFormat="true"/>
    <row r="15449" s="1" customFormat="true"/>
    <row r="15450" s="1" customFormat="true"/>
    <row r="15451" s="1" customFormat="true"/>
    <row r="15452" s="1" customFormat="true"/>
    <row r="15453" s="1" customFormat="true"/>
    <row r="15454" s="1" customFormat="true"/>
    <row r="15455" s="1" customFormat="true"/>
    <row r="15456" s="1" customFormat="true"/>
    <row r="15457" s="1" customFormat="true"/>
    <row r="15458" s="1" customFormat="true"/>
    <row r="15459" s="1" customFormat="true"/>
    <row r="15460" s="1" customFormat="true"/>
    <row r="15461" s="1" customFormat="true"/>
    <row r="15462" s="1" customFormat="true"/>
    <row r="15463" s="1" customFormat="true"/>
    <row r="15464" s="1" customFormat="true"/>
    <row r="15465" s="1" customFormat="true"/>
    <row r="15466" s="1" customFormat="true"/>
    <row r="15467" s="1" customFormat="true"/>
    <row r="15468" s="1" customFormat="true"/>
    <row r="15469" s="1" customFormat="true"/>
    <row r="15470" s="1" customFormat="true"/>
    <row r="15471" s="1" customFormat="true"/>
    <row r="15472" s="1" customFormat="true"/>
    <row r="15473" s="1" customFormat="true"/>
    <row r="15474" s="1" customFormat="true"/>
    <row r="15475" s="1" customFormat="true"/>
    <row r="15476" s="1" customFormat="true"/>
    <row r="15477" s="1" customFormat="true"/>
    <row r="15478" s="1" customFormat="true"/>
    <row r="15479" s="1" customFormat="true"/>
    <row r="15480" s="1" customFormat="true"/>
    <row r="15481" s="1" customFormat="true"/>
    <row r="15482" s="1" customFormat="true"/>
    <row r="15483" s="1" customFormat="true"/>
    <row r="15484" s="1" customFormat="true"/>
    <row r="15485" s="1" customFormat="true"/>
    <row r="15486" s="1" customFormat="true"/>
    <row r="15487" s="1" customFormat="true"/>
    <row r="15488" s="1" customFormat="true"/>
    <row r="15489" s="1" customFormat="true"/>
    <row r="15490" s="1" customFormat="true"/>
    <row r="15491" s="1" customFormat="true"/>
    <row r="15492" s="1" customFormat="true"/>
    <row r="15493" s="1" customFormat="true"/>
    <row r="15494" s="1" customFormat="true"/>
    <row r="15495" s="1" customFormat="true"/>
    <row r="15496" s="1" customFormat="true"/>
    <row r="15497" s="1" customFormat="true"/>
    <row r="15498" s="1" customFormat="true"/>
    <row r="15499" s="1" customFormat="true"/>
    <row r="15500" s="1" customFormat="true"/>
    <row r="15501" s="1" customFormat="true"/>
    <row r="15502" s="1" customFormat="true"/>
    <row r="15503" s="1" customFormat="true"/>
    <row r="15504" s="1" customFormat="true"/>
    <row r="15505" s="1" customFormat="true"/>
    <row r="15506" s="1" customFormat="true"/>
    <row r="15507" s="1" customFormat="true"/>
    <row r="15508" s="1" customFormat="true"/>
    <row r="15509" s="1" customFormat="true"/>
    <row r="15510" s="1" customFormat="true"/>
    <row r="15511" s="1" customFormat="true"/>
    <row r="15512" s="1" customFormat="true"/>
    <row r="15513" s="1" customFormat="true"/>
    <row r="15514" s="1" customFormat="true"/>
    <row r="15515" s="1" customFormat="true"/>
    <row r="15516" s="1" customFormat="true"/>
    <row r="15517" s="1" customFormat="true"/>
    <row r="15518" s="1" customFormat="true"/>
    <row r="15519" s="1" customFormat="true"/>
    <row r="15520" s="1" customFormat="true"/>
    <row r="15521" s="1" customFormat="true"/>
    <row r="15522" s="1" customFormat="true"/>
    <row r="15523" s="1" customFormat="true"/>
    <row r="15524" s="1" customFormat="true"/>
    <row r="15525" s="1" customFormat="true"/>
    <row r="15526" s="1" customFormat="true"/>
    <row r="15527" s="1" customFormat="true"/>
    <row r="15528" s="1" customFormat="true"/>
    <row r="15529" s="1" customFormat="true"/>
    <row r="15530" s="1" customFormat="true"/>
    <row r="15531" s="1" customFormat="true"/>
    <row r="15532" s="1" customFormat="true"/>
    <row r="15533" s="1" customFormat="true"/>
    <row r="15534" s="1" customFormat="true"/>
    <row r="15535" s="1" customFormat="true"/>
    <row r="15536" s="1" customFormat="true"/>
    <row r="15537" s="1" customFormat="true"/>
    <row r="15538" s="1" customFormat="true"/>
    <row r="15539" s="1" customFormat="true"/>
    <row r="15540" s="1" customFormat="true"/>
    <row r="15541" s="1" customFormat="true"/>
    <row r="15542" s="1" customFormat="true"/>
    <row r="15543" s="1" customFormat="true"/>
    <row r="15544" s="1" customFormat="true"/>
    <row r="15545" s="1" customFormat="true"/>
    <row r="15546" s="1" customFormat="true"/>
    <row r="15547" s="1" customFormat="true"/>
    <row r="15548" s="1" customFormat="true"/>
    <row r="15549" s="1" customFormat="true"/>
    <row r="15550" s="1" customFormat="true"/>
    <row r="15551" s="1" customFormat="true"/>
    <row r="15552" s="1" customFormat="true"/>
    <row r="15553" s="1" customFormat="true"/>
    <row r="15554" s="1" customFormat="true"/>
    <row r="15555" s="1" customFormat="true"/>
    <row r="15556" s="1" customFormat="true"/>
    <row r="15557" s="1" customFormat="true"/>
    <row r="15558" s="1" customFormat="true"/>
    <row r="15559" s="1" customFormat="true"/>
    <row r="15560" s="1" customFormat="true"/>
    <row r="15561" s="1" customFormat="true"/>
    <row r="15562" s="1" customFormat="true"/>
    <row r="15563" s="1" customFormat="true"/>
    <row r="15564" s="1" customFormat="true"/>
    <row r="15565" s="1" customFormat="true"/>
    <row r="15566" s="1" customFormat="true"/>
    <row r="15567" s="1" customFormat="true"/>
    <row r="15568" s="1" customFormat="true"/>
    <row r="15569" s="1" customFormat="true"/>
    <row r="15570" s="1" customFormat="true"/>
    <row r="15571" s="1" customFormat="true"/>
    <row r="15572" s="1" customFormat="true"/>
    <row r="15573" s="1" customFormat="true"/>
    <row r="15574" s="1" customFormat="true"/>
    <row r="15575" s="1" customFormat="true"/>
    <row r="15576" s="1" customFormat="true"/>
    <row r="15577" s="1" customFormat="true"/>
    <row r="15578" s="1" customFormat="true"/>
    <row r="15579" s="1" customFormat="true"/>
    <row r="15580" s="1" customFormat="true"/>
    <row r="15581" s="1" customFormat="true"/>
    <row r="15582" s="1" customFormat="true"/>
    <row r="15583" s="1" customFormat="true"/>
    <row r="15584" s="1" customFormat="true"/>
    <row r="15585" s="1" customFormat="true"/>
    <row r="15586" s="1" customFormat="true"/>
    <row r="15587" s="1" customFormat="true"/>
    <row r="15588" s="1" customFormat="true"/>
    <row r="15589" s="1" customFormat="true"/>
    <row r="15590" s="1" customFormat="true"/>
    <row r="15591" s="1" customFormat="true"/>
    <row r="15592" s="1" customFormat="true"/>
    <row r="15593" s="1" customFormat="true"/>
    <row r="15594" s="1" customFormat="true"/>
    <row r="15595" s="1" customFormat="true"/>
    <row r="15596" s="1" customFormat="true"/>
    <row r="15597" s="1" customFormat="true"/>
    <row r="15598" s="1" customFormat="true"/>
    <row r="15599" s="1" customFormat="true"/>
    <row r="15600" s="1" customFormat="true"/>
    <row r="15601" s="1" customFormat="true"/>
    <row r="15602" s="1" customFormat="true"/>
    <row r="15603" s="1" customFormat="true"/>
    <row r="15604" s="1" customFormat="true"/>
    <row r="15605" s="1" customFormat="true"/>
    <row r="15606" s="1" customFormat="true"/>
    <row r="15607" s="1" customFormat="true"/>
    <row r="15608" s="1" customFormat="true"/>
    <row r="15609" s="1" customFormat="true"/>
    <row r="15610" s="1" customFormat="true"/>
    <row r="15611" s="1" customFormat="true"/>
    <row r="15612" s="1" customFormat="true"/>
    <row r="15613" s="1" customFormat="true"/>
    <row r="15614" s="1" customFormat="true"/>
    <row r="15615" s="1" customFormat="true"/>
    <row r="15616" s="1" customFormat="true"/>
    <row r="15617" s="1" customFormat="true"/>
    <row r="15618" s="1" customFormat="true"/>
    <row r="15619" s="1" customFormat="true"/>
    <row r="15620" s="1" customFormat="true"/>
    <row r="15621" s="1" customFormat="true"/>
    <row r="15622" s="1" customFormat="true"/>
    <row r="15623" s="1" customFormat="true"/>
    <row r="15624" s="1" customFormat="true"/>
    <row r="15625" s="1" customFormat="true"/>
    <row r="15626" s="1" customFormat="true"/>
    <row r="15627" s="1" customFormat="true"/>
    <row r="15628" s="1" customFormat="true"/>
    <row r="15629" s="1" customFormat="true"/>
    <row r="15630" s="1" customFormat="true"/>
    <row r="15631" s="1" customFormat="true"/>
    <row r="15632" s="1" customFormat="true"/>
    <row r="15633" s="1" customFormat="true"/>
    <row r="15634" s="1" customFormat="true"/>
    <row r="15635" s="1" customFormat="true"/>
    <row r="15636" s="1" customFormat="true"/>
    <row r="15637" s="1" customFormat="true"/>
    <row r="15638" s="1" customFormat="true"/>
    <row r="15639" s="1" customFormat="true"/>
    <row r="15640" s="1" customFormat="true"/>
    <row r="15641" s="1" customFormat="true"/>
    <row r="15642" s="1" customFormat="true"/>
    <row r="15643" s="1" customFormat="true"/>
    <row r="15644" s="1" customFormat="true"/>
    <row r="15645" s="1" customFormat="true"/>
    <row r="15646" s="1" customFormat="true"/>
    <row r="15647" s="1" customFormat="true"/>
    <row r="15648" s="1" customFormat="true"/>
    <row r="15649" s="1" customFormat="true"/>
    <row r="15650" s="1" customFormat="true"/>
    <row r="15651" s="1" customFormat="true"/>
    <row r="15652" s="1" customFormat="true"/>
    <row r="15653" s="1" customFormat="true"/>
    <row r="15654" s="1" customFormat="true"/>
    <row r="15655" s="1" customFormat="true"/>
    <row r="15656" s="1" customFormat="true"/>
    <row r="15657" s="1" customFormat="true"/>
    <row r="15658" s="1" customFormat="true"/>
    <row r="15659" s="1" customFormat="true"/>
    <row r="15660" s="1" customFormat="true"/>
    <row r="15661" s="1" customFormat="true"/>
    <row r="15662" s="1" customFormat="true"/>
    <row r="15663" s="1" customFormat="true"/>
    <row r="15664" s="1" customFormat="true"/>
    <row r="15665" s="1" customFormat="true"/>
    <row r="15666" s="1" customFormat="true"/>
    <row r="15667" s="1" customFormat="true"/>
    <row r="15668" s="1" customFormat="true"/>
    <row r="15669" s="1" customFormat="true"/>
    <row r="15670" s="1" customFormat="true"/>
    <row r="15671" s="1" customFormat="true"/>
    <row r="15672" s="1" customFormat="true"/>
    <row r="15673" s="1" customFormat="true"/>
    <row r="15674" s="1" customFormat="true"/>
    <row r="15675" s="1" customFormat="true"/>
    <row r="15676" s="1" customFormat="true"/>
    <row r="15677" s="1" customFormat="true"/>
    <row r="15678" s="1" customFormat="true"/>
    <row r="15679" s="1" customFormat="true"/>
    <row r="15680" s="1" customFormat="true"/>
    <row r="15681" s="1" customFormat="true"/>
    <row r="15682" s="1" customFormat="true"/>
    <row r="15683" s="1" customFormat="true"/>
    <row r="15684" s="1" customFormat="true"/>
    <row r="15685" s="1" customFormat="true"/>
    <row r="15686" s="1" customFormat="true"/>
    <row r="15687" s="1" customFormat="true"/>
    <row r="15688" s="1" customFormat="true"/>
    <row r="15689" s="1" customFormat="true"/>
    <row r="15690" s="1" customFormat="true"/>
    <row r="15691" s="1" customFormat="true"/>
    <row r="15692" s="1" customFormat="true"/>
    <row r="15693" s="1" customFormat="true"/>
    <row r="15694" s="1" customFormat="true"/>
    <row r="15695" s="1" customFormat="true"/>
    <row r="15696" s="1" customFormat="true"/>
    <row r="15697" s="1" customFormat="true"/>
    <row r="15698" s="1" customFormat="true"/>
    <row r="15699" s="1" customFormat="true"/>
    <row r="15700" s="1" customFormat="true"/>
    <row r="15701" s="1" customFormat="true"/>
    <row r="15702" s="1" customFormat="true"/>
    <row r="15703" s="1" customFormat="true"/>
    <row r="15704" s="1" customFormat="true"/>
    <row r="15705" s="1" customFormat="true"/>
    <row r="15706" s="1" customFormat="true"/>
    <row r="15707" s="1" customFormat="true"/>
    <row r="15708" s="1" customFormat="true"/>
    <row r="15709" s="1" customFormat="true"/>
    <row r="15710" s="1" customFormat="true"/>
    <row r="15711" s="1" customFormat="true"/>
    <row r="15712" s="1" customFormat="true"/>
    <row r="15713" s="1" customFormat="true"/>
    <row r="15714" s="1" customFormat="true"/>
    <row r="15715" s="1" customFormat="true"/>
    <row r="15716" s="1" customFormat="true"/>
    <row r="15717" s="1" customFormat="true"/>
    <row r="15718" s="1" customFormat="true"/>
    <row r="15719" s="1" customFormat="true"/>
    <row r="15720" s="1" customFormat="true"/>
    <row r="15721" s="1" customFormat="true"/>
    <row r="15722" s="1" customFormat="true"/>
    <row r="15723" s="1" customFormat="true"/>
    <row r="15724" s="1" customFormat="true"/>
    <row r="15725" s="1" customFormat="true"/>
    <row r="15726" s="1" customFormat="true"/>
    <row r="15727" s="1" customFormat="true"/>
    <row r="15728" s="1" customFormat="true"/>
    <row r="15729" s="1" customFormat="true"/>
    <row r="15730" s="1" customFormat="true"/>
    <row r="15731" s="1" customFormat="true"/>
    <row r="15732" s="1" customFormat="true"/>
    <row r="15733" s="1" customFormat="true"/>
    <row r="15734" s="1" customFormat="true"/>
    <row r="15735" s="1" customFormat="true"/>
    <row r="15736" s="1" customFormat="true"/>
    <row r="15737" s="1" customFormat="true"/>
    <row r="15738" s="1" customFormat="true"/>
    <row r="15739" s="1" customFormat="true"/>
    <row r="15740" s="1" customFormat="true"/>
    <row r="15741" s="1" customFormat="true"/>
    <row r="15742" s="1" customFormat="true"/>
    <row r="15743" s="1" customFormat="true"/>
    <row r="15744" s="1" customFormat="true"/>
    <row r="15745" s="1" customFormat="true"/>
    <row r="15746" s="1" customFormat="true"/>
    <row r="15747" s="1" customFormat="true"/>
    <row r="15748" s="1" customFormat="true"/>
    <row r="15749" s="1" customFormat="true"/>
    <row r="15750" s="1" customFormat="true"/>
    <row r="15751" s="1" customFormat="true"/>
    <row r="15752" s="1" customFormat="true"/>
    <row r="15753" s="1" customFormat="true"/>
    <row r="15754" s="1" customFormat="true"/>
    <row r="15755" s="1" customFormat="true"/>
    <row r="15756" s="1" customFormat="true"/>
    <row r="15757" s="1" customFormat="true"/>
    <row r="15758" s="1" customFormat="true"/>
    <row r="15759" s="1" customFormat="true"/>
    <row r="15760" s="1" customFormat="true"/>
    <row r="15761" s="1" customFormat="true"/>
    <row r="15762" s="1" customFormat="true"/>
    <row r="15763" s="1" customFormat="true"/>
    <row r="15764" s="1" customFormat="true"/>
    <row r="15765" s="1" customFormat="true"/>
    <row r="15766" s="1" customFormat="true"/>
    <row r="15767" s="1" customFormat="true"/>
    <row r="15768" s="1" customFormat="true"/>
    <row r="15769" s="1" customFormat="true"/>
    <row r="15770" s="1" customFormat="true"/>
    <row r="15771" s="1" customFormat="true"/>
    <row r="15772" s="1" customFormat="true"/>
    <row r="15773" s="1" customFormat="true"/>
    <row r="15774" s="1" customFormat="true"/>
    <row r="15775" s="1" customFormat="true"/>
    <row r="15776" s="1" customFormat="true"/>
    <row r="15777" s="1" customFormat="true"/>
    <row r="15778" s="1" customFormat="true"/>
    <row r="15779" s="1" customFormat="true"/>
    <row r="15780" s="1" customFormat="true"/>
    <row r="15781" s="1" customFormat="true"/>
    <row r="15782" s="1" customFormat="true"/>
    <row r="15783" s="1" customFormat="true"/>
    <row r="15784" s="1" customFormat="true"/>
    <row r="15785" s="1" customFormat="true"/>
    <row r="15786" s="1" customFormat="true"/>
    <row r="15787" s="1" customFormat="true"/>
    <row r="15788" s="1" customFormat="true"/>
    <row r="15789" s="1" customFormat="true"/>
    <row r="15790" s="1" customFormat="true"/>
    <row r="15791" s="1" customFormat="true"/>
    <row r="15792" s="1" customFormat="true"/>
    <row r="15793" s="1" customFormat="true"/>
    <row r="15794" s="1" customFormat="true"/>
    <row r="15795" s="1" customFormat="true"/>
    <row r="15796" s="1" customFormat="true"/>
    <row r="15797" s="1" customFormat="true"/>
    <row r="15798" s="1" customFormat="true"/>
    <row r="15799" s="1" customFormat="true"/>
    <row r="15800" s="1" customFormat="true"/>
    <row r="15801" s="1" customFormat="true"/>
    <row r="15802" s="1" customFormat="true"/>
    <row r="15803" s="1" customFormat="true"/>
    <row r="15804" s="1" customFormat="true"/>
    <row r="15805" s="1" customFormat="true"/>
    <row r="15806" s="1" customFormat="true"/>
    <row r="15807" s="1" customFormat="true"/>
    <row r="15808" s="1" customFormat="true"/>
    <row r="15809" s="1" customFormat="true"/>
    <row r="15810" s="1" customFormat="true"/>
    <row r="15811" s="1" customFormat="true"/>
    <row r="15812" s="1" customFormat="true"/>
    <row r="15813" s="1" customFormat="true"/>
    <row r="15814" s="1" customFormat="true"/>
    <row r="15815" s="1" customFormat="true"/>
    <row r="15816" s="1" customFormat="true"/>
    <row r="15817" s="1" customFormat="true"/>
    <row r="15818" s="1" customFormat="true"/>
    <row r="15819" s="1" customFormat="true"/>
    <row r="15820" s="1" customFormat="true"/>
    <row r="15821" s="1" customFormat="true"/>
    <row r="15822" s="1" customFormat="true"/>
    <row r="15823" s="1" customFormat="true"/>
    <row r="15824" s="1" customFormat="true"/>
    <row r="15825" s="1" customFormat="true"/>
    <row r="15826" s="1" customFormat="true"/>
    <row r="15827" s="1" customFormat="true"/>
    <row r="15828" s="1" customFormat="true"/>
    <row r="15829" s="1" customFormat="true"/>
    <row r="15830" s="1" customFormat="true"/>
    <row r="15831" s="1" customFormat="true"/>
    <row r="15832" s="1" customFormat="true"/>
    <row r="15833" s="1" customFormat="true"/>
    <row r="15834" s="1" customFormat="true"/>
    <row r="15835" s="1" customFormat="true"/>
    <row r="15836" s="1" customFormat="true"/>
    <row r="15837" s="1" customFormat="true"/>
    <row r="15838" s="1" customFormat="true"/>
    <row r="15839" s="1" customFormat="true"/>
    <row r="15840" s="1" customFormat="true"/>
    <row r="15841" s="1" customFormat="true"/>
    <row r="15842" s="1" customFormat="true"/>
    <row r="15843" s="1" customFormat="true"/>
    <row r="15844" s="1" customFormat="true"/>
    <row r="15845" s="1" customFormat="true"/>
    <row r="15846" s="1" customFormat="true"/>
    <row r="15847" s="1" customFormat="true"/>
    <row r="15848" s="1" customFormat="true"/>
    <row r="15849" s="1" customFormat="true"/>
    <row r="15850" s="1" customFormat="true"/>
    <row r="15851" s="1" customFormat="true"/>
    <row r="15852" s="1" customFormat="true"/>
    <row r="15853" s="1" customFormat="true"/>
    <row r="15854" s="1" customFormat="true"/>
    <row r="15855" s="1" customFormat="true"/>
    <row r="15856" s="1" customFormat="true"/>
    <row r="15857" s="1" customFormat="true"/>
    <row r="15858" s="1" customFormat="true"/>
    <row r="15859" s="1" customFormat="true"/>
    <row r="15860" s="1" customFormat="true"/>
    <row r="15861" s="1" customFormat="true"/>
    <row r="15862" s="1" customFormat="true"/>
    <row r="15863" s="1" customFormat="true"/>
    <row r="15864" s="1" customFormat="true"/>
    <row r="15865" s="1" customFormat="true"/>
    <row r="15866" s="1" customFormat="true"/>
    <row r="15867" s="1" customFormat="true"/>
    <row r="15868" s="1" customFormat="true"/>
    <row r="15869" s="1" customFormat="true"/>
    <row r="15870" s="1" customFormat="true"/>
    <row r="15871" s="1" customFormat="true"/>
    <row r="15872" s="1" customFormat="true"/>
    <row r="15873" s="1" customFormat="true"/>
    <row r="15874" s="1" customFormat="true"/>
    <row r="15875" s="1" customFormat="true"/>
    <row r="15876" s="1" customFormat="true"/>
    <row r="15877" s="1" customFormat="true"/>
    <row r="15878" s="1" customFormat="true"/>
    <row r="15879" s="1" customFormat="true"/>
    <row r="15880" s="1" customFormat="true"/>
    <row r="15881" s="1" customFormat="true"/>
    <row r="15882" s="1" customFormat="true"/>
    <row r="15883" s="1" customFormat="true"/>
    <row r="15884" s="1" customFormat="true"/>
    <row r="15885" s="1" customFormat="true"/>
    <row r="15886" s="1" customFormat="true"/>
    <row r="15887" s="1" customFormat="true"/>
    <row r="15888" s="1" customFormat="true"/>
    <row r="15889" s="1" customFormat="true"/>
    <row r="15890" s="1" customFormat="true"/>
    <row r="15891" s="1" customFormat="true"/>
    <row r="15892" s="1" customFormat="true"/>
    <row r="15893" s="1" customFormat="true"/>
    <row r="15894" s="1" customFormat="true"/>
    <row r="15895" s="1" customFormat="true"/>
    <row r="15896" s="1" customFormat="true"/>
    <row r="15897" s="1" customFormat="true"/>
    <row r="15898" s="1" customFormat="true"/>
    <row r="15899" s="1" customFormat="true"/>
    <row r="15900" s="1" customFormat="true"/>
    <row r="15901" s="1" customFormat="true"/>
    <row r="15902" s="1" customFormat="true"/>
    <row r="15903" s="1" customFormat="true"/>
    <row r="15904" s="1" customFormat="true"/>
    <row r="15905" s="1" customFormat="true"/>
    <row r="15906" s="1" customFormat="true"/>
    <row r="15907" s="1" customFormat="true"/>
    <row r="15908" s="1" customFormat="true"/>
    <row r="15909" s="1" customFormat="true"/>
    <row r="15910" s="1" customFormat="true"/>
    <row r="15911" s="1" customFormat="true"/>
    <row r="15912" s="1" customFormat="true"/>
    <row r="15913" s="1" customFormat="true"/>
    <row r="15914" s="1" customFormat="true"/>
    <row r="15915" s="1" customFormat="true"/>
    <row r="15916" s="1" customFormat="true"/>
    <row r="15917" s="1" customFormat="true"/>
    <row r="15918" s="1" customFormat="true"/>
    <row r="15919" s="1" customFormat="true"/>
    <row r="15920" s="1" customFormat="true"/>
    <row r="15921" s="1" customFormat="true"/>
    <row r="15922" s="1" customFormat="true"/>
    <row r="15923" s="1" customFormat="true"/>
    <row r="15924" s="1" customFormat="true"/>
    <row r="15925" s="1" customFormat="true"/>
    <row r="15926" s="1" customFormat="true"/>
    <row r="15927" s="1" customFormat="true"/>
    <row r="15928" s="1" customFormat="true"/>
    <row r="15929" s="1" customFormat="true"/>
    <row r="15930" s="1" customFormat="true"/>
    <row r="15931" s="1" customFormat="true"/>
    <row r="15932" s="1" customFormat="true"/>
    <row r="15933" s="1" customFormat="true"/>
    <row r="15934" s="1" customFormat="true"/>
    <row r="15935" s="1" customFormat="true"/>
    <row r="15936" s="1" customFormat="true"/>
    <row r="15937" s="1" customFormat="true"/>
    <row r="15938" s="1" customFormat="true"/>
    <row r="15939" s="1" customFormat="true"/>
    <row r="15940" s="1" customFormat="true"/>
    <row r="15941" s="1" customFormat="true"/>
    <row r="15942" s="1" customFormat="true"/>
    <row r="15943" s="1" customFormat="true"/>
    <row r="15944" s="1" customFormat="true"/>
    <row r="15945" s="1" customFormat="true"/>
    <row r="15946" s="1" customFormat="true"/>
    <row r="15947" s="1" customFormat="true"/>
    <row r="15948" s="1" customFormat="true"/>
    <row r="15949" s="1" customFormat="true"/>
    <row r="15950" s="1" customFormat="true"/>
    <row r="15951" s="1" customFormat="true"/>
    <row r="15952" s="1" customFormat="true"/>
    <row r="15953" s="1" customFormat="true"/>
    <row r="15954" s="1" customFormat="true"/>
    <row r="15955" s="1" customFormat="true"/>
    <row r="15956" s="1" customFormat="true"/>
    <row r="15957" s="1" customFormat="true"/>
    <row r="15958" s="1" customFormat="true"/>
    <row r="15959" s="1" customFormat="true"/>
    <row r="15960" s="1" customFormat="true"/>
    <row r="15961" s="1" customFormat="true"/>
    <row r="15962" s="1" customFormat="true"/>
    <row r="15963" s="1" customFormat="true"/>
    <row r="15964" s="1" customFormat="true"/>
    <row r="15965" s="1" customFormat="true"/>
    <row r="15966" s="1" customFormat="true"/>
    <row r="15967" s="1" customFormat="true"/>
    <row r="15968" s="1" customFormat="true"/>
    <row r="15969" s="1" customFormat="true"/>
    <row r="15970" s="1" customFormat="true"/>
    <row r="15971" s="1" customFormat="true"/>
    <row r="15972" s="1" customFormat="true"/>
    <row r="15973" s="1" customFormat="true"/>
    <row r="15974" s="1" customFormat="true"/>
    <row r="15975" s="1" customFormat="true"/>
    <row r="15976" s="1" customFormat="true"/>
    <row r="15977" s="1" customFormat="true"/>
    <row r="15978" s="1" customFormat="true"/>
    <row r="15979" s="1" customFormat="true"/>
    <row r="15980" s="1" customFormat="true"/>
    <row r="15981" s="1" customFormat="true"/>
    <row r="15982" s="1" customFormat="true"/>
    <row r="15983" s="1" customFormat="true"/>
    <row r="15984" s="1" customFormat="true"/>
    <row r="15985" s="1" customFormat="true"/>
    <row r="15986" s="1" customFormat="true"/>
    <row r="15987" s="1" customFormat="true"/>
    <row r="15988" s="1" customFormat="true"/>
    <row r="15989" s="1" customFormat="true"/>
    <row r="15990" s="1" customFormat="true"/>
    <row r="15991" s="1" customFormat="true"/>
    <row r="15992" s="1" customFormat="true"/>
    <row r="15993" s="1" customFormat="true"/>
    <row r="15994" s="1" customFormat="true"/>
    <row r="15995" s="1" customFormat="true"/>
    <row r="15996" s="1" customFormat="true"/>
    <row r="15997" s="1" customFormat="true"/>
    <row r="15998" s="1" customFormat="true"/>
    <row r="15999" s="1" customFormat="true"/>
    <row r="16000" s="1" customFormat="true"/>
    <row r="16001" s="1" customFormat="true"/>
    <row r="16002" s="1" customFormat="true"/>
    <row r="16003" s="1" customFormat="true"/>
    <row r="16004" s="1" customFormat="true"/>
    <row r="16005" s="1" customFormat="true"/>
    <row r="16006" s="1" customFormat="true"/>
    <row r="16007" s="1" customFormat="true"/>
    <row r="16008" s="1" customFormat="true"/>
    <row r="16009" s="1" customFormat="true"/>
    <row r="16010" s="1" customFormat="true"/>
    <row r="16011" s="1" customFormat="true"/>
    <row r="16012" s="1" customFormat="true"/>
    <row r="16013" s="1" customFormat="true"/>
    <row r="16014" s="1" customFormat="true"/>
    <row r="16015" s="1" customFormat="true"/>
    <row r="16016" s="1" customFormat="true"/>
    <row r="16017" s="1" customFormat="true"/>
    <row r="16018" s="1" customFormat="true"/>
    <row r="16019" s="1" customFormat="true"/>
    <row r="16020" s="1" customFormat="true"/>
    <row r="16021" s="1" customFormat="true"/>
    <row r="16022" s="1" customFormat="true"/>
    <row r="16023" s="1" customFormat="true"/>
    <row r="16024" s="1" customFormat="true"/>
    <row r="16025" s="1" customFormat="true"/>
    <row r="16026" s="1" customFormat="true"/>
    <row r="16027" s="1" customFormat="true"/>
    <row r="16028" s="1" customFormat="true"/>
    <row r="16029" s="1" customFormat="true"/>
    <row r="16030" s="1" customFormat="true"/>
    <row r="16031" s="1" customFormat="true"/>
    <row r="16032" s="1" customFormat="true"/>
    <row r="16033" s="1" customFormat="true"/>
    <row r="16034" s="1" customFormat="true"/>
    <row r="16035" s="1" customFormat="true"/>
    <row r="16036" s="1" customFormat="true"/>
    <row r="16037" s="1" customFormat="true"/>
    <row r="16038" s="1" customFormat="true"/>
    <row r="16039" s="1" customFormat="true"/>
    <row r="16040" s="1" customFormat="true"/>
    <row r="16041" s="1" customFormat="true"/>
    <row r="16042" s="1" customFormat="true"/>
    <row r="16043" s="1" customFormat="true"/>
    <row r="16044" s="1" customFormat="true"/>
    <row r="16045" s="1" customFormat="true"/>
    <row r="16046" s="1" customFormat="true"/>
    <row r="16047" s="1" customFormat="true"/>
    <row r="16048" s="1" customFormat="true"/>
    <row r="16049" s="1" customFormat="true"/>
    <row r="16050" s="1" customFormat="true"/>
    <row r="16051" s="1" customFormat="true"/>
    <row r="16052" s="1" customFormat="true"/>
    <row r="16053" s="1" customFormat="true"/>
    <row r="16054" s="1" customFormat="true"/>
    <row r="16055" s="1" customFormat="true"/>
    <row r="16056" s="1" customFormat="true"/>
    <row r="16057" s="1" customFormat="true"/>
    <row r="16058" s="1" customFormat="true"/>
    <row r="16059" s="1" customFormat="true"/>
    <row r="16060" s="1" customFormat="true"/>
    <row r="16061" s="1" customFormat="true"/>
    <row r="16062" s="1" customFormat="true"/>
    <row r="16063" s="1" customFormat="true"/>
    <row r="16064" s="1" customFormat="true"/>
    <row r="16065" s="1" customFormat="true"/>
    <row r="16066" s="1" customFormat="true"/>
    <row r="16067" s="1" customFormat="true"/>
    <row r="16068" s="1" customFormat="true"/>
    <row r="16069" s="1" customFormat="true"/>
    <row r="16070" s="1" customFormat="true"/>
    <row r="16071" s="1" customFormat="true"/>
    <row r="16072" s="1" customFormat="true"/>
    <row r="16073" s="1" customFormat="true"/>
    <row r="16074" s="1" customFormat="true"/>
    <row r="16075" s="1" customFormat="true"/>
    <row r="16076" s="1" customFormat="true"/>
    <row r="16077" s="1" customFormat="true"/>
    <row r="16078" s="1" customFormat="true"/>
    <row r="16079" s="1" customFormat="true"/>
    <row r="16080" s="1" customFormat="true"/>
    <row r="16081" s="1" customFormat="true"/>
    <row r="16082" s="1" customFormat="true"/>
    <row r="16083" s="1" customFormat="true"/>
    <row r="16084" s="1" customFormat="true"/>
    <row r="16085" s="1" customFormat="true"/>
    <row r="16086" s="1" customFormat="true"/>
    <row r="16087" s="1" customFormat="true"/>
    <row r="16088" s="1" customFormat="true"/>
    <row r="16089" s="1" customFormat="true"/>
    <row r="16090" s="1" customFormat="true"/>
    <row r="16091" s="1" customFormat="true"/>
    <row r="16092" s="1" customFormat="true"/>
    <row r="16093" s="1" customFormat="true"/>
    <row r="16094" s="1" customFormat="true"/>
    <row r="16095" s="1" customFormat="true"/>
    <row r="16096" s="1" customFormat="true"/>
    <row r="16097" s="1" customFormat="true"/>
    <row r="16098" s="1" customFormat="true"/>
    <row r="16099" s="1" customFormat="true"/>
    <row r="16100" s="1" customFormat="true"/>
    <row r="16101" s="1" customFormat="true"/>
    <row r="16102" s="1" customFormat="true"/>
    <row r="16103" s="1" customFormat="true"/>
    <row r="16104" s="1" customFormat="true"/>
    <row r="16105" s="1" customFormat="true"/>
    <row r="16106" s="1" customFormat="true"/>
    <row r="16107" s="1" customFormat="true"/>
    <row r="16108" s="1" customFormat="true"/>
    <row r="16109" s="1" customFormat="true"/>
    <row r="16110" s="1" customFormat="true"/>
    <row r="16111" s="1" customFormat="true"/>
    <row r="16112" s="1" customFormat="true"/>
    <row r="16113" s="1" customFormat="true"/>
    <row r="16114" s="1" customFormat="true"/>
    <row r="16115" s="1" customFormat="true"/>
    <row r="16116" s="1" customFormat="true"/>
    <row r="16117" s="1" customFormat="true"/>
    <row r="16118" s="1" customFormat="true"/>
    <row r="16119" s="1" customFormat="true"/>
    <row r="16120" s="1" customFormat="true"/>
    <row r="16121" s="1" customFormat="true"/>
    <row r="16122" s="1" customFormat="true"/>
    <row r="16123" s="1" customFormat="true"/>
    <row r="16124" s="1" customFormat="true"/>
    <row r="16125" s="1" customFormat="true"/>
    <row r="16126" s="1" customFormat="true"/>
    <row r="16127" s="1" customFormat="true"/>
    <row r="16128" s="1" customFormat="true"/>
    <row r="16129" s="1" customFormat="true"/>
    <row r="16130" s="1" customFormat="true"/>
    <row r="16131" s="1" customFormat="true"/>
    <row r="16132" s="1" customFormat="true"/>
    <row r="16133" s="1" customFormat="true"/>
    <row r="16134" s="1" customFormat="true"/>
    <row r="16135" s="1" customFormat="true"/>
    <row r="16136" s="1" customFormat="true"/>
    <row r="16137" s="1" customFormat="true"/>
    <row r="16138" s="1" customFormat="true"/>
    <row r="16139" s="1" customFormat="true"/>
    <row r="16140" s="1" customFormat="true"/>
    <row r="16141" s="1" customFormat="true"/>
    <row r="16142" s="1" customFormat="true"/>
    <row r="16143" s="1" customFormat="true"/>
    <row r="16144" s="1" customFormat="true"/>
    <row r="16145" s="1" customFormat="true"/>
    <row r="16146" s="1" customFormat="true"/>
    <row r="16147" s="1" customFormat="true"/>
    <row r="16148" s="1" customFormat="true"/>
    <row r="16149" s="1" customFormat="true"/>
    <row r="16150" s="1" customFormat="true"/>
    <row r="16151" s="1" customFormat="true"/>
    <row r="16152" s="1" customFormat="true"/>
    <row r="16153" s="1" customFormat="true"/>
    <row r="16154" s="1" customFormat="true"/>
    <row r="16155" s="1" customFormat="true"/>
    <row r="16156" s="1" customFormat="true"/>
    <row r="16157" s="1" customFormat="true"/>
    <row r="16158" s="1" customFormat="true"/>
    <row r="16159" s="1" customFormat="true"/>
    <row r="16160" s="1" customFormat="true"/>
    <row r="16161" s="1" customFormat="true"/>
    <row r="16162" s="1" customFormat="true"/>
    <row r="16163" s="1" customFormat="true"/>
    <row r="16164" s="1" customFormat="true"/>
    <row r="16165" s="1" customFormat="true"/>
    <row r="16166" s="1" customFormat="true"/>
    <row r="16167" s="1" customFormat="true"/>
    <row r="16168" s="1" customFormat="true"/>
    <row r="16169" s="1" customFormat="true"/>
    <row r="16170" s="1" customFormat="true"/>
    <row r="16171" s="1" customFormat="true"/>
    <row r="16172" s="1" customFormat="true"/>
    <row r="16173" s="1" customFormat="true"/>
    <row r="16174" s="1" customFormat="true"/>
    <row r="16175" s="1" customFormat="true"/>
    <row r="16176" s="1" customFormat="true"/>
    <row r="16177" s="1" customFormat="true"/>
    <row r="16178" s="1" customFormat="true"/>
    <row r="16179" s="1" customFormat="true"/>
    <row r="16180" s="1" customFormat="true"/>
    <row r="16181" s="1" customFormat="true"/>
    <row r="16182" s="1" customFormat="true"/>
    <row r="16183" s="1" customFormat="true"/>
    <row r="16184" s="1" customFormat="true"/>
    <row r="16185" s="1" customFormat="true"/>
    <row r="16186" s="1" customFormat="true"/>
    <row r="16187" s="1" customFormat="true"/>
    <row r="16188" s="1" customFormat="true"/>
    <row r="16189" s="1" customFormat="true"/>
    <row r="16190" s="1" customFormat="true"/>
    <row r="16191" s="1" customFormat="true"/>
    <row r="16192" s="1" customFormat="true"/>
    <row r="16193" s="1" customFormat="true"/>
    <row r="16194" s="1" customFormat="true"/>
    <row r="16195" s="1" customFormat="true"/>
    <row r="16196" s="1" customFormat="true"/>
    <row r="16197" s="1" customFormat="true"/>
    <row r="16198" s="1" customFormat="true"/>
    <row r="16199" s="1" customFormat="true"/>
    <row r="16200" s="1" customFormat="true"/>
    <row r="16201" s="1" customFormat="true"/>
    <row r="16202" s="1" customFormat="true"/>
    <row r="16203" s="1" customFormat="true"/>
    <row r="16204" s="1" customFormat="true"/>
    <row r="16205" s="1" customFormat="true"/>
    <row r="16206" s="1" customFormat="true"/>
    <row r="16207" s="1" customFormat="true"/>
    <row r="16208" s="1" customFormat="true"/>
    <row r="16209" s="1" customFormat="true"/>
    <row r="16210" s="1" customFormat="true"/>
    <row r="16211" s="1" customFormat="true"/>
    <row r="16212" s="1" customFormat="true"/>
    <row r="16213" s="1" customFormat="true"/>
    <row r="16214" s="1" customFormat="true"/>
    <row r="16215" s="1" customFormat="true"/>
    <row r="16216" s="1" customFormat="true"/>
    <row r="16217" s="1" customFormat="true"/>
    <row r="16218" s="1" customFormat="true"/>
    <row r="16219" s="1" customFormat="true"/>
    <row r="16220" s="1" customFormat="true"/>
    <row r="16221" s="1" customFormat="true"/>
    <row r="16222" s="1" customFormat="true"/>
    <row r="16223" s="1" customFormat="true"/>
    <row r="16224" s="1" customFormat="true"/>
    <row r="16225" s="1" customFormat="true"/>
    <row r="16226" s="1" customFormat="true"/>
    <row r="16227" s="1" customFormat="true"/>
    <row r="16228" s="1" customFormat="true"/>
    <row r="16229" s="1" customFormat="true"/>
    <row r="16230" s="1" customFormat="true"/>
    <row r="16231" s="1" customFormat="true"/>
    <row r="16232" s="1" customFormat="true"/>
    <row r="16233" s="1" customFormat="true"/>
    <row r="16234" s="1" customFormat="true"/>
    <row r="16235" s="1" customFormat="true"/>
    <row r="16236" s="1" customFormat="true"/>
    <row r="16237" s="1" customFormat="true"/>
    <row r="16238" s="1" customFormat="true"/>
    <row r="16239" s="1" customFormat="true"/>
    <row r="16240" s="1" customFormat="true"/>
    <row r="16241" s="1" customFormat="true"/>
    <row r="16242" s="1" customFormat="true"/>
    <row r="16243" s="1" customFormat="true"/>
    <row r="16244" s="1" customFormat="true"/>
    <row r="16245" s="1" customFormat="true"/>
    <row r="16246" s="1" customFormat="true"/>
    <row r="16247" s="1" customFormat="true"/>
    <row r="16248" s="1" customFormat="true"/>
    <row r="16249" s="1" customFormat="true"/>
    <row r="16250" s="1" customFormat="true"/>
    <row r="16251" s="1" customFormat="true"/>
    <row r="16252" s="1" customFormat="true"/>
    <row r="16253" s="1" customFormat="true"/>
    <row r="16254" s="1" customFormat="true"/>
    <row r="16255" s="1" customFormat="true"/>
    <row r="16256" s="1" customFormat="true"/>
    <row r="16257" s="1" customFormat="true"/>
    <row r="16258" s="1" customFormat="true"/>
    <row r="16259" s="1" customFormat="true"/>
    <row r="16260" s="1" customFormat="true"/>
    <row r="16261" s="1" customFormat="true"/>
    <row r="16262" s="1" customFormat="true"/>
    <row r="16263" s="1" customFormat="true"/>
    <row r="16264" s="1" customFormat="true"/>
    <row r="16265" s="1" customFormat="true"/>
    <row r="16266" s="1" customFormat="true"/>
    <row r="16267" s="1" customFormat="true"/>
    <row r="16268" s="1" customFormat="true"/>
    <row r="16269" s="1" customFormat="true"/>
    <row r="16270" s="1" customFormat="true"/>
    <row r="16271" s="1" customFormat="true"/>
    <row r="16272" s="1" customFormat="true"/>
    <row r="16273" s="1" customFormat="true"/>
    <row r="16274" s="1" customFormat="true"/>
    <row r="16275" s="1" customFormat="true"/>
    <row r="16276" s="1" customFormat="true"/>
    <row r="16277" s="1" customFormat="true"/>
    <row r="16278" s="1" customFormat="true"/>
    <row r="16279" s="1" customFormat="true"/>
    <row r="16280" s="1" customFormat="true"/>
    <row r="16281" s="1" customFormat="true"/>
    <row r="16282" s="1" customFormat="true"/>
    <row r="16283" s="1" customFormat="true"/>
    <row r="16284" s="1" customFormat="true"/>
    <row r="16285" s="1" customFormat="true"/>
    <row r="16286" s="1" customFormat="true"/>
    <row r="16287" s="1" customFormat="true"/>
    <row r="16288" s="1" customFormat="true"/>
    <row r="16289" s="1" customFormat="true"/>
    <row r="16290" s="1" customFormat="true"/>
    <row r="16291" s="1" customFormat="true"/>
    <row r="16292" s="1" customFormat="true"/>
    <row r="16293" s="1" customFormat="true"/>
    <row r="16294" s="1" customFormat="true"/>
    <row r="16295" s="1" customFormat="true"/>
    <row r="16296" s="1" customFormat="true"/>
    <row r="16297" s="1" customFormat="true"/>
    <row r="16298" s="1" customFormat="true"/>
    <row r="16299" s="1" customFormat="true"/>
    <row r="16300" s="1" customFormat="true"/>
    <row r="16301" s="1" customFormat="true"/>
    <row r="16302" s="1" customFormat="true"/>
    <row r="16303" s="1" customFormat="true"/>
    <row r="16304" s="1" customFormat="true"/>
    <row r="16305" s="1" customFormat="true"/>
    <row r="16306" s="1" customFormat="true"/>
    <row r="16307" s="1" customFormat="true"/>
    <row r="16308" s="1" customFormat="true"/>
    <row r="16309" s="1" customFormat="true"/>
    <row r="16310" s="1" customFormat="true"/>
    <row r="16311" s="1" customFormat="true"/>
    <row r="16312" s="1" customFormat="true"/>
    <row r="16313" s="1" customFormat="true"/>
    <row r="16314" s="1" customFormat="true"/>
    <row r="16315" s="1" customFormat="true"/>
    <row r="16316" s="1" customFormat="true"/>
    <row r="16317" s="1" customFormat="true"/>
    <row r="16318" s="1" customFormat="true"/>
    <row r="16319" s="1" customFormat="true"/>
    <row r="16320" s="1" customFormat="true"/>
    <row r="16321" s="1" customFormat="true"/>
    <row r="16322" s="1" customFormat="true"/>
    <row r="16323" s="1" customFormat="true"/>
    <row r="16324" s="1" customFormat="true"/>
    <row r="16325" s="1" customFormat="true"/>
    <row r="16326" s="1" customFormat="true"/>
    <row r="16327" s="1" customFormat="true"/>
    <row r="16328" s="1" customFormat="true"/>
    <row r="16329" s="1" customFormat="true"/>
    <row r="16330" s="1" customFormat="true"/>
    <row r="16331" s="1" customFormat="true"/>
    <row r="16332" s="1" customFormat="true"/>
    <row r="16333" s="1" customFormat="true"/>
    <row r="16334" s="1" customFormat="true"/>
    <row r="16335" s="1" customFormat="true"/>
    <row r="16336" s="1" customFormat="true"/>
    <row r="16337" s="1" customFormat="true"/>
    <row r="16338" s="1" customFormat="true"/>
    <row r="16339" s="1" customFormat="true"/>
    <row r="16340" s="1" customFormat="true"/>
    <row r="16341" s="1" customFormat="true"/>
    <row r="16342" s="1" customFormat="true"/>
    <row r="16343" s="1" customFormat="true"/>
    <row r="16344" s="1" customFormat="true"/>
    <row r="16345" s="1" customFormat="true"/>
    <row r="16346" s="1" customFormat="true"/>
    <row r="16347" s="1" customFormat="true"/>
    <row r="16348" s="1" customFormat="true"/>
    <row r="16349" s="1" customFormat="true"/>
    <row r="16350" s="1" customFormat="true"/>
    <row r="16351" s="1" customFormat="true"/>
    <row r="16352" s="1" customFormat="true"/>
    <row r="16353" s="1" customFormat="true"/>
    <row r="16354" s="1" customFormat="true"/>
    <row r="16355" s="1" customFormat="true"/>
    <row r="16356" s="1" customFormat="true"/>
    <row r="16357" s="1" customFormat="true"/>
    <row r="16358" s="1" customFormat="true"/>
    <row r="16359" s="1" customFormat="true"/>
    <row r="16360" s="1" customFormat="true"/>
    <row r="16361" s="1" customFormat="true"/>
    <row r="16362" s="1" customFormat="true"/>
    <row r="16363" s="1" customFormat="true"/>
    <row r="16364" s="1" customFormat="true"/>
    <row r="16365" s="1" customFormat="true"/>
    <row r="16366" s="1" customFormat="true"/>
    <row r="16367" s="1" customFormat="true"/>
    <row r="16368" s="1" customFormat="true"/>
    <row r="16369" s="1" customFormat="true"/>
    <row r="16370" s="1" customFormat="true"/>
    <row r="16371" s="1" customFormat="true"/>
    <row r="16372" s="1" customFormat="true"/>
    <row r="16373" s="1" customFormat="true"/>
    <row r="16374" s="1" customFormat="true"/>
    <row r="16375" s="1" customFormat="true"/>
    <row r="16376" s="1" customFormat="true"/>
    <row r="16377" s="1" customFormat="true"/>
    <row r="16378" s="1" customFormat="true"/>
    <row r="16379" s="1" customFormat="true"/>
    <row r="16380" s="1" customFormat="true"/>
    <row r="16381" s="1" customFormat="true"/>
    <row r="16382" s="1" customFormat="true"/>
    <row r="16383" s="1" customFormat="true"/>
    <row r="16384" s="1" customFormat="true"/>
    <row r="16385" s="1" customFormat="true"/>
    <row r="16386" s="1" customFormat="true"/>
    <row r="16387" s="1" customFormat="true"/>
    <row r="16388" s="1" customFormat="true"/>
    <row r="16389" s="1" customFormat="true"/>
    <row r="16390" s="1" customFormat="true"/>
    <row r="16391" s="1" customFormat="true"/>
  </sheetData>
  <mergeCells count="40">
    <mergeCell ref="A1:B1"/>
    <mergeCell ref="A2:O2"/>
    <mergeCell ref="I3:K3"/>
    <mergeCell ref="A431:F431"/>
    <mergeCell ref="A432:O432"/>
    <mergeCell ref="A433:O433"/>
    <mergeCell ref="A434:E434"/>
    <mergeCell ref="K434:L434"/>
    <mergeCell ref="A435:E435"/>
    <mergeCell ref="K435:M435"/>
    <mergeCell ref="A436:E436"/>
    <mergeCell ref="K450:L450"/>
    <mergeCell ref="K451:L45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O6:O38"/>
    <mergeCell ref="O39:O77"/>
    <mergeCell ref="O78:O116"/>
    <mergeCell ref="O117:O155"/>
    <mergeCell ref="O156:O194"/>
    <mergeCell ref="O195:O234"/>
    <mergeCell ref="O235:O273"/>
    <mergeCell ref="O274:O311"/>
    <mergeCell ref="O312:O350"/>
    <mergeCell ref="O351:O389"/>
    <mergeCell ref="O390:O427"/>
    <mergeCell ref="O428:O430"/>
  </mergeCells>
  <pageMargins left="0.629166666666667" right="0.471527777777778" top="0.354166666666667" bottom="0.354166666666667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T4900</dc:creator>
  <cp:lastModifiedBy>user</cp:lastModifiedBy>
  <dcterms:created xsi:type="dcterms:W3CDTF">2018-08-17T15:55:00Z</dcterms:created>
  <dcterms:modified xsi:type="dcterms:W3CDTF">2024-08-29T10:18:50Z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3BC3604A6FC449FD947D675DDB314044_12</vt:lpwstr>
  </property>
</Properties>
</file>