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待售168" sheetId="2" r:id="rId1"/>
  </sheets>
  <definedNames>
    <definedName name="_xlnm.Print_Titles" localSheetId="0">待售168!$3:$5</definedName>
    <definedName name="_xlnm._FilterDatabase" localSheetId="0" hidden="1">待售168!$A$1:$R$179</definedName>
  </definedNames>
  <calcPr calcId="144525"/>
</workbook>
</file>

<file path=xl/sharedStrings.xml><?xml version="1.0" encoding="utf-8"?>
<sst xmlns="http://schemas.openxmlformats.org/spreadsheetml/2006/main" count="531" uniqueCount="32">
  <si>
    <t>附件2</t>
  </si>
  <si>
    <t>清远市新建商品住房销售价格备案表</t>
  </si>
  <si>
    <t>房地产开发企业名称或中介服务机构名称：清远市清新区宝翰投资发展有限公司</t>
  </si>
  <si>
    <t>项目(楼盘)名称：新亚南湖苑1号2号楼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</si>
  <si>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</si>
  <si>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</si>
  <si>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</si>
  <si>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</si>
  <si>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</si>
  <si>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</si>
  <si>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</si>
  <si>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</si>
  <si>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</si>
  <si>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</si>
  <si>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</si>
  <si>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</si>
  <si>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</si>
  <si>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</si>
  <si>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</si>
  <si>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号楼</t>
    </r>
  </si>
  <si>
    <t>三房两厅</t>
  </si>
  <si>
    <t>待售</t>
  </si>
  <si>
    <t>四房两厅</t>
  </si>
  <si>
    <t>2号楼</t>
  </si>
  <si>
    <t>本楼栋总面积/均价</t>
  </si>
  <si>
    <t xml:space="preserve">   本栋销售住宅共 268套，已售100套，未售 168 套，销售住宅总建筑面积：17507.02 ㎡，分摊面积：3465.39 ㎡，套内面积： 14041.63㎡，   销售均价：6774.84元/㎡（建筑面积）、8446.83元/㎡（套内建筑面积）。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</si>
  <si>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</si>
  <si>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</si>
  <si>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企业物价员：练伟健</t>
  </si>
  <si>
    <t>价格举报投诉电话：12345</t>
  </si>
  <si>
    <t>企业投诉电话：0763-5688888</t>
  </si>
  <si>
    <t>本表一式两份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</si>
</sst>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0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5" fillId="5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24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4" borderId="10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7" fontId="0" fillId="0" borderId="0" xfId="0" applyNumberFormat="true">
      <alignment vertical="center"/>
    </xf>
    <xf numFmtId="176" fontId="0" fillId="0" borderId="0" xfId="0" applyNumberFormat="true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177" fontId="6" fillId="0" borderId="1" xfId="0" applyNumberFormat="true" applyFont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 wrapText="true"/>
    </xf>
    <xf numFmtId="0" fontId="5" fillId="0" borderId="0" xfId="0" applyFont="true">
      <alignment vertical="center"/>
    </xf>
    <xf numFmtId="177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177" fontId="8" fillId="0" borderId="1" xfId="0" applyNumberFormat="true" applyFont="true" applyBorder="true" applyAlignment="true">
      <alignment horizontal="center" vertical="center"/>
    </xf>
    <xf numFmtId="177" fontId="6" fillId="0" borderId="1" xfId="0" applyNumberFormat="true" applyFont="true" applyBorder="true" applyAlignment="true">
      <alignment horizontal="center" vertical="center"/>
    </xf>
    <xf numFmtId="177" fontId="8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9" fillId="0" borderId="2" xfId="0" applyFont="true" applyBorder="true" applyAlignment="true">
      <alignment horizontal="left" vertical="top" wrapText="true"/>
    </xf>
    <xf numFmtId="0" fontId="0" fillId="0" borderId="2" xfId="0" applyBorder="true" applyAlignment="true">
      <alignment horizontal="left" vertical="center"/>
    </xf>
    <xf numFmtId="0" fontId="3" fillId="0" borderId="0" xfId="0" applyFont="true" applyAlignment="true">
      <alignment horizontal="left" vertical="center" wrapText="true"/>
    </xf>
    <xf numFmtId="177" fontId="6" fillId="2" borderId="1" xfId="0" applyNumberFormat="true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/>
    </xf>
    <xf numFmtId="0" fontId="3" fillId="0" borderId="0" xfId="0" applyFont="true" applyAlignment="true">
      <alignment vertical="center" wrapText="true"/>
    </xf>
    <xf numFmtId="0" fontId="6" fillId="2" borderId="1" xfId="0" applyFont="true" applyFill="true" applyBorder="true" applyAlignment="true">
      <alignment horizontal="center" vertical="center"/>
    </xf>
    <xf numFmtId="177" fontId="0" fillId="0" borderId="1" xfId="0" applyNumberFormat="true" applyBorder="true" applyAlignment="true">
      <alignment vertical="center" wrapText="true"/>
    </xf>
    <xf numFmtId="177" fontId="0" fillId="0" borderId="2" xfId="0" applyNumberFormat="true" applyBorder="true" applyAlignment="true">
      <alignment horizontal="left" vertical="center"/>
    </xf>
    <xf numFmtId="177" fontId="3" fillId="0" borderId="0" xfId="0" applyNumberFormat="true" applyFont="true" applyAlignment="true">
      <alignment horizontal="left" vertical="center" wrapText="true"/>
    </xf>
    <xf numFmtId="176" fontId="0" fillId="0" borderId="0" xfId="0" applyNumberForma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92"/>
  <sheetViews>
    <sheetView tabSelected="1" workbookViewId="0">
      <pane ySplit="5" topLeftCell="A166" activePane="bottomLeft" state="frozen"/>
      <selection/>
      <selection pane="bottomLeft" activeCell="K178" sqref="K178:L178"/>
    </sheetView>
  </sheetViews>
  <sheetFormatPr defaultColWidth="9" defaultRowHeight="15.75"/>
  <cols>
    <col min="1" max="1" width="3.875" customWidth="true"/>
    <col min="2" max="3" width="7.875" customWidth="true"/>
    <col min="4" max="4" width="6.375" customWidth="true"/>
    <col min="5" max="5" width="9.125" customWidth="true"/>
    <col min="6" max="6" width="6.125" customWidth="true"/>
    <col min="7" max="7" width="9.625" customWidth="true"/>
    <col min="8" max="8" width="10.3" customWidth="true"/>
    <col min="9" max="9" width="9.625" customWidth="true"/>
    <col min="10" max="10" width="10.625" customWidth="true"/>
    <col min="11" max="11" width="11.125" customWidth="true"/>
    <col min="12" max="12" width="14.7" style="2" customWidth="true"/>
    <col min="13" max="13" width="17.125" customWidth="true"/>
    <col min="14" max="14" width="8.75" customWidth="true"/>
    <col min="15" max="15" width="7.625" customWidth="true"/>
    <col min="16" max="17" width="12.625" hidden="true" customWidth="true"/>
    <col min="18" max="18" width="14.1" style="3" customWidth="true"/>
    <col min="19" max="19" width="12.625"/>
  </cols>
  <sheetData>
    <row r="1" ht="18" customHeight="true" spans="1:2">
      <c r="A1" s="4" t="s">
        <v>0</v>
      </c>
      <c r="B1" s="4"/>
    </row>
    <row r="2" ht="41.1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4"/>
      <c r="M2" s="5"/>
      <c r="N2" s="5"/>
      <c r="O2" s="5"/>
    </row>
    <row r="3" ht="28" customHeight="true" spans="1:15">
      <c r="A3" s="6" t="s">
        <v>2</v>
      </c>
      <c r="B3" s="6"/>
      <c r="C3" s="6"/>
      <c r="D3" s="6"/>
      <c r="E3" s="6"/>
      <c r="F3" s="6"/>
      <c r="G3" s="11"/>
      <c r="H3" s="11"/>
      <c r="I3" s="6" t="s">
        <v>3</v>
      </c>
      <c r="M3" s="11"/>
      <c r="N3" s="16"/>
      <c r="O3" s="16"/>
    </row>
    <row r="4" ht="30" customHeight="true" spans="1:15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15" t="s">
        <v>15</v>
      </c>
      <c r="M4" s="8" t="s">
        <v>16</v>
      </c>
      <c r="N4" s="8" t="s">
        <v>17</v>
      </c>
      <c r="O4" s="7" t="s">
        <v>18</v>
      </c>
    </row>
    <row r="5" spans="1: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5"/>
      <c r="M5" s="8"/>
      <c r="N5" s="8"/>
      <c r="O5" s="7"/>
    </row>
    <row r="6" s="1" customFormat="true" ht="24.95" customHeight="true" spans="1:18">
      <c r="A6" s="9">
        <v>1</v>
      </c>
      <c r="B6" s="9" t="s">
        <v>19</v>
      </c>
      <c r="C6" s="10">
        <v>201</v>
      </c>
      <c r="D6" s="10">
        <v>2</v>
      </c>
      <c r="E6" s="9" t="s">
        <v>20</v>
      </c>
      <c r="F6" s="9">
        <v>3</v>
      </c>
      <c r="G6" s="12">
        <v>100.57</v>
      </c>
      <c r="H6" s="13">
        <v>20</v>
      </c>
      <c r="I6" s="13">
        <v>80.57</v>
      </c>
      <c r="J6" s="12">
        <f t="shared" ref="J6:J17" si="0">L6/G6</f>
        <v>6193.81443298969</v>
      </c>
      <c r="K6" s="12">
        <f t="shared" ref="K6:K17" si="1">L6/I6</f>
        <v>7731.31336137239</v>
      </c>
      <c r="L6" s="12">
        <v>622911.917525773</v>
      </c>
      <c r="M6" s="17"/>
      <c r="N6" s="18" t="s">
        <v>21</v>
      </c>
      <c r="O6" s="18"/>
      <c r="P6" s="1">
        <f t="shared" ref="P6:P17" si="2">L6*0.88</f>
        <v>548162.48742268</v>
      </c>
      <c r="Q6" s="1">
        <f t="shared" ref="Q6:Q17" si="3">P6/G6</f>
        <v>5450.55670103093</v>
      </c>
      <c r="R6" s="19"/>
    </row>
    <row r="7" s="1" customFormat="true" ht="24.95" customHeight="true" spans="1:18">
      <c r="A7" s="9">
        <v>2</v>
      </c>
      <c r="B7" s="9" t="s">
        <v>19</v>
      </c>
      <c r="C7" s="10">
        <v>301</v>
      </c>
      <c r="D7" s="10">
        <v>3</v>
      </c>
      <c r="E7" s="9" t="s">
        <v>20</v>
      </c>
      <c r="F7" s="9">
        <v>3</v>
      </c>
      <c r="G7" s="12">
        <v>100.57</v>
      </c>
      <c r="H7" s="13">
        <v>20</v>
      </c>
      <c r="I7" s="13">
        <v>80.57</v>
      </c>
      <c r="J7" s="12">
        <f t="shared" si="0"/>
        <v>6400</v>
      </c>
      <c r="K7" s="12">
        <f t="shared" si="1"/>
        <v>7988.68065036614</v>
      </c>
      <c r="L7" s="12">
        <v>643648</v>
      </c>
      <c r="M7" s="17"/>
      <c r="N7" s="18" t="s">
        <v>21</v>
      </c>
      <c r="O7" s="18"/>
      <c r="P7" s="1">
        <f t="shared" si="2"/>
        <v>566410.24</v>
      </c>
      <c r="Q7" s="1">
        <f t="shared" si="3"/>
        <v>5632</v>
      </c>
      <c r="R7" s="19"/>
    </row>
    <row r="8" s="1" customFormat="true" ht="24.95" customHeight="true" spans="1:18">
      <c r="A8" s="9">
        <v>3</v>
      </c>
      <c r="B8" s="9" t="s">
        <v>19</v>
      </c>
      <c r="C8" s="10">
        <v>401</v>
      </c>
      <c r="D8" s="10">
        <v>4</v>
      </c>
      <c r="E8" s="9" t="s">
        <v>20</v>
      </c>
      <c r="F8" s="9">
        <v>3</v>
      </c>
      <c r="G8" s="12">
        <v>100.57</v>
      </c>
      <c r="H8" s="13">
        <v>20</v>
      </c>
      <c r="I8" s="13">
        <v>80.57</v>
      </c>
      <c r="J8" s="12">
        <f t="shared" si="0"/>
        <v>6420.61855670103</v>
      </c>
      <c r="K8" s="12">
        <f t="shared" si="1"/>
        <v>8014.41737926552</v>
      </c>
      <c r="L8" s="12">
        <v>645721.608247423</v>
      </c>
      <c r="M8" s="17"/>
      <c r="N8" s="18" t="s">
        <v>21</v>
      </c>
      <c r="O8" s="18"/>
      <c r="P8" s="1">
        <f t="shared" si="2"/>
        <v>568235.015257732</v>
      </c>
      <c r="Q8" s="1">
        <f t="shared" si="3"/>
        <v>5650.14432989691</v>
      </c>
      <c r="R8" s="19"/>
    </row>
    <row r="9" s="1" customFormat="true" ht="24.95" customHeight="true" spans="1:18">
      <c r="A9" s="9">
        <v>4</v>
      </c>
      <c r="B9" s="9" t="s">
        <v>19</v>
      </c>
      <c r="C9" s="10">
        <v>501</v>
      </c>
      <c r="D9" s="10">
        <v>5</v>
      </c>
      <c r="E9" s="9" t="s">
        <v>20</v>
      </c>
      <c r="F9" s="9">
        <v>3</v>
      </c>
      <c r="G9" s="12">
        <v>100.57</v>
      </c>
      <c r="H9" s="13">
        <v>20</v>
      </c>
      <c r="I9" s="13">
        <v>80.57</v>
      </c>
      <c r="J9" s="12">
        <f t="shared" si="0"/>
        <v>6451.54639175258</v>
      </c>
      <c r="K9" s="12">
        <f t="shared" si="1"/>
        <v>8053.02247261458</v>
      </c>
      <c r="L9" s="12">
        <v>648832.020618557</v>
      </c>
      <c r="M9" s="17"/>
      <c r="N9" s="18" t="s">
        <v>21</v>
      </c>
      <c r="O9" s="18"/>
      <c r="P9" s="1">
        <f t="shared" si="2"/>
        <v>570972.17814433</v>
      </c>
      <c r="Q9" s="1">
        <f t="shared" si="3"/>
        <v>5677.36082474227</v>
      </c>
      <c r="R9" s="19"/>
    </row>
    <row r="10" s="1" customFormat="true" ht="24.95" customHeight="true" spans="1:18">
      <c r="A10" s="9">
        <v>5</v>
      </c>
      <c r="B10" s="9" t="s">
        <v>19</v>
      </c>
      <c r="C10" s="10">
        <v>601</v>
      </c>
      <c r="D10" s="10">
        <v>6</v>
      </c>
      <c r="E10" s="9" t="s">
        <v>20</v>
      </c>
      <c r="F10" s="9">
        <v>3</v>
      </c>
      <c r="G10" s="12">
        <v>100.57</v>
      </c>
      <c r="H10" s="13">
        <v>20</v>
      </c>
      <c r="I10" s="13">
        <v>80.57</v>
      </c>
      <c r="J10" s="12">
        <f t="shared" si="0"/>
        <v>6482.47422680413</v>
      </c>
      <c r="K10" s="12">
        <f t="shared" si="1"/>
        <v>8091.62756596365</v>
      </c>
      <c r="L10" s="12">
        <v>651942.432989691</v>
      </c>
      <c r="M10" s="17"/>
      <c r="N10" s="18" t="s">
        <v>21</v>
      </c>
      <c r="O10" s="18"/>
      <c r="P10" s="1">
        <f t="shared" si="2"/>
        <v>573709.341030928</v>
      </c>
      <c r="Q10" s="1">
        <f t="shared" si="3"/>
        <v>5704.57731958763</v>
      </c>
      <c r="R10" s="19"/>
    </row>
    <row r="11" s="1" customFormat="true" ht="24.95" customHeight="true" spans="1:18">
      <c r="A11" s="9">
        <v>6</v>
      </c>
      <c r="B11" s="9" t="s">
        <v>19</v>
      </c>
      <c r="C11" s="10">
        <v>701</v>
      </c>
      <c r="D11" s="10">
        <v>7</v>
      </c>
      <c r="E11" s="9" t="s">
        <v>20</v>
      </c>
      <c r="F11" s="9">
        <v>3</v>
      </c>
      <c r="G11" s="12">
        <v>100.57</v>
      </c>
      <c r="H11" s="13">
        <v>20</v>
      </c>
      <c r="I11" s="13">
        <v>80.57</v>
      </c>
      <c r="J11" s="12">
        <f t="shared" si="0"/>
        <v>6513.40206185567</v>
      </c>
      <c r="K11" s="12">
        <f t="shared" si="1"/>
        <v>8130.23265931271</v>
      </c>
      <c r="L11" s="12">
        <v>655052.845360825</v>
      </c>
      <c r="M11" s="17"/>
      <c r="N11" s="18" t="s">
        <v>21</v>
      </c>
      <c r="O11" s="18"/>
      <c r="P11" s="1">
        <f t="shared" si="2"/>
        <v>576446.503917526</v>
      </c>
      <c r="Q11" s="1">
        <f t="shared" si="3"/>
        <v>5731.79381443299</v>
      </c>
      <c r="R11" s="19"/>
    </row>
    <row r="12" s="1" customFormat="true" ht="24.95" customHeight="true" spans="1:18">
      <c r="A12" s="9">
        <v>7</v>
      </c>
      <c r="B12" s="9" t="s">
        <v>19</v>
      </c>
      <c r="C12" s="10">
        <v>801</v>
      </c>
      <c r="D12" s="10">
        <v>8</v>
      </c>
      <c r="E12" s="9" t="s">
        <v>20</v>
      </c>
      <c r="F12" s="9">
        <v>3</v>
      </c>
      <c r="G12" s="12">
        <v>100.57</v>
      </c>
      <c r="H12" s="13">
        <v>20</v>
      </c>
      <c r="I12" s="13">
        <v>80.57</v>
      </c>
      <c r="J12" s="12">
        <f t="shared" si="0"/>
        <v>6534.0206185567</v>
      </c>
      <c r="K12" s="12">
        <f t="shared" si="1"/>
        <v>8155.96938821208</v>
      </c>
      <c r="L12" s="12">
        <v>657126.453608247</v>
      </c>
      <c r="M12" s="17"/>
      <c r="N12" s="18" t="s">
        <v>21</v>
      </c>
      <c r="O12" s="18"/>
      <c r="P12" s="1">
        <f t="shared" si="2"/>
        <v>578271.279175257</v>
      </c>
      <c r="Q12" s="1">
        <f t="shared" si="3"/>
        <v>5749.93814432989</v>
      </c>
      <c r="R12" s="19"/>
    </row>
    <row r="13" s="1" customFormat="true" ht="24.95" customHeight="true" spans="1:18">
      <c r="A13" s="9">
        <v>8</v>
      </c>
      <c r="B13" s="9" t="s">
        <v>19</v>
      </c>
      <c r="C13" s="10">
        <v>901</v>
      </c>
      <c r="D13" s="10">
        <v>9</v>
      </c>
      <c r="E13" s="9" t="s">
        <v>20</v>
      </c>
      <c r="F13" s="9">
        <v>3</v>
      </c>
      <c r="G13" s="12">
        <v>100.57</v>
      </c>
      <c r="H13" s="13">
        <v>20</v>
      </c>
      <c r="I13" s="13">
        <v>80.57</v>
      </c>
      <c r="J13" s="12">
        <f t="shared" si="0"/>
        <v>6564.94845360824</v>
      </c>
      <c r="K13" s="12">
        <f t="shared" si="1"/>
        <v>8194.57448156114</v>
      </c>
      <c r="L13" s="12">
        <v>660236.865979381</v>
      </c>
      <c r="M13" s="17"/>
      <c r="N13" s="18" t="s">
        <v>21</v>
      </c>
      <c r="O13" s="18"/>
      <c r="P13" s="1">
        <f t="shared" si="2"/>
        <v>581008.442061855</v>
      </c>
      <c r="Q13" s="1">
        <f t="shared" si="3"/>
        <v>5777.15463917525</v>
      </c>
      <c r="R13" s="19"/>
    </row>
    <row r="14" s="1" customFormat="true" ht="24.95" customHeight="true" spans="1:18">
      <c r="A14" s="9">
        <v>9</v>
      </c>
      <c r="B14" s="9" t="s">
        <v>19</v>
      </c>
      <c r="C14" s="10">
        <v>1001</v>
      </c>
      <c r="D14" s="10">
        <v>10</v>
      </c>
      <c r="E14" s="9" t="s">
        <v>20</v>
      </c>
      <c r="F14" s="9">
        <v>3</v>
      </c>
      <c r="G14" s="12">
        <v>100.57</v>
      </c>
      <c r="H14" s="13">
        <v>20</v>
      </c>
      <c r="I14" s="13">
        <v>80.57</v>
      </c>
      <c r="J14" s="12">
        <f t="shared" si="0"/>
        <v>6595.8762886598</v>
      </c>
      <c r="K14" s="12">
        <f t="shared" si="1"/>
        <v>8233.17957491021</v>
      </c>
      <c r="L14" s="12">
        <v>663347.278350516</v>
      </c>
      <c r="M14" s="17"/>
      <c r="N14" s="18" t="s">
        <v>21</v>
      </c>
      <c r="O14" s="18"/>
      <c r="P14" s="1">
        <f t="shared" si="2"/>
        <v>583745.604948454</v>
      </c>
      <c r="Q14" s="1">
        <f t="shared" si="3"/>
        <v>5804.37113402062</v>
      </c>
      <c r="R14" s="19"/>
    </row>
    <row r="15" s="1" customFormat="true" ht="24.95" customHeight="true" spans="1:18">
      <c r="A15" s="9">
        <v>10</v>
      </c>
      <c r="B15" s="9" t="s">
        <v>19</v>
      </c>
      <c r="C15" s="10">
        <v>1101</v>
      </c>
      <c r="D15" s="10">
        <v>11</v>
      </c>
      <c r="E15" s="9" t="s">
        <v>20</v>
      </c>
      <c r="F15" s="9">
        <v>3</v>
      </c>
      <c r="G15" s="12">
        <v>100.57</v>
      </c>
      <c r="H15" s="13">
        <v>20</v>
      </c>
      <c r="I15" s="13">
        <v>80.57</v>
      </c>
      <c r="J15" s="12">
        <f t="shared" si="0"/>
        <v>6626.80412371134</v>
      </c>
      <c r="K15" s="12">
        <f t="shared" si="1"/>
        <v>8271.78466825927</v>
      </c>
      <c r="L15" s="12">
        <v>666457.690721649</v>
      </c>
      <c r="M15" s="17"/>
      <c r="N15" s="18" t="s">
        <v>21</v>
      </c>
      <c r="O15" s="18"/>
      <c r="P15" s="1">
        <f t="shared" si="2"/>
        <v>586482.767835051</v>
      </c>
      <c r="Q15" s="1">
        <f t="shared" si="3"/>
        <v>5831.58762886597</v>
      </c>
      <c r="R15" s="19"/>
    </row>
    <row r="16" s="1" customFormat="true" ht="24.95" customHeight="true" spans="1:18">
      <c r="A16" s="9">
        <v>11</v>
      </c>
      <c r="B16" s="9" t="s">
        <v>19</v>
      </c>
      <c r="C16" s="10">
        <v>1201</v>
      </c>
      <c r="D16" s="10">
        <v>12</v>
      </c>
      <c r="E16" s="9" t="s">
        <v>20</v>
      </c>
      <c r="F16" s="9">
        <v>3</v>
      </c>
      <c r="G16" s="12">
        <v>100.57</v>
      </c>
      <c r="H16" s="13">
        <v>20</v>
      </c>
      <c r="I16" s="13">
        <v>80.57</v>
      </c>
      <c r="J16" s="12">
        <f t="shared" si="0"/>
        <v>6657.73195876288</v>
      </c>
      <c r="K16" s="12">
        <f t="shared" si="1"/>
        <v>8310.38976160833</v>
      </c>
      <c r="L16" s="12">
        <v>669568.103092783</v>
      </c>
      <c r="M16" s="17"/>
      <c r="N16" s="18" t="s">
        <v>21</v>
      </c>
      <c r="O16" s="18"/>
      <c r="P16" s="1">
        <f t="shared" si="2"/>
        <v>589219.930721649</v>
      </c>
      <c r="Q16" s="1">
        <f t="shared" si="3"/>
        <v>5858.80412371134</v>
      </c>
      <c r="R16" s="19"/>
    </row>
    <row r="17" s="1" customFormat="true" ht="24.95" customHeight="true" spans="1:18">
      <c r="A17" s="9">
        <v>12</v>
      </c>
      <c r="B17" s="9" t="s">
        <v>19</v>
      </c>
      <c r="C17" s="10">
        <v>1301</v>
      </c>
      <c r="D17" s="10">
        <v>13</v>
      </c>
      <c r="E17" s="9" t="s">
        <v>20</v>
      </c>
      <c r="F17" s="9">
        <v>3</v>
      </c>
      <c r="G17" s="12">
        <v>100.57</v>
      </c>
      <c r="H17" s="13">
        <v>20</v>
      </c>
      <c r="I17" s="13">
        <v>80.57</v>
      </c>
      <c r="J17" s="12">
        <f t="shared" si="0"/>
        <v>6688.65979381443</v>
      </c>
      <c r="K17" s="12">
        <f t="shared" si="1"/>
        <v>8348.99485495739</v>
      </c>
      <c r="L17" s="12">
        <v>672678.515463917</v>
      </c>
      <c r="M17" s="17"/>
      <c r="N17" s="18" t="s">
        <v>21</v>
      </c>
      <c r="O17" s="18"/>
      <c r="P17" s="1">
        <f t="shared" si="2"/>
        <v>591957.093608247</v>
      </c>
      <c r="Q17" s="1">
        <f t="shared" si="3"/>
        <v>5886.0206185567</v>
      </c>
      <c r="R17" s="19"/>
    </row>
    <row r="18" s="1" customFormat="true" ht="24.95" customHeight="true" spans="1:18">
      <c r="A18" s="9">
        <v>13</v>
      </c>
      <c r="B18" s="9" t="s">
        <v>19</v>
      </c>
      <c r="C18" s="10">
        <v>1501</v>
      </c>
      <c r="D18" s="10">
        <v>15</v>
      </c>
      <c r="E18" s="9" t="s">
        <v>20</v>
      </c>
      <c r="F18" s="9">
        <v>3</v>
      </c>
      <c r="G18" s="12">
        <v>100.57</v>
      </c>
      <c r="H18" s="13">
        <v>20</v>
      </c>
      <c r="I18" s="13">
        <v>80.57</v>
      </c>
      <c r="J18" s="12">
        <f t="shared" ref="J18:J81" si="4">L18/G18</f>
        <v>6760.82474226804</v>
      </c>
      <c r="K18" s="12">
        <f t="shared" ref="K18:K81" si="5">L18/I18</f>
        <v>8439.07340610521</v>
      </c>
      <c r="L18" s="12">
        <v>679936.144329897</v>
      </c>
      <c r="M18" s="17"/>
      <c r="N18" s="18" t="s">
        <v>21</v>
      </c>
      <c r="O18" s="18"/>
      <c r="P18" s="1">
        <f t="shared" ref="P18:P81" si="6">L18*0.88</f>
        <v>598343.807010309</v>
      </c>
      <c r="Q18" s="1">
        <f t="shared" ref="Q18:Q81" si="7">P18/G18</f>
        <v>5949.52577319588</v>
      </c>
      <c r="R18" s="19"/>
    </row>
    <row r="19" s="1" customFormat="true" ht="24.95" customHeight="true" spans="1:18">
      <c r="A19" s="9">
        <v>14</v>
      </c>
      <c r="B19" s="9" t="s">
        <v>19</v>
      </c>
      <c r="C19" s="10">
        <v>1601</v>
      </c>
      <c r="D19" s="10">
        <v>16</v>
      </c>
      <c r="E19" s="9" t="s">
        <v>20</v>
      </c>
      <c r="F19" s="9">
        <v>3</v>
      </c>
      <c r="G19" s="12">
        <v>100.57</v>
      </c>
      <c r="H19" s="13">
        <v>20</v>
      </c>
      <c r="I19" s="13">
        <v>80.57</v>
      </c>
      <c r="J19" s="12">
        <f t="shared" si="4"/>
        <v>6791.75257731959</v>
      </c>
      <c r="K19" s="12">
        <f t="shared" si="5"/>
        <v>8477.67849945428</v>
      </c>
      <c r="L19" s="12">
        <v>683046.556701031</v>
      </c>
      <c r="M19" s="17"/>
      <c r="N19" s="18" t="s">
        <v>21</v>
      </c>
      <c r="O19" s="18"/>
      <c r="P19" s="1">
        <f t="shared" si="6"/>
        <v>601080.969896907</v>
      </c>
      <c r="Q19" s="1">
        <f t="shared" si="7"/>
        <v>5976.74226804124</v>
      </c>
      <c r="R19" s="19"/>
    </row>
    <row r="20" s="1" customFormat="true" ht="24.95" customHeight="true" spans="1:18">
      <c r="A20" s="9">
        <v>15</v>
      </c>
      <c r="B20" s="9" t="s">
        <v>19</v>
      </c>
      <c r="C20" s="10">
        <v>1701</v>
      </c>
      <c r="D20" s="10">
        <v>17</v>
      </c>
      <c r="E20" s="9" t="s">
        <v>20</v>
      </c>
      <c r="F20" s="9">
        <v>3</v>
      </c>
      <c r="G20" s="12">
        <v>100.57</v>
      </c>
      <c r="H20" s="13">
        <v>20</v>
      </c>
      <c r="I20" s="13">
        <v>80.57</v>
      </c>
      <c r="J20" s="12">
        <f t="shared" si="4"/>
        <v>6802.0618556701</v>
      </c>
      <c r="K20" s="12">
        <f t="shared" si="5"/>
        <v>8490.54686390396</v>
      </c>
      <c r="L20" s="12">
        <v>684083.360824742</v>
      </c>
      <c r="M20" s="17"/>
      <c r="N20" s="18" t="s">
        <v>21</v>
      </c>
      <c r="O20" s="18"/>
      <c r="P20" s="1">
        <f t="shared" si="6"/>
        <v>601993.357525773</v>
      </c>
      <c r="Q20" s="1">
        <f t="shared" si="7"/>
        <v>5985.81443298969</v>
      </c>
      <c r="R20" s="19"/>
    </row>
    <row r="21" s="1" customFormat="true" ht="24.95" customHeight="true" spans="1:18">
      <c r="A21" s="9">
        <v>16</v>
      </c>
      <c r="B21" s="9" t="s">
        <v>19</v>
      </c>
      <c r="C21" s="10">
        <v>1801</v>
      </c>
      <c r="D21" s="10">
        <v>18</v>
      </c>
      <c r="E21" s="9" t="s">
        <v>20</v>
      </c>
      <c r="F21" s="9">
        <v>3</v>
      </c>
      <c r="G21" s="12">
        <v>100.57</v>
      </c>
      <c r="H21" s="13">
        <v>20</v>
      </c>
      <c r="I21" s="13">
        <v>80.57</v>
      </c>
      <c r="J21" s="12">
        <f t="shared" si="4"/>
        <v>6647.42268041237</v>
      </c>
      <c r="K21" s="12">
        <f t="shared" si="5"/>
        <v>8297.52139715865</v>
      </c>
      <c r="L21" s="12">
        <v>668531.298969072</v>
      </c>
      <c r="M21" s="17"/>
      <c r="N21" s="18" t="s">
        <v>21</v>
      </c>
      <c r="O21" s="18"/>
      <c r="P21" s="1">
        <f t="shared" si="6"/>
        <v>588307.543092783</v>
      </c>
      <c r="Q21" s="1">
        <f t="shared" si="7"/>
        <v>5849.73195876289</v>
      </c>
      <c r="R21" s="19"/>
    </row>
    <row r="22" s="1" customFormat="true" ht="24.95" customHeight="true" spans="1:18">
      <c r="A22" s="9">
        <v>17</v>
      </c>
      <c r="B22" s="9" t="s">
        <v>19</v>
      </c>
      <c r="C22" s="10">
        <v>1901</v>
      </c>
      <c r="D22" s="10">
        <v>19</v>
      </c>
      <c r="E22" s="9" t="s">
        <v>20</v>
      </c>
      <c r="F22" s="9">
        <v>3</v>
      </c>
      <c r="G22" s="12">
        <v>100.57</v>
      </c>
      <c r="H22" s="13">
        <v>20</v>
      </c>
      <c r="I22" s="13">
        <v>80.57</v>
      </c>
      <c r="J22" s="12">
        <f t="shared" si="4"/>
        <v>6874.22680412371</v>
      </c>
      <c r="K22" s="12">
        <f t="shared" si="5"/>
        <v>8580.62541505178</v>
      </c>
      <c r="L22" s="12">
        <v>691340.989690722</v>
      </c>
      <c r="M22" s="17"/>
      <c r="N22" s="18" t="s">
        <v>21</v>
      </c>
      <c r="O22" s="18"/>
      <c r="P22" s="1">
        <f t="shared" si="6"/>
        <v>608380.070927835</v>
      </c>
      <c r="Q22" s="1">
        <f t="shared" si="7"/>
        <v>6049.31958762887</v>
      </c>
      <c r="R22" s="19"/>
    </row>
    <row r="23" s="1" customFormat="true" ht="24.95" customHeight="true" spans="1:18">
      <c r="A23" s="9">
        <v>18</v>
      </c>
      <c r="B23" s="9" t="s">
        <v>19</v>
      </c>
      <c r="C23" s="10">
        <v>2001</v>
      </c>
      <c r="D23" s="10">
        <v>20</v>
      </c>
      <c r="E23" s="9" t="s">
        <v>20</v>
      </c>
      <c r="F23" s="9">
        <v>3</v>
      </c>
      <c r="G23" s="12">
        <v>100.57</v>
      </c>
      <c r="H23" s="13">
        <v>20</v>
      </c>
      <c r="I23" s="13">
        <v>80.57</v>
      </c>
      <c r="J23" s="12">
        <f t="shared" si="4"/>
        <v>6869.07216494845</v>
      </c>
      <c r="K23" s="12">
        <f t="shared" si="5"/>
        <v>8574.19123282693</v>
      </c>
      <c r="L23" s="12">
        <v>690822.587628866</v>
      </c>
      <c r="M23" s="17"/>
      <c r="N23" s="18" t="s">
        <v>21</v>
      </c>
      <c r="O23" s="18"/>
      <c r="P23" s="1">
        <f t="shared" si="6"/>
        <v>607923.877113402</v>
      </c>
      <c r="Q23" s="1">
        <f t="shared" si="7"/>
        <v>6044.78350515464</v>
      </c>
      <c r="R23" s="19"/>
    </row>
    <row r="24" s="1" customFormat="true" ht="24.95" customHeight="true" spans="1:18">
      <c r="A24" s="9">
        <v>19</v>
      </c>
      <c r="B24" s="9" t="s">
        <v>19</v>
      </c>
      <c r="C24" s="10">
        <v>2101</v>
      </c>
      <c r="D24" s="10">
        <v>21</v>
      </c>
      <c r="E24" s="9" t="s">
        <v>20</v>
      </c>
      <c r="F24" s="9">
        <v>3</v>
      </c>
      <c r="G24" s="12">
        <v>100.57</v>
      </c>
      <c r="H24" s="13">
        <v>20</v>
      </c>
      <c r="I24" s="13">
        <v>80.57</v>
      </c>
      <c r="J24" s="12">
        <f t="shared" si="4"/>
        <v>6843.29896907217</v>
      </c>
      <c r="K24" s="12">
        <f t="shared" si="5"/>
        <v>8542.02032170272</v>
      </c>
      <c r="L24" s="12">
        <v>688230.577319588</v>
      </c>
      <c r="M24" s="17"/>
      <c r="N24" s="18" t="s">
        <v>21</v>
      </c>
      <c r="O24" s="18"/>
      <c r="P24" s="1">
        <f t="shared" si="6"/>
        <v>605642.908041238</v>
      </c>
      <c r="Q24" s="1">
        <f t="shared" si="7"/>
        <v>6022.10309278351</v>
      </c>
      <c r="R24" s="19"/>
    </row>
    <row r="25" s="1" customFormat="true" ht="24.95" customHeight="true" spans="1:18">
      <c r="A25" s="9">
        <v>20</v>
      </c>
      <c r="B25" s="9" t="s">
        <v>19</v>
      </c>
      <c r="C25" s="10">
        <v>2201</v>
      </c>
      <c r="D25" s="10">
        <v>22</v>
      </c>
      <c r="E25" s="9" t="s">
        <v>20</v>
      </c>
      <c r="F25" s="9">
        <v>3</v>
      </c>
      <c r="G25" s="12">
        <v>100.57</v>
      </c>
      <c r="H25" s="13">
        <v>20</v>
      </c>
      <c r="I25" s="13">
        <v>80.57</v>
      </c>
      <c r="J25" s="12">
        <f t="shared" si="4"/>
        <v>6822.68041237113</v>
      </c>
      <c r="K25" s="12">
        <f t="shared" si="5"/>
        <v>8516.28359280334</v>
      </c>
      <c r="L25" s="12">
        <v>686156.969072165</v>
      </c>
      <c r="M25" s="17"/>
      <c r="N25" s="18" t="s">
        <v>21</v>
      </c>
      <c r="O25" s="18"/>
      <c r="P25" s="1">
        <f t="shared" si="6"/>
        <v>603818.132783505</v>
      </c>
      <c r="Q25" s="1">
        <f t="shared" si="7"/>
        <v>6003.9587628866</v>
      </c>
      <c r="R25" s="19"/>
    </row>
    <row r="26" s="1" customFormat="true" ht="24.95" customHeight="true" spans="1:18">
      <c r="A26" s="9">
        <v>21</v>
      </c>
      <c r="B26" s="9" t="s">
        <v>19</v>
      </c>
      <c r="C26" s="10">
        <v>2301</v>
      </c>
      <c r="D26" s="10">
        <v>23</v>
      </c>
      <c r="E26" s="9" t="s">
        <v>20</v>
      </c>
      <c r="F26" s="9">
        <v>3</v>
      </c>
      <c r="G26" s="12">
        <v>100.57</v>
      </c>
      <c r="H26" s="13">
        <v>20</v>
      </c>
      <c r="I26" s="13">
        <v>80.57</v>
      </c>
      <c r="J26" s="12">
        <f t="shared" si="4"/>
        <v>6812.37113402062</v>
      </c>
      <c r="K26" s="12">
        <f t="shared" si="5"/>
        <v>8503.41522835366</v>
      </c>
      <c r="L26" s="12">
        <v>685120.164948454</v>
      </c>
      <c r="M26" s="17"/>
      <c r="N26" s="18" t="s">
        <v>21</v>
      </c>
      <c r="O26" s="18"/>
      <c r="P26" s="1">
        <f t="shared" si="6"/>
        <v>602905.74515464</v>
      </c>
      <c r="Q26" s="1">
        <f t="shared" si="7"/>
        <v>5994.88659793815</v>
      </c>
      <c r="R26" s="19"/>
    </row>
    <row r="27" s="1" customFormat="true" ht="24.95" customHeight="true" spans="1:18">
      <c r="A27" s="9">
        <v>22</v>
      </c>
      <c r="B27" s="9" t="s">
        <v>19</v>
      </c>
      <c r="C27" s="10">
        <v>2401</v>
      </c>
      <c r="D27" s="10">
        <v>24</v>
      </c>
      <c r="E27" s="9" t="s">
        <v>20</v>
      </c>
      <c r="F27" s="9">
        <v>3</v>
      </c>
      <c r="G27" s="12">
        <v>100.57</v>
      </c>
      <c r="H27" s="13">
        <v>20</v>
      </c>
      <c r="I27" s="13">
        <v>80.57</v>
      </c>
      <c r="J27" s="12">
        <f t="shared" si="4"/>
        <v>6750.51546391753</v>
      </c>
      <c r="K27" s="12">
        <f t="shared" si="5"/>
        <v>8426.20504165553</v>
      </c>
      <c r="L27" s="12">
        <v>678899.340206186</v>
      </c>
      <c r="M27" s="17"/>
      <c r="N27" s="18" t="s">
        <v>21</v>
      </c>
      <c r="O27" s="18"/>
      <c r="P27" s="1">
        <f t="shared" si="6"/>
        <v>597431.419381444</v>
      </c>
      <c r="Q27" s="1">
        <f t="shared" si="7"/>
        <v>5940.45360824743</v>
      </c>
      <c r="R27" s="19"/>
    </row>
    <row r="28" s="1" customFormat="true" ht="24.95" customHeight="true" spans="1:18">
      <c r="A28" s="9">
        <v>23</v>
      </c>
      <c r="B28" s="9" t="s">
        <v>19</v>
      </c>
      <c r="C28" s="10">
        <v>2501</v>
      </c>
      <c r="D28" s="10">
        <v>25</v>
      </c>
      <c r="E28" s="9" t="s">
        <v>20</v>
      </c>
      <c r="F28" s="9">
        <v>3</v>
      </c>
      <c r="G28" s="12">
        <v>100.57</v>
      </c>
      <c r="H28" s="13">
        <v>20</v>
      </c>
      <c r="I28" s="13">
        <v>80.57</v>
      </c>
      <c r="J28" s="12">
        <f t="shared" si="4"/>
        <v>6771.13402061855</v>
      </c>
      <c r="K28" s="12">
        <f t="shared" si="5"/>
        <v>8451.9417705549</v>
      </c>
      <c r="L28" s="12">
        <v>680972.948453608</v>
      </c>
      <c r="M28" s="17"/>
      <c r="N28" s="18" t="s">
        <v>21</v>
      </c>
      <c r="O28" s="18"/>
      <c r="P28" s="1">
        <f t="shared" si="6"/>
        <v>599256.194639175</v>
      </c>
      <c r="Q28" s="1">
        <f t="shared" si="7"/>
        <v>5958.59793814433</v>
      </c>
      <c r="R28" s="19"/>
    </row>
    <row r="29" s="1" customFormat="true" ht="24.95" customHeight="true" spans="1:18">
      <c r="A29" s="9">
        <v>24</v>
      </c>
      <c r="B29" s="9" t="s">
        <v>19</v>
      </c>
      <c r="C29" s="10">
        <v>2601</v>
      </c>
      <c r="D29" s="10">
        <v>26</v>
      </c>
      <c r="E29" s="9" t="s">
        <v>20</v>
      </c>
      <c r="F29" s="9">
        <v>3</v>
      </c>
      <c r="G29" s="12">
        <v>100.57</v>
      </c>
      <c r="H29" s="13">
        <v>20</v>
      </c>
      <c r="I29" s="13">
        <v>80.57</v>
      </c>
      <c r="J29" s="12">
        <f t="shared" si="4"/>
        <v>6750.51546391753</v>
      </c>
      <c r="K29" s="12">
        <f t="shared" si="5"/>
        <v>8426.20504165553</v>
      </c>
      <c r="L29" s="12">
        <v>678899.340206186</v>
      </c>
      <c r="M29" s="17"/>
      <c r="N29" s="18" t="s">
        <v>21</v>
      </c>
      <c r="O29" s="18"/>
      <c r="P29" s="1">
        <f t="shared" si="6"/>
        <v>597431.419381444</v>
      </c>
      <c r="Q29" s="1">
        <f t="shared" si="7"/>
        <v>5940.45360824743</v>
      </c>
      <c r="R29" s="19"/>
    </row>
    <row r="30" s="1" customFormat="true" ht="24.95" customHeight="true" spans="1:18">
      <c r="A30" s="9">
        <v>25</v>
      </c>
      <c r="B30" s="9" t="s">
        <v>19</v>
      </c>
      <c r="C30" s="10">
        <v>2701</v>
      </c>
      <c r="D30" s="10">
        <v>27</v>
      </c>
      <c r="E30" s="9" t="s">
        <v>20</v>
      </c>
      <c r="F30" s="9">
        <v>3</v>
      </c>
      <c r="G30" s="12">
        <v>100.57</v>
      </c>
      <c r="H30" s="13">
        <v>20</v>
      </c>
      <c r="I30" s="13">
        <v>80.57</v>
      </c>
      <c r="J30" s="12">
        <f t="shared" si="4"/>
        <v>6668.0412371134</v>
      </c>
      <c r="K30" s="12">
        <f t="shared" si="5"/>
        <v>8323.25812605802</v>
      </c>
      <c r="L30" s="12">
        <v>670604.907216495</v>
      </c>
      <c r="M30" s="17"/>
      <c r="N30" s="18" t="s">
        <v>21</v>
      </c>
      <c r="O30" s="18"/>
      <c r="P30" s="1">
        <f t="shared" si="6"/>
        <v>590132.318350516</v>
      </c>
      <c r="Q30" s="1">
        <f t="shared" si="7"/>
        <v>5867.8762886598</v>
      </c>
      <c r="R30" s="19"/>
    </row>
    <row r="31" s="1" customFormat="true" ht="24.95" customHeight="true" spans="1:18">
      <c r="A31" s="9">
        <v>26</v>
      </c>
      <c r="B31" s="9" t="s">
        <v>19</v>
      </c>
      <c r="C31" s="10">
        <v>2801</v>
      </c>
      <c r="D31" s="10">
        <v>28</v>
      </c>
      <c r="E31" s="9" t="s">
        <v>20</v>
      </c>
      <c r="F31" s="9">
        <v>3</v>
      </c>
      <c r="G31" s="12">
        <v>100.57</v>
      </c>
      <c r="H31" s="13">
        <v>20</v>
      </c>
      <c r="I31" s="13">
        <v>80.57</v>
      </c>
      <c r="J31" s="12">
        <f t="shared" si="4"/>
        <v>6296.90721649485</v>
      </c>
      <c r="K31" s="12">
        <f t="shared" si="5"/>
        <v>7859.99700586927</v>
      </c>
      <c r="L31" s="12">
        <v>633279.958762887</v>
      </c>
      <c r="M31" s="17"/>
      <c r="N31" s="18" t="s">
        <v>21</v>
      </c>
      <c r="O31" s="18"/>
      <c r="P31" s="1">
        <f t="shared" si="6"/>
        <v>557286.363711341</v>
      </c>
      <c r="Q31" s="1">
        <f t="shared" si="7"/>
        <v>5541.27835051547</v>
      </c>
      <c r="R31" s="19"/>
    </row>
    <row r="32" s="1" customFormat="true" ht="24.95" customHeight="true" spans="1:18">
      <c r="A32" s="9">
        <v>27</v>
      </c>
      <c r="B32" s="9" t="s">
        <v>19</v>
      </c>
      <c r="C32" s="10">
        <v>202</v>
      </c>
      <c r="D32" s="10">
        <v>2</v>
      </c>
      <c r="E32" s="9" t="s">
        <v>20</v>
      </c>
      <c r="F32" s="9">
        <v>3</v>
      </c>
      <c r="G32" s="12">
        <v>97.81</v>
      </c>
      <c r="H32" s="13">
        <v>19.45</v>
      </c>
      <c r="I32" s="13">
        <v>78.36</v>
      </c>
      <c r="J32" s="12">
        <f t="shared" si="4"/>
        <v>6595.87628865979</v>
      </c>
      <c r="K32" s="12">
        <f t="shared" si="5"/>
        <v>8233.0609978792</v>
      </c>
      <c r="L32" s="12">
        <v>645142.659793814</v>
      </c>
      <c r="M32" s="17"/>
      <c r="N32" s="18" t="s">
        <v>21</v>
      </c>
      <c r="O32" s="18"/>
      <c r="P32" s="1">
        <f t="shared" si="6"/>
        <v>567725.540618556</v>
      </c>
      <c r="Q32" s="1">
        <f t="shared" si="7"/>
        <v>5804.37113402061</v>
      </c>
      <c r="R32" s="19"/>
    </row>
    <row r="33" s="1" customFormat="true" ht="24.95" customHeight="true" spans="1:18">
      <c r="A33" s="9">
        <v>28</v>
      </c>
      <c r="B33" s="9" t="s">
        <v>19</v>
      </c>
      <c r="C33" s="10">
        <v>302</v>
      </c>
      <c r="D33" s="10">
        <v>3</v>
      </c>
      <c r="E33" s="9" t="s">
        <v>20</v>
      </c>
      <c r="F33" s="9">
        <v>3</v>
      </c>
      <c r="G33" s="12">
        <v>97.81</v>
      </c>
      <c r="H33" s="13">
        <v>19.45</v>
      </c>
      <c r="I33" s="13">
        <v>78.36</v>
      </c>
      <c r="J33" s="12">
        <f t="shared" si="4"/>
        <v>6400</v>
      </c>
      <c r="K33" s="12">
        <f t="shared" si="5"/>
        <v>7988.56559469117</v>
      </c>
      <c r="L33" s="12">
        <v>625984</v>
      </c>
      <c r="M33" s="17"/>
      <c r="N33" s="18" t="s">
        <v>21</v>
      </c>
      <c r="O33" s="18"/>
      <c r="P33" s="1">
        <f t="shared" si="6"/>
        <v>550865.92</v>
      </c>
      <c r="Q33" s="1">
        <f t="shared" si="7"/>
        <v>5632</v>
      </c>
      <c r="R33" s="19"/>
    </row>
    <row r="34" s="1" customFormat="true" ht="24.95" customHeight="true" spans="1:18">
      <c r="A34" s="9">
        <v>29</v>
      </c>
      <c r="B34" s="9" t="s">
        <v>19</v>
      </c>
      <c r="C34" s="10">
        <v>402</v>
      </c>
      <c r="D34" s="10">
        <v>4</v>
      </c>
      <c r="E34" s="9" t="s">
        <v>20</v>
      </c>
      <c r="F34" s="9">
        <v>3</v>
      </c>
      <c r="G34" s="12">
        <v>97.81</v>
      </c>
      <c r="H34" s="13">
        <v>19.45</v>
      </c>
      <c r="I34" s="13">
        <v>78.36</v>
      </c>
      <c r="J34" s="12">
        <f t="shared" si="4"/>
        <v>6420.61855670103</v>
      </c>
      <c r="K34" s="12">
        <f t="shared" si="5"/>
        <v>8014.30195292149</v>
      </c>
      <c r="L34" s="12">
        <v>628000.701030928</v>
      </c>
      <c r="M34" s="17"/>
      <c r="N34" s="18" t="s">
        <v>21</v>
      </c>
      <c r="O34" s="18"/>
      <c r="P34" s="1">
        <f t="shared" si="6"/>
        <v>552640.616907217</v>
      </c>
      <c r="Q34" s="1">
        <f t="shared" si="7"/>
        <v>5650.14432989691</v>
      </c>
      <c r="R34" s="19"/>
    </row>
    <row r="35" s="1" customFormat="true" ht="24.95" customHeight="true" spans="1:18">
      <c r="A35" s="9">
        <v>30</v>
      </c>
      <c r="B35" s="9" t="s">
        <v>19</v>
      </c>
      <c r="C35" s="10">
        <v>502</v>
      </c>
      <c r="D35" s="10">
        <v>5</v>
      </c>
      <c r="E35" s="9" t="s">
        <v>20</v>
      </c>
      <c r="F35" s="9">
        <v>3</v>
      </c>
      <c r="G35" s="12">
        <v>97.81</v>
      </c>
      <c r="H35" s="13">
        <v>19.45</v>
      </c>
      <c r="I35" s="13">
        <v>78.36</v>
      </c>
      <c r="J35" s="12">
        <f t="shared" si="4"/>
        <v>6451.54639175258</v>
      </c>
      <c r="K35" s="12">
        <f t="shared" si="5"/>
        <v>8052.90649026697</v>
      </c>
      <c r="L35" s="12">
        <v>631025.75257732</v>
      </c>
      <c r="M35" s="17"/>
      <c r="N35" s="18" t="s">
        <v>21</v>
      </c>
      <c r="O35" s="18"/>
      <c r="P35" s="1">
        <f t="shared" si="6"/>
        <v>555302.662268042</v>
      </c>
      <c r="Q35" s="1">
        <f t="shared" si="7"/>
        <v>5677.36082474227</v>
      </c>
      <c r="R35" s="19"/>
    </row>
    <row r="36" s="1" customFormat="true" ht="24.95" customHeight="true" spans="1:18">
      <c r="A36" s="9">
        <v>31</v>
      </c>
      <c r="B36" s="9" t="s">
        <v>19</v>
      </c>
      <c r="C36" s="10">
        <v>602</v>
      </c>
      <c r="D36" s="10">
        <v>6</v>
      </c>
      <c r="E36" s="9" t="s">
        <v>20</v>
      </c>
      <c r="F36" s="9">
        <v>3</v>
      </c>
      <c r="G36" s="12">
        <v>97.81</v>
      </c>
      <c r="H36" s="13">
        <v>19.45</v>
      </c>
      <c r="I36" s="13">
        <v>78.36</v>
      </c>
      <c r="J36" s="12">
        <f t="shared" si="4"/>
        <v>6482.47422680412</v>
      </c>
      <c r="K36" s="12">
        <f t="shared" si="5"/>
        <v>8091.51102761244</v>
      </c>
      <c r="L36" s="12">
        <v>634050.804123711</v>
      </c>
      <c r="M36" s="17"/>
      <c r="N36" s="18" t="s">
        <v>21</v>
      </c>
      <c r="O36" s="18"/>
      <c r="P36" s="1">
        <f t="shared" si="6"/>
        <v>557964.707628866</v>
      </c>
      <c r="Q36" s="1">
        <f t="shared" si="7"/>
        <v>5704.57731958762</v>
      </c>
      <c r="R36" s="19"/>
    </row>
    <row r="37" s="1" customFormat="true" ht="24.95" customHeight="true" spans="1:18">
      <c r="A37" s="9">
        <v>32</v>
      </c>
      <c r="B37" s="9" t="s">
        <v>19</v>
      </c>
      <c r="C37" s="10">
        <v>702</v>
      </c>
      <c r="D37" s="10">
        <v>7</v>
      </c>
      <c r="E37" s="9" t="s">
        <v>20</v>
      </c>
      <c r="F37" s="9">
        <v>3</v>
      </c>
      <c r="G37" s="12">
        <v>97.81</v>
      </c>
      <c r="H37" s="13">
        <v>19.45</v>
      </c>
      <c r="I37" s="13">
        <v>78.36</v>
      </c>
      <c r="J37" s="12">
        <f t="shared" si="4"/>
        <v>6513.40206185567</v>
      </c>
      <c r="K37" s="12">
        <f t="shared" si="5"/>
        <v>8130.11556495793</v>
      </c>
      <c r="L37" s="12">
        <v>637075.855670103</v>
      </c>
      <c r="M37" s="17"/>
      <c r="N37" s="18" t="s">
        <v>21</v>
      </c>
      <c r="O37" s="18"/>
      <c r="P37" s="1">
        <f t="shared" si="6"/>
        <v>560626.752989691</v>
      </c>
      <c r="Q37" s="1">
        <f t="shared" si="7"/>
        <v>5731.79381443299</v>
      </c>
      <c r="R37" s="19"/>
    </row>
    <row r="38" s="1" customFormat="true" ht="24.95" customHeight="true" spans="1:18">
      <c r="A38" s="9">
        <v>33</v>
      </c>
      <c r="B38" s="9" t="s">
        <v>19</v>
      </c>
      <c r="C38" s="10">
        <v>802</v>
      </c>
      <c r="D38" s="10">
        <v>8</v>
      </c>
      <c r="E38" s="9" t="s">
        <v>20</v>
      </c>
      <c r="F38" s="9">
        <v>3</v>
      </c>
      <c r="G38" s="12">
        <v>97.81</v>
      </c>
      <c r="H38" s="13">
        <v>19.45</v>
      </c>
      <c r="I38" s="13">
        <v>78.36</v>
      </c>
      <c r="J38" s="12">
        <f t="shared" si="4"/>
        <v>6534.0206185567</v>
      </c>
      <c r="K38" s="12">
        <f t="shared" si="5"/>
        <v>8155.85192318825</v>
      </c>
      <c r="L38" s="12">
        <v>639092.556701031</v>
      </c>
      <c r="M38" s="17"/>
      <c r="N38" s="18" t="s">
        <v>21</v>
      </c>
      <c r="O38" s="18"/>
      <c r="P38" s="1">
        <f t="shared" si="6"/>
        <v>562401.449896907</v>
      </c>
      <c r="Q38" s="1">
        <f t="shared" si="7"/>
        <v>5749.9381443299</v>
      </c>
      <c r="R38" s="19"/>
    </row>
    <row r="39" s="1" customFormat="true" ht="24.95" customHeight="true" spans="1:18">
      <c r="A39" s="9">
        <v>34</v>
      </c>
      <c r="B39" s="9" t="s">
        <v>19</v>
      </c>
      <c r="C39" s="10">
        <v>902</v>
      </c>
      <c r="D39" s="10">
        <v>9</v>
      </c>
      <c r="E39" s="9" t="s">
        <v>20</v>
      </c>
      <c r="F39" s="9">
        <v>3</v>
      </c>
      <c r="G39" s="12">
        <v>97.81</v>
      </c>
      <c r="H39" s="13">
        <v>19.45</v>
      </c>
      <c r="I39" s="13">
        <v>78.36</v>
      </c>
      <c r="J39" s="12">
        <f t="shared" si="4"/>
        <v>6564.94845360825</v>
      </c>
      <c r="K39" s="12">
        <f t="shared" si="5"/>
        <v>8194.45646053373</v>
      </c>
      <c r="L39" s="12">
        <v>642117.608247423</v>
      </c>
      <c r="M39" s="17"/>
      <c r="N39" s="18" t="s">
        <v>21</v>
      </c>
      <c r="O39" s="18"/>
      <c r="P39" s="1">
        <f t="shared" si="6"/>
        <v>565063.495257732</v>
      </c>
      <c r="Q39" s="1">
        <f t="shared" si="7"/>
        <v>5777.15463917526</v>
      </c>
      <c r="R39" s="19"/>
    </row>
    <row r="40" s="1" customFormat="true" ht="24.95" customHeight="true" spans="1:18">
      <c r="A40" s="9">
        <v>35</v>
      </c>
      <c r="B40" s="9" t="s">
        <v>19</v>
      </c>
      <c r="C40" s="10">
        <v>1002</v>
      </c>
      <c r="D40" s="10">
        <v>10</v>
      </c>
      <c r="E40" s="9" t="s">
        <v>20</v>
      </c>
      <c r="F40" s="9">
        <v>3</v>
      </c>
      <c r="G40" s="12">
        <v>97.81</v>
      </c>
      <c r="H40" s="13">
        <v>19.45</v>
      </c>
      <c r="I40" s="13">
        <v>78.36</v>
      </c>
      <c r="J40" s="12">
        <f t="shared" si="4"/>
        <v>6595.87628865979</v>
      </c>
      <c r="K40" s="12">
        <f t="shared" si="5"/>
        <v>8233.0609978792</v>
      </c>
      <c r="L40" s="12">
        <v>645142.659793814</v>
      </c>
      <c r="M40" s="17"/>
      <c r="N40" s="18" t="s">
        <v>21</v>
      </c>
      <c r="O40" s="18"/>
      <c r="P40" s="1">
        <f t="shared" si="6"/>
        <v>567725.540618556</v>
      </c>
      <c r="Q40" s="1">
        <f t="shared" si="7"/>
        <v>5804.37113402061</v>
      </c>
      <c r="R40" s="19"/>
    </row>
    <row r="41" s="1" customFormat="true" ht="24.95" customHeight="true" spans="1:18">
      <c r="A41" s="9">
        <v>36</v>
      </c>
      <c r="B41" s="9" t="s">
        <v>19</v>
      </c>
      <c r="C41" s="10">
        <v>1102</v>
      </c>
      <c r="D41" s="10">
        <v>11</v>
      </c>
      <c r="E41" s="9" t="s">
        <v>20</v>
      </c>
      <c r="F41" s="9">
        <v>3</v>
      </c>
      <c r="G41" s="12">
        <v>97.81</v>
      </c>
      <c r="H41" s="13">
        <v>19.45</v>
      </c>
      <c r="I41" s="13">
        <v>78.36</v>
      </c>
      <c r="J41" s="12">
        <f t="shared" si="4"/>
        <v>6626.80412371134</v>
      </c>
      <c r="K41" s="12">
        <f t="shared" si="5"/>
        <v>8271.66553522468</v>
      </c>
      <c r="L41" s="12">
        <v>648167.711340206</v>
      </c>
      <c r="M41" s="17"/>
      <c r="N41" s="18" t="s">
        <v>21</v>
      </c>
      <c r="O41" s="18"/>
      <c r="P41" s="1">
        <f t="shared" si="6"/>
        <v>570387.585979381</v>
      </c>
      <c r="Q41" s="1">
        <f t="shared" si="7"/>
        <v>5831.58762886598</v>
      </c>
      <c r="R41" s="19"/>
    </row>
    <row r="42" s="1" customFormat="true" ht="24.95" customHeight="true" spans="1:18">
      <c r="A42" s="9">
        <v>37</v>
      </c>
      <c r="B42" s="9" t="s">
        <v>19</v>
      </c>
      <c r="C42" s="10">
        <v>1202</v>
      </c>
      <c r="D42" s="10">
        <v>12</v>
      </c>
      <c r="E42" s="9" t="s">
        <v>20</v>
      </c>
      <c r="F42" s="9">
        <v>3</v>
      </c>
      <c r="G42" s="12">
        <v>97.81</v>
      </c>
      <c r="H42" s="13">
        <v>19.45</v>
      </c>
      <c r="I42" s="13">
        <v>78.36</v>
      </c>
      <c r="J42" s="12">
        <f t="shared" si="4"/>
        <v>6657.73195876289</v>
      </c>
      <c r="K42" s="12">
        <f t="shared" si="5"/>
        <v>8310.27007257016</v>
      </c>
      <c r="L42" s="12">
        <v>651192.762886598</v>
      </c>
      <c r="M42" s="17"/>
      <c r="N42" s="18" t="s">
        <v>21</v>
      </c>
      <c r="O42" s="18"/>
      <c r="P42" s="1">
        <f t="shared" si="6"/>
        <v>573049.631340206</v>
      </c>
      <c r="Q42" s="1">
        <f t="shared" si="7"/>
        <v>5858.80412371134</v>
      </c>
      <c r="R42" s="19"/>
    </row>
    <row r="43" s="1" customFormat="true" ht="24.95" customHeight="true" spans="1:18">
      <c r="A43" s="9">
        <v>38</v>
      </c>
      <c r="B43" s="9" t="s">
        <v>19</v>
      </c>
      <c r="C43" s="10">
        <v>1302</v>
      </c>
      <c r="D43" s="10">
        <v>13</v>
      </c>
      <c r="E43" s="9" t="s">
        <v>20</v>
      </c>
      <c r="F43" s="9">
        <v>3</v>
      </c>
      <c r="G43" s="12">
        <v>97.81</v>
      </c>
      <c r="H43" s="13">
        <v>19.45</v>
      </c>
      <c r="I43" s="13">
        <v>78.36</v>
      </c>
      <c r="J43" s="12">
        <f t="shared" si="4"/>
        <v>6688.65979381444</v>
      </c>
      <c r="K43" s="12">
        <f t="shared" si="5"/>
        <v>8348.87460991565</v>
      </c>
      <c r="L43" s="12">
        <v>654217.81443299</v>
      </c>
      <c r="M43" s="17"/>
      <c r="N43" s="18" t="s">
        <v>21</v>
      </c>
      <c r="O43" s="18"/>
      <c r="P43" s="1">
        <f t="shared" si="6"/>
        <v>575711.676701031</v>
      </c>
      <c r="Q43" s="1">
        <f t="shared" si="7"/>
        <v>5886.0206185567</v>
      </c>
      <c r="R43" s="19"/>
    </row>
    <row r="44" s="1" customFormat="true" ht="24.95" customHeight="true" spans="1:18">
      <c r="A44" s="9">
        <v>39</v>
      </c>
      <c r="B44" s="9" t="s">
        <v>19</v>
      </c>
      <c r="C44" s="10">
        <v>1402</v>
      </c>
      <c r="D44" s="10">
        <v>14</v>
      </c>
      <c r="E44" s="9" t="s">
        <v>20</v>
      </c>
      <c r="F44" s="9">
        <v>3</v>
      </c>
      <c r="G44" s="12">
        <v>97.81</v>
      </c>
      <c r="H44" s="13">
        <v>19.45</v>
      </c>
      <c r="I44" s="13">
        <v>78.36</v>
      </c>
      <c r="J44" s="12">
        <f t="shared" si="4"/>
        <v>6606.18556701031</v>
      </c>
      <c r="K44" s="12">
        <f t="shared" si="5"/>
        <v>8245.92917699436</v>
      </c>
      <c r="L44" s="12">
        <v>646151.010309278</v>
      </c>
      <c r="M44" s="17"/>
      <c r="N44" s="18" t="s">
        <v>21</v>
      </c>
      <c r="O44" s="18"/>
      <c r="P44" s="1">
        <f t="shared" si="6"/>
        <v>568612.889072165</v>
      </c>
      <c r="Q44" s="1">
        <f t="shared" si="7"/>
        <v>5813.44329896907</v>
      </c>
      <c r="R44" s="19"/>
    </row>
    <row r="45" s="1" customFormat="true" ht="24.95" customHeight="true" spans="1:18">
      <c r="A45" s="9">
        <v>40</v>
      </c>
      <c r="B45" s="9" t="s">
        <v>19</v>
      </c>
      <c r="C45" s="10">
        <v>1502</v>
      </c>
      <c r="D45" s="10">
        <v>15</v>
      </c>
      <c r="E45" s="9" t="s">
        <v>20</v>
      </c>
      <c r="F45" s="9">
        <v>3</v>
      </c>
      <c r="G45" s="12">
        <v>97.81</v>
      </c>
      <c r="H45" s="13">
        <v>19.45</v>
      </c>
      <c r="I45" s="13">
        <v>78.36</v>
      </c>
      <c r="J45" s="12">
        <f t="shared" si="4"/>
        <v>6760.82474226804</v>
      </c>
      <c r="K45" s="12">
        <f t="shared" si="5"/>
        <v>8438.95186372176</v>
      </c>
      <c r="L45" s="12">
        <v>661276.268041237</v>
      </c>
      <c r="M45" s="17"/>
      <c r="N45" s="18" t="s">
        <v>21</v>
      </c>
      <c r="O45" s="18"/>
      <c r="P45" s="1">
        <f t="shared" si="6"/>
        <v>581923.115876289</v>
      </c>
      <c r="Q45" s="1">
        <f t="shared" si="7"/>
        <v>5949.52577319588</v>
      </c>
      <c r="R45" s="19"/>
    </row>
    <row r="46" s="1" customFormat="true" ht="24.95" customHeight="true" spans="1:18">
      <c r="A46" s="9">
        <v>41</v>
      </c>
      <c r="B46" s="9" t="s">
        <v>19</v>
      </c>
      <c r="C46" s="10">
        <v>1602</v>
      </c>
      <c r="D46" s="10">
        <v>16</v>
      </c>
      <c r="E46" s="9" t="s">
        <v>20</v>
      </c>
      <c r="F46" s="9">
        <v>3</v>
      </c>
      <c r="G46" s="12">
        <v>97.81</v>
      </c>
      <c r="H46" s="13">
        <v>19.45</v>
      </c>
      <c r="I46" s="13">
        <v>78.36</v>
      </c>
      <c r="J46" s="12">
        <f t="shared" si="4"/>
        <v>6791.75257731959</v>
      </c>
      <c r="K46" s="12">
        <f t="shared" si="5"/>
        <v>8477.55640106724</v>
      </c>
      <c r="L46" s="12">
        <v>664301.319587629</v>
      </c>
      <c r="M46" s="17"/>
      <c r="N46" s="18" t="s">
        <v>21</v>
      </c>
      <c r="O46" s="18"/>
      <c r="P46" s="1">
        <f t="shared" si="6"/>
        <v>584585.161237114</v>
      </c>
      <c r="Q46" s="1">
        <f t="shared" si="7"/>
        <v>5976.74226804124</v>
      </c>
      <c r="R46" s="19"/>
    </row>
    <row r="47" s="1" customFormat="true" ht="24.95" customHeight="true" spans="1:18">
      <c r="A47" s="9">
        <v>42</v>
      </c>
      <c r="B47" s="9" t="s">
        <v>19</v>
      </c>
      <c r="C47" s="10">
        <v>1702</v>
      </c>
      <c r="D47" s="10">
        <v>17</v>
      </c>
      <c r="E47" s="9" t="s">
        <v>20</v>
      </c>
      <c r="F47" s="9">
        <v>3</v>
      </c>
      <c r="G47" s="12">
        <v>97.81</v>
      </c>
      <c r="H47" s="13">
        <v>19.45</v>
      </c>
      <c r="I47" s="13">
        <v>78.36</v>
      </c>
      <c r="J47" s="12">
        <f t="shared" si="4"/>
        <v>6802.06185567011</v>
      </c>
      <c r="K47" s="12">
        <f t="shared" si="5"/>
        <v>8490.4245801824</v>
      </c>
      <c r="L47" s="12">
        <v>665309.670103093</v>
      </c>
      <c r="M47" s="17"/>
      <c r="N47" s="18" t="s">
        <v>21</v>
      </c>
      <c r="O47" s="18"/>
      <c r="P47" s="1">
        <f t="shared" si="6"/>
        <v>585472.509690722</v>
      </c>
      <c r="Q47" s="1">
        <f t="shared" si="7"/>
        <v>5985.81443298969</v>
      </c>
      <c r="R47" s="19"/>
    </row>
    <row r="48" s="1" customFormat="true" ht="24.95" customHeight="true" spans="1:18">
      <c r="A48" s="9">
        <v>43</v>
      </c>
      <c r="B48" s="9" t="s">
        <v>19</v>
      </c>
      <c r="C48" s="10">
        <v>1802</v>
      </c>
      <c r="D48" s="10">
        <v>18</v>
      </c>
      <c r="E48" s="9" t="s">
        <v>20</v>
      </c>
      <c r="F48" s="9">
        <v>3</v>
      </c>
      <c r="G48" s="12">
        <v>97.81</v>
      </c>
      <c r="H48" s="13">
        <v>19.45</v>
      </c>
      <c r="I48" s="13">
        <v>78.36</v>
      </c>
      <c r="J48" s="12">
        <f t="shared" si="4"/>
        <v>6647.42268041237</v>
      </c>
      <c r="K48" s="12">
        <f t="shared" si="5"/>
        <v>8297.401893455</v>
      </c>
      <c r="L48" s="12">
        <v>650184.412371134</v>
      </c>
      <c r="M48" s="17"/>
      <c r="N48" s="18" t="s">
        <v>21</v>
      </c>
      <c r="O48" s="18"/>
      <c r="P48" s="1">
        <f t="shared" si="6"/>
        <v>572162.282886598</v>
      </c>
      <c r="Q48" s="1">
        <f t="shared" si="7"/>
        <v>5849.73195876289</v>
      </c>
      <c r="R48" s="19"/>
    </row>
    <row r="49" s="1" customFormat="true" ht="24.95" customHeight="true" spans="1:18">
      <c r="A49" s="9">
        <v>44</v>
      </c>
      <c r="B49" s="9" t="s">
        <v>19</v>
      </c>
      <c r="C49" s="10">
        <v>1902</v>
      </c>
      <c r="D49" s="10">
        <v>19</v>
      </c>
      <c r="E49" s="9" t="s">
        <v>20</v>
      </c>
      <c r="F49" s="9">
        <v>3</v>
      </c>
      <c r="G49" s="12">
        <v>97.81</v>
      </c>
      <c r="H49" s="13">
        <v>19.45</v>
      </c>
      <c r="I49" s="13">
        <v>78.36</v>
      </c>
      <c r="J49" s="12">
        <f t="shared" si="4"/>
        <v>6874.22680412371</v>
      </c>
      <c r="K49" s="12">
        <f t="shared" si="5"/>
        <v>8580.50183398852</v>
      </c>
      <c r="L49" s="12">
        <v>672368.12371134</v>
      </c>
      <c r="M49" s="17"/>
      <c r="N49" s="18" t="s">
        <v>21</v>
      </c>
      <c r="O49" s="18"/>
      <c r="P49" s="1">
        <f t="shared" si="6"/>
        <v>591683.948865979</v>
      </c>
      <c r="Q49" s="1">
        <f t="shared" si="7"/>
        <v>6049.31958762886</v>
      </c>
      <c r="R49" s="19"/>
    </row>
    <row r="50" s="1" customFormat="true" ht="24.95" customHeight="true" spans="1:18">
      <c r="A50" s="9">
        <v>45</v>
      </c>
      <c r="B50" s="9" t="s">
        <v>19</v>
      </c>
      <c r="C50" s="10">
        <v>2002</v>
      </c>
      <c r="D50" s="10">
        <v>20</v>
      </c>
      <c r="E50" s="9" t="s">
        <v>20</v>
      </c>
      <c r="F50" s="9">
        <v>3</v>
      </c>
      <c r="G50" s="12">
        <v>97.81</v>
      </c>
      <c r="H50" s="13">
        <v>19.45</v>
      </c>
      <c r="I50" s="13">
        <v>78.36</v>
      </c>
      <c r="J50" s="12">
        <f t="shared" si="4"/>
        <v>6869.07216494845</v>
      </c>
      <c r="K50" s="12">
        <f t="shared" si="5"/>
        <v>8574.06774443093</v>
      </c>
      <c r="L50" s="12">
        <v>671863.948453608</v>
      </c>
      <c r="M50" s="17"/>
      <c r="N50" s="18" t="s">
        <v>21</v>
      </c>
      <c r="O50" s="18"/>
      <c r="P50" s="1">
        <f t="shared" si="6"/>
        <v>591240.274639175</v>
      </c>
      <c r="Q50" s="1">
        <f t="shared" si="7"/>
        <v>6044.78350515464</v>
      </c>
      <c r="R50" s="19"/>
    </row>
    <row r="51" s="1" customFormat="true" ht="24.95" customHeight="true" spans="1:18">
      <c r="A51" s="9">
        <v>46</v>
      </c>
      <c r="B51" s="9" t="s">
        <v>19</v>
      </c>
      <c r="C51" s="10">
        <v>2102</v>
      </c>
      <c r="D51" s="10">
        <v>21</v>
      </c>
      <c r="E51" s="9" t="s">
        <v>20</v>
      </c>
      <c r="F51" s="9">
        <v>3</v>
      </c>
      <c r="G51" s="12">
        <v>97.81</v>
      </c>
      <c r="H51" s="13">
        <v>19.45</v>
      </c>
      <c r="I51" s="13">
        <v>78.36</v>
      </c>
      <c r="J51" s="12">
        <f t="shared" si="4"/>
        <v>6843.29896907216</v>
      </c>
      <c r="K51" s="12">
        <f t="shared" si="5"/>
        <v>8541.89729664303</v>
      </c>
      <c r="L51" s="12">
        <v>669343.072164948</v>
      </c>
      <c r="M51" s="17"/>
      <c r="N51" s="18" t="s">
        <v>21</v>
      </c>
      <c r="O51" s="18"/>
      <c r="P51" s="1">
        <f t="shared" si="6"/>
        <v>589021.903505154</v>
      </c>
      <c r="Q51" s="1">
        <f t="shared" si="7"/>
        <v>6022.1030927835</v>
      </c>
      <c r="R51" s="19"/>
    </row>
    <row r="52" s="1" customFormat="true" ht="24.95" customHeight="true" spans="1:18">
      <c r="A52" s="9">
        <v>47</v>
      </c>
      <c r="B52" s="9" t="s">
        <v>19</v>
      </c>
      <c r="C52" s="10">
        <v>2202</v>
      </c>
      <c r="D52" s="10">
        <v>22</v>
      </c>
      <c r="E52" s="9" t="s">
        <v>20</v>
      </c>
      <c r="F52" s="9">
        <v>3</v>
      </c>
      <c r="G52" s="12">
        <v>97.81</v>
      </c>
      <c r="H52" s="13">
        <v>19.45</v>
      </c>
      <c r="I52" s="13">
        <v>78.36</v>
      </c>
      <c r="J52" s="12">
        <f t="shared" si="4"/>
        <v>6822.68041237114</v>
      </c>
      <c r="K52" s="12">
        <f t="shared" si="5"/>
        <v>8516.16093841272</v>
      </c>
      <c r="L52" s="12">
        <v>667326.371134021</v>
      </c>
      <c r="M52" s="17"/>
      <c r="N52" s="18" t="s">
        <v>21</v>
      </c>
      <c r="O52" s="18"/>
      <c r="P52" s="1">
        <f t="shared" si="6"/>
        <v>587247.206597938</v>
      </c>
      <c r="Q52" s="1">
        <f t="shared" si="7"/>
        <v>6003.9587628866</v>
      </c>
      <c r="R52" s="19"/>
    </row>
    <row r="53" s="1" customFormat="true" ht="24.95" customHeight="true" spans="1:18">
      <c r="A53" s="9">
        <v>48</v>
      </c>
      <c r="B53" s="9" t="s">
        <v>19</v>
      </c>
      <c r="C53" s="10">
        <v>2302</v>
      </c>
      <c r="D53" s="10">
        <v>23</v>
      </c>
      <c r="E53" s="9" t="s">
        <v>20</v>
      </c>
      <c r="F53" s="9">
        <v>3</v>
      </c>
      <c r="G53" s="12">
        <v>97.81</v>
      </c>
      <c r="H53" s="13">
        <v>19.45</v>
      </c>
      <c r="I53" s="13">
        <v>78.36</v>
      </c>
      <c r="J53" s="12">
        <f t="shared" si="4"/>
        <v>6812.37113402062</v>
      </c>
      <c r="K53" s="12">
        <f t="shared" si="5"/>
        <v>8503.29275929756</v>
      </c>
      <c r="L53" s="12">
        <v>666318.020618557</v>
      </c>
      <c r="M53" s="17"/>
      <c r="N53" s="18" t="s">
        <v>21</v>
      </c>
      <c r="O53" s="18"/>
      <c r="P53" s="1">
        <f t="shared" si="6"/>
        <v>586359.85814433</v>
      </c>
      <c r="Q53" s="1">
        <f t="shared" si="7"/>
        <v>5994.88659793815</v>
      </c>
      <c r="R53" s="19"/>
    </row>
    <row r="54" s="1" customFormat="true" ht="24.95" customHeight="true" spans="1:18">
      <c r="A54" s="9">
        <v>49</v>
      </c>
      <c r="B54" s="9" t="s">
        <v>19</v>
      </c>
      <c r="C54" s="10">
        <v>2402</v>
      </c>
      <c r="D54" s="10">
        <v>24</v>
      </c>
      <c r="E54" s="9" t="s">
        <v>20</v>
      </c>
      <c r="F54" s="9">
        <v>3</v>
      </c>
      <c r="G54" s="12">
        <v>97.81</v>
      </c>
      <c r="H54" s="13">
        <v>19.45</v>
      </c>
      <c r="I54" s="13">
        <v>78.36</v>
      </c>
      <c r="J54" s="12">
        <f t="shared" si="4"/>
        <v>6750.51546391752</v>
      </c>
      <c r="K54" s="12">
        <f t="shared" si="5"/>
        <v>8426.0836846066</v>
      </c>
      <c r="L54" s="12">
        <v>660267.917525773</v>
      </c>
      <c r="M54" s="17"/>
      <c r="N54" s="18" t="s">
        <v>21</v>
      </c>
      <c r="O54" s="18"/>
      <c r="P54" s="1">
        <f t="shared" si="6"/>
        <v>581035.76742268</v>
      </c>
      <c r="Q54" s="1">
        <f t="shared" si="7"/>
        <v>5940.45360824742</v>
      </c>
      <c r="R54" s="19"/>
    </row>
    <row r="55" s="1" customFormat="true" ht="24.95" customHeight="true" spans="1:18">
      <c r="A55" s="9">
        <v>50</v>
      </c>
      <c r="B55" s="9" t="s">
        <v>19</v>
      </c>
      <c r="C55" s="10">
        <v>2502</v>
      </c>
      <c r="D55" s="10">
        <v>25</v>
      </c>
      <c r="E55" s="9" t="s">
        <v>20</v>
      </c>
      <c r="F55" s="9">
        <v>3</v>
      </c>
      <c r="G55" s="12">
        <v>97.81</v>
      </c>
      <c r="H55" s="13">
        <v>19.45</v>
      </c>
      <c r="I55" s="13">
        <v>78.36</v>
      </c>
      <c r="J55" s="12">
        <f t="shared" si="4"/>
        <v>6771.13402061856</v>
      </c>
      <c r="K55" s="12">
        <f t="shared" si="5"/>
        <v>8451.82004283692</v>
      </c>
      <c r="L55" s="12">
        <v>662284.618556701</v>
      </c>
      <c r="M55" s="17"/>
      <c r="N55" s="18" t="s">
        <v>21</v>
      </c>
      <c r="O55" s="18"/>
      <c r="P55" s="1">
        <f t="shared" si="6"/>
        <v>582810.464329897</v>
      </c>
      <c r="Q55" s="1">
        <f t="shared" si="7"/>
        <v>5958.59793814433</v>
      </c>
      <c r="R55" s="19"/>
    </row>
    <row r="56" s="1" customFormat="true" ht="24.95" customHeight="true" spans="1:18">
      <c r="A56" s="9">
        <v>51</v>
      </c>
      <c r="B56" s="9" t="s">
        <v>19</v>
      </c>
      <c r="C56" s="10">
        <v>2602</v>
      </c>
      <c r="D56" s="10">
        <v>26</v>
      </c>
      <c r="E56" s="9" t="s">
        <v>20</v>
      </c>
      <c r="F56" s="9">
        <v>3</v>
      </c>
      <c r="G56" s="12">
        <v>97.81</v>
      </c>
      <c r="H56" s="13">
        <v>19.45</v>
      </c>
      <c r="I56" s="13">
        <v>78.36</v>
      </c>
      <c r="J56" s="12">
        <f t="shared" si="4"/>
        <v>6750.51546391752</v>
      </c>
      <c r="K56" s="12">
        <f t="shared" si="5"/>
        <v>8426.0836846066</v>
      </c>
      <c r="L56" s="12">
        <v>660267.917525773</v>
      </c>
      <c r="M56" s="17"/>
      <c r="N56" s="18" t="s">
        <v>21</v>
      </c>
      <c r="O56" s="18"/>
      <c r="P56" s="1">
        <f t="shared" si="6"/>
        <v>581035.76742268</v>
      </c>
      <c r="Q56" s="1">
        <f t="shared" si="7"/>
        <v>5940.45360824742</v>
      </c>
      <c r="R56" s="19"/>
    </row>
    <row r="57" s="1" customFormat="true" ht="24.95" customHeight="true" spans="1:18">
      <c r="A57" s="9">
        <v>52</v>
      </c>
      <c r="B57" s="9" t="s">
        <v>19</v>
      </c>
      <c r="C57" s="10">
        <v>2702</v>
      </c>
      <c r="D57" s="10">
        <v>27</v>
      </c>
      <c r="E57" s="9" t="s">
        <v>20</v>
      </c>
      <c r="F57" s="9">
        <v>3</v>
      </c>
      <c r="G57" s="12">
        <v>97.81</v>
      </c>
      <c r="H57" s="13">
        <v>19.45</v>
      </c>
      <c r="I57" s="13">
        <v>78.36</v>
      </c>
      <c r="J57" s="12">
        <f t="shared" si="4"/>
        <v>6668.0412371134</v>
      </c>
      <c r="K57" s="12">
        <f t="shared" si="5"/>
        <v>8323.13825168532</v>
      </c>
      <c r="L57" s="12">
        <v>652201.113402062</v>
      </c>
      <c r="M57" s="17"/>
      <c r="N57" s="18" t="s">
        <v>21</v>
      </c>
      <c r="O57" s="18"/>
      <c r="P57" s="1">
        <f t="shared" si="6"/>
        <v>573936.979793815</v>
      </c>
      <c r="Q57" s="1">
        <f t="shared" si="7"/>
        <v>5867.8762886598</v>
      </c>
      <c r="R57" s="19"/>
    </row>
    <row r="58" s="1" customFormat="true" ht="24.95" customHeight="true" spans="1:18">
      <c r="A58" s="9">
        <v>53</v>
      </c>
      <c r="B58" s="9" t="s">
        <v>19</v>
      </c>
      <c r="C58" s="10">
        <v>2802</v>
      </c>
      <c r="D58" s="10">
        <v>28</v>
      </c>
      <c r="E58" s="9" t="s">
        <v>20</v>
      </c>
      <c r="F58" s="9">
        <v>3</v>
      </c>
      <c r="G58" s="12">
        <v>97.81</v>
      </c>
      <c r="H58" s="13">
        <v>19.45</v>
      </c>
      <c r="I58" s="13">
        <v>78.36</v>
      </c>
      <c r="J58" s="12">
        <f t="shared" si="4"/>
        <v>6296.90721649485</v>
      </c>
      <c r="K58" s="12">
        <f t="shared" si="5"/>
        <v>7859.88380353957</v>
      </c>
      <c r="L58" s="12">
        <v>615900.494845361</v>
      </c>
      <c r="M58" s="17"/>
      <c r="N58" s="18" t="s">
        <v>21</v>
      </c>
      <c r="O58" s="18"/>
      <c r="P58" s="1">
        <f t="shared" si="6"/>
        <v>541992.435463918</v>
      </c>
      <c r="Q58" s="1">
        <f t="shared" si="7"/>
        <v>5541.27835051547</v>
      </c>
      <c r="R58" s="19"/>
    </row>
    <row r="59" s="1" customFormat="true" ht="24.95" customHeight="true" spans="1:18">
      <c r="A59" s="9">
        <v>54</v>
      </c>
      <c r="B59" s="9" t="s">
        <v>19</v>
      </c>
      <c r="C59" s="10">
        <v>2803</v>
      </c>
      <c r="D59" s="10">
        <v>28</v>
      </c>
      <c r="E59" s="9" t="s">
        <v>20</v>
      </c>
      <c r="F59" s="9">
        <v>3</v>
      </c>
      <c r="G59" s="12">
        <v>106.13</v>
      </c>
      <c r="H59" s="13">
        <v>21.1</v>
      </c>
      <c r="I59" s="13">
        <v>85.03</v>
      </c>
      <c r="J59" s="12">
        <f t="shared" si="4"/>
        <v>6843.29896907217</v>
      </c>
      <c r="K59" s="12">
        <f t="shared" si="5"/>
        <v>8541.44795469398</v>
      </c>
      <c r="L59" s="12">
        <v>726279.319587629</v>
      </c>
      <c r="M59" s="17"/>
      <c r="N59" s="18" t="s">
        <v>21</v>
      </c>
      <c r="O59" s="18"/>
      <c r="P59" s="1">
        <f t="shared" si="6"/>
        <v>639125.801237114</v>
      </c>
      <c r="Q59" s="1">
        <f t="shared" si="7"/>
        <v>6022.10309278351</v>
      </c>
      <c r="R59" s="19"/>
    </row>
    <row r="60" s="1" customFormat="true" ht="24.95" customHeight="true" spans="1:18">
      <c r="A60" s="9">
        <v>55</v>
      </c>
      <c r="B60" s="9" t="s">
        <v>19</v>
      </c>
      <c r="C60" s="10">
        <v>205</v>
      </c>
      <c r="D60" s="10">
        <v>2</v>
      </c>
      <c r="E60" s="9" t="s">
        <v>20</v>
      </c>
      <c r="F60" s="9">
        <v>3</v>
      </c>
      <c r="G60" s="12">
        <v>102.56</v>
      </c>
      <c r="H60" s="13">
        <v>20.39</v>
      </c>
      <c r="I60" s="13">
        <v>82.17</v>
      </c>
      <c r="J60" s="12">
        <f t="shared" si="4"/>
        <v>6493.81443298969</v>
      </c>
      <c r="K60" s="12">
        <f t="shared" si="5"/>
        <v>8105.21611594771</v>
      </c>
      <c r="L60" s="12">
        <v>666005.608247423</v>
      </c>
      <c r="M60" s="17"/>
      <c r="N60" s="18" t="s">
        <v>21</v>
      </c>
      <c r="O60" s="18"/>
      <c r="P60" s="1">
        <f t="shared" si="6"/>
        <v>586084.935257732</v>
      </c>
      <c r="Q60" s="1">
        <f t="shared" si="7"/>
        <v>5714.55670103093</v>
      </c>
      <c r="R60" s="19"/>
    </row>
    <row r="61" s="1" customFormat="true" ht="24.95" customHeight="true" spans="1:18">
      <c r="A61" s="9">
        <v>56</v>
      </c>
      <c r="B61" s="9" t="s">
        <v>19</v>
      </c>
      <c r="C61" s="10">
        <v>305</v>
      </c>
      <c r="D61" s="10">
        <v>3</v>
      </c>
      <c r="E61" s="9" t="s">
        <v>20</v>
      </c>
      <c r="F61" s="9">
        <v>3</v>
      </c>
      <c r="G61" s="12">
        <v>102.56</v>
      </c>
      <c r="H61" s="13">
        <v>20.39</v>
      </c>
      <c r="I61" s="13">
        <v>82.17</v>
      </c>
      <c r="J61" s="12">
        <f t="shared" si="4"/>
        <v>6607.21649484536</v>
      </c>
      <c r="K61" s="12">
        <f t="shared" si="5"/>
        <v>8246.75822941877</v>
      </c>
      <c r="L61" s="12">
        <v>677636.12371134</v>
      </c>
      <c r="M61" s="17"/>
      <c r="N61" s="18" t="s">
        <v>21</v>
      </c>
      <c r="O61" s="18"/>
      <c r="P61" s="1">
        <f t="shared" si="6"/>
        <v>596319.788865979</v>
      </c>
      <c r="Q61" s="1">
        <f t="shared" si="7"/>
        <v>5814.35051546392</v>
      </c>
      <c r="R61" s="19"/>
    </row>
    <row r="62" s="1" customFormat="true" ht="24.95" customHeight="true" spans="1:18">
      <c r="A62" s="9">
        <v>57</v>
      </c>
      <c r="B62" s="9" t="s">
        <v>19</v>
      </c>
      <c r="C62" s="10">
        <v>405</v>
      </c>
      <c r="D62" s="10">
        <v>4</v>
      </c>
      <c r="E62" s="9" t="s">
        <v>20</v>
      </c>
      <c r="F62" s="9">
        <v>3</v>
      </c>
      <c r="G62" s="12">
        <v>102.56</v>
      </c>
      <c r="H62" s="13">
        <v>20.39</v>
      </c>
      <c r="I62" s="13">
        <v>82.17</v>
      </c>
      <c r="J62" s="12">
        <f t="shared" si="4"/>
        <v>6638.14432989691</v>
      </c>
      <c r="K62" s="12">
        <f t="shared" si="5"/>
        <v>8285.36062400179</v>
      </c>
      <c r="L62" s="12">
        <v>680808.082474227</v>
      </c>
      <c r="M62" s="17"/>
      <c r="N62" s="18" t="s">
        <v>21</v>
      </c>
      <c r="O62" s="18"/>
      <c r="P62" s="1">
        <f t="shared" si="6"/>
        <v>599111.11257732</v>
      </c>
      <c r="Q62" s="1">
        <f t="shared" si="7"/>
        <v>5841.56701030928</v>
      </c>
      <c r="R62" s="19"/>
    </row>
    <row r="63" s="1" customFormat="true" ht="24.95" customHeight="true" spans="1:18">
      <c r="A63" s="9">
        <v>58</v>
      </c>
      <c r="B63" s="9" t="s">
        <v>19</v>
      </c>
      <c r="C63" s="10">
        <v>505</v>
      </c>
      <c r="D63" s="10">
        <v>5</v>
      </c>
      <c r="E63" s="9" t="s">
        <v>20</v>
      </c>
      <c r="F63" s="9">
        <v>3</v>
      </c>
      <c r="G63" s="12">
        <v>102.56</v>
      </c>
      <c r="H63" s="13">
        <v>20.39</v>
      </c>
      <c r="I63" s="13">
        <v>82.17</v>
      </c>
      <c r="J63" s="12">
        <f t="shared" si="4"/>
        <v>6669.07216494845</v>
      </c>
      <c r="K63" s="12">
        <f t="shared" si="5"/>
        <v>8323.9630185848</v>
      </c>
      <c r="L63" s="12">
        <v>683980.041237113</v>
      </c>
      <c r="M63" s="17"/>
      <c r="N63" s="18" t="s">
        <v>21</v>
      </c>
      <c r="O63" s="18"/>
      <c r="P63" s="1">
        <f t="shared" si="6"/>
        <v>601902.436288659</v>
      </c>
      <c r="Q63" s="1">
        <f t="shared" si="7"/>
        <v>5868.78350515463</v>
      </c>
      <c r="R63" s="19"/>
    </row>
    <row r="64" s="1" customFormat="true" ht="24.95" customHeight="true" spans="1:18">
      <c r="A64" s="9">
        <v>59</v>
      </c>
      <c r="B64" s="9" t="s">
        <v>19</v>
      </c>
      <c r="C64" s="10">
        <v>605</v>
      </c>
      <c r="D64" s="10">
        <v>6</v>
      </c>
      <c r="E64" s="9" t="s">
        <v>20</v>
      </c>
      <c r="F64" s="9">
        <v>3</v>
      </c>
      <c r="G64" s="12">
        <v>102.56</v>
      </c>
      <c r="H64" s="13">
        <v>20.39</v>
      </c>
      <c r="I64" s="13">
        <v>82.17</v>
      </c>
      <c r="J64" s="12">
        <f t="shared" si="4"/>
        <v>6700</v>
      </c>
      <c r="K64" s="12">
        <f t="shared" si="5"/>
        <v>8362.56541316782</v>
      </c>
      <c r="L64" s="12">
        <v>687152</v>
      </c>
      <c r="M64" s="17"/>
      <c r="N64" s="18" t="s">
        <v>21</v>
      </c>
      <c r="O64" s="18"/>
      <c r="P64" s="1">
        <f t="shared" si="6"/>
        <v>604693.76</v>
      </c>
      <c r="Q64" s="1">
        <f t="shared" si="7"/>
        <v>5896</v>
      </c>
      <c r="R64" s="19"/>
    </row>
    <row r="65" s="1" customFormat="true" ht="24.95" customHeight="true" spans="1:18">
      <c r="A65" s="9">
        <v>60</v>
      </c>
      <c r="B65" s="9" t="s">
        <v>19</v>
      </c>
      <c r="C65" s="10">
        <v>805</v>
      </c>
      <c r="D65" s="10">
        <v>8</v>
      </c>
      <c r="E65" s="9" t="s">
        <v>20</v>
      </c>
      <c r="F65" s="9">
        <v>3</v>
      </c>
      <c r="G65" s="12">
        <v>102.56</v>
      </c>
      <c r="H65" s="13">
        <v>20.39</v>
      </c>
      <c r="I65" s="13">
        <v>82.17</v>
      </c>
      <c r="J65" s="12">
        <f t="shared" si="4"/>
        <v>6761.85567010309</v>
      </c>
      <c r="K65" s="12">
        <f t="shared" si="5"/>
        <v>8439.77020233386</v>
      </c>
      <c r="L65" s="12">
        <v>693495.917525773</v>
      </c>
      <c r="M65" s="17"/>
      <c r="N65" s="18" t="s">
        <v>21</v>
      </c>
      <c r="O65" s="18"/>
      <c r="P65" s="1">
        <f t="shared" si="6"/>
        <v>610276.40742268</v>
      </c>
      <c r="Q65" s="1">
        <f t="shared" si="7"/>
        <v>5950.43298969072</v>
      </c>
      <c r="R65" s="19"/>
    </row>
    <row r="66" s="1" customFormat="true" ht="24.95" customHeight="true" spans="1:18">
      <c r="A66" s="9">
        <v>61</v>
      </c>
      <c r="B66" s="9" t="s">
        <v>19</v>
      </c>
      <c r="C66" s="10">
        <v>905</v>
      </c>
      <c r="D66" s="10">
        <v>9</v>
      </c>
      <c r="E66" s="9" t="s">
        <v>20</v>
      </c>
      <c r="F66" s="9">
        <v>3</v>
      </c>
      <c r="G66" s="12">
        <v>102.56</v>
      </c>
      <c r="H66" s="13">
        <v>20.39</v>
      </c>
      <c r="I66" s="13">
        <v>82.17</v>
      </c>
      <c r="J66" s="12">
        <f t="shared" si="4"/>
        <v>6792.78350515464</v>
      </c>
      <c r="K66" s="12">
        <f t="shared" si="5"/>
        <v>8478.37259691688</v>
      </c>
      <c r="L66" s="12">
        <v>696667.87628866</v>
      </c>
      <c r="M66" s="17"/>
      <c r="N66" s="18" t="s">
        <v>21</v>
      </c>
      <c r="O66" s="18"/>
      <c r="P66" s="1">
        <f t="shared" si="6"/>
        <v>613067.731134021</v>
      </c>
      <c r="Q66" s="1">
        <f t="shared" si="7"/>
        <v>5977.64948453608</v>
      </c>
      <c r="R66" s="19"/>
    </row>
    <row r="67" s="1" customFormat="true" ht="24.95" customHeight="true" spans="1:18">
      <c r="A67" s="9">
        <v>62</v>
      </c>
      <c r="B67" s="9" t="s">
        <v>19</v>
      </c>
      <c r="C67" s="10">
        <v>1005</v>
      </c>
      <c r="D67" s="10">
        <v>10</v>
      </c>
      <c r="E67" s="9" t="s">
        <v>20</v>
      </c>
      <c r="F67" s="9">
        <v>3</v>
      </c>
      <c r="G67" s="12">
        <v>102.56</v>
      </c>
      <c r="H67" s="13">
        <v>20.39</v>
      </c>
      <c r="I67" s="13">
        <v>82.17</v>
      </c>
      <c r="J67" s="12">
        <f t="shared" si="4"/>
        <v>6823.71134020618</v>
      </c>
      <c r="K67" s="12">
        <f t="shared" si="5"/>
        <v>8516.97499149989</v>
      </c>
      <c r="L67" s="12">
        <v>699839.835051546</v>
      </c>
      <c r="M67" s="17"/>
      <c r="N67" s="18" t="s">
        <v>21</v>
      </c>
      <c r="O67" s="18"/>
      <c r="P67" s="1">
        <f t="shared" si="6"/>
        <v>615859.05484536</v>
      </c>
      <c r="Q67" s="1">
        <f t="shared" si="7"/>
        <v>6004.86597938144</v>
      </c>
      <c r="R67" s="19"/>
    </row>
    <row r="68" s="1" customFormat="true" ht="24.95" customHeight="true" spans="1:18">
      <c r="A68" s="9">
        <v>63</v>
      </c>
      <c r="B68" s="9" t="s">
        <v>19</v>
      </c>
      <c r="C68" s="10">
        <v>1205</v>
      </c>
      <c r="D68" s="10">
        <v>12</v>
      </c>
      <c r="E68" s="9" t="s">
        <v>20</v>
      </c>
      <c r="F68" s="9">
        <v>3</v>
      </c>
      <c r="G68" s="12">
        <v>102.56</v>
      </c>
      <c r="H68" s="13">
        <v>20.39</v>
      </c>
      <c r="I68" s="13">
        <v>82.17</v>
      </c>
      <c r="J68" s="12">
        <f t="shared" si="4"/>
        <v>6885.56701030928</v>
      </c>
      <c r="K68" s="12">
        <f t="shared" si="5"/>
        <v>8594.17978066594</v>
      </c>
      <c r="L68" s="12">
        <v>706183.75257732</v>
      </c>
      <c r="M68" s="17"/>
      <c r="N68" s="18" t="s">
        <v>21</v>
      </c>
      <c r="O68" s="18"/>
      <c r="P68" s="1">
        <f t="shared" si="6"/>
        <v>621441.702268042</v>
      </c>
      <c r="Q68" s="1">
        <f t="shared" si="7"/>
        <v>6059.29896907217</v>
      </c>
      <c r="R68" s="19"/>
    </row>
    <row r="69" s="1" customFormat="true" ht="24.95" customHeight="true" spans="1:18">
      <c r="A69" s="9">
        <v>64</v>
      </c>
      <c r="B69" s="9" t="s">
        <v>19</v>
      </c>
      <c r="C69" s="10">
        <v>1405</v>
      </c>
      <c r="D69" s="10">
        <v>14</v>
      </c>
      <c r="E69" s="9" t="s">
        <v>20</v>
      </c>
      <c r="F69" s="9">
        <v>3</v>
      </c>
      <c r="G69" s="12">
        <v>102.56</v>
      </c>
      <c r="H69" s="13">
        <v>20.39</v>
      </c>
      <c r="I69" s="13">
        <v>82.17</v>
      </c>
      <c r="J69" s="12">
        <f t="shared" si="4"/>
        <v>6834.0206185567</v>
      </c>
      <c r="K69" s="12">
        <f t="shared" si="5"/>
        <v>8529.8424563609</v>
      </c>
      <c r="L69" s="12">
        <v>700897.154639175</v>
      </c>
      <c r="M69" s="17"/>
      <c r="N69" s="18" t="s">
        <v>21</v>
      </c>
      <c r="O69" s="18"/>
      <c r="P69" s="1">
        <f t="shared" si="6"/>
        <v>616789.496082474</v>
      </c>
      <c r="Q69" s="1">
        <f t="shared" si="7"/>
        <v>6013.93814432989</v>
      </c>
      <c r="R69" s="19"/>
    </row>
    <row r="70" s="1" customFormat="true" ht="24.95" customHeight="true" spans="1:18">
      <c r="A70" s="9">
        <v>65</v>
      </c>
      <c r="B70" s="9" t="s">
        <v>19</v>
      </c>
      <c r="C70" s="10">
        <v>1505</v>
      </c>
      <c r="D70" s="10">
        <v>15</v>
      </c>
      <c r="E70" s="9" t="s">
        <v>20</v>
      </c>
      <c r="F70" s="9">
        <v>3</v>
      </c>
      <c r="G70" s="12">
        <v>102.56</v>
      </c>
      <c r="H70" s="13">
        <v>20.39</v>
      </c>
      <c r="I70" s="13">
        <v>82.17</v>
      </c>
      <c r="J70" s="12">
        <f t="shared" si="4"/>
        <v>6978.35051546391</v>
      </c>
      <c r="K70" s="12">
        <f t="shared" si="5"/>
        <v>8709.98696441498</v>
      </c>
      <c r="L70" s="12">
        <v>715699.628865979</v>
      </c>
      <c r="M70" s="17"/>
      <c r="N70" s="18" t="s">
        <v>21</v>
      </c>
      <c r="O70" s="18"/>
      <c r="P70" s="1">
        <f t="shared" si="6"/>
        <v>629815.673402062</v>
      </c>
      <c r="Q70" s="1">
        <f t="shared" si="7"/>
        <v>6140.94845360824</v>
      </c>
      <c r="R70" s="19"/>
    </row>
    <row r="71" s="1" customFormat="true" ht="24.95" customHeight="true" spans="1:18">
      <c r="A71" s="9">
        <v>66</v>
      </c>
      <c r="B71" s="9" t="s">
        <v>19</v>
      </c>
      <c r="C71" s="10">
        <v>1605</v>
      </c>
      <c r="D71" s="10">
        <v>16</v>
      </c>
      <c r="E71" s="9" t="s">
        <v>20</v>
      </c>
      <c r="F71" s="9">
        <v>3</v>
      </c>
      <c r="G71" s="12">
        <v>102.56</v>
      </c>
      <c r="H71" s="13">
        <v>20.39</v>
      </c>
      <c r="I71" s="13">
        <v>82.17</v>
      </c>
      <c r="J71" s="12">
        <f t="shared" si="4"/>
        <v>7009.27835051546</v>
      </c>
      <c r="K71" s="12">
        <f t="shared" si="5"/>
        <v>8748.589358998</v>
      </c>
      <c r="L71" s="12">
        <v>718871.587628866</v>
      </c>
      <c r="M71" s="17"/>
      <c r="N71" s="18" t="s">
        <v>21</v>
      </c>
      <c r="O71" s="18"/>
      <c r="P71" s="1">
        <f t="shared" si="6"/>
        <v>632606.997113402</v>
      </c>
      <c r="Q71" s="1">
        <f t="shared" si="7"/>
        <v>6168.16494845361</v>
      </c>
      <c r="R71" s="19"/>
    </row>
    <row r="72" s="1" customFormat="true" ht="24.95" customHeight="true" spans="1:18">
      <c r="A72" s="9">
        <v>67</v>
      </c>
      <c r="B72" s="9" t="s">
        <v>19</v>
      </c>
      <c r="C72" s="10">
        <v>1705</v>
      </c>
      <c r="D72" s="10">
        <v>17</v>
      </c>
      <c r="E72" s="9" t="s">
        <v>20</v>
      </c>
      <c r="F72" s="9">
        <v>3</v>
      </c>
      <c r="G72" s="12">
        <v>102.56</v>
      </c>
      <c r="H72" s="13">
        <v>20.39</v>
      </c>
      <c r="I72" s="13">
        <v>82.17</v>
      </c>
      <c r="J72" s="12">
        <f t="shared" si="4"/>
        <v>7040.20618556701</v>
      </c>
      <c r="K72" s="12">
        <f t="shared" si="5"/>
        <v>8787.19175358103</v>
      </c>
      <c r="L72" s="12">
        <v>722043.546391753</v>
      </c>
      <c r="M72" s="17"/>
      <c r="N72" s="18" t="s">
        <v>21</v>
      </c>
      <c r="O72" s="18"/>
      <c r="P72" s="1">
        <f t="shared" si="6"/>
        <v>635398.320824743</v>
      </c>
      <c r="Q72" s="1">
        <f t="shared" si="7"/>
        <v>6195.38144329897</v>
      </c>
      <c r="R72" s="19"/>
    </row>
    <row r="73" s="1" customFormat="true" ht="24.95" customHeight="true" spans="1:18">
      <c r="A73" s="9">
        <v>68</v>
      </c>
      <c r="B73" s="9" t="s">
        <v>19</v>
      </c>
      <c r="C73" s="10">
        <v>1805</v>
      </c>
      <c r="D73" s="10">
        <v>18</v>
      </c>
      <c r="E73" s="9" t="s">
        <v>20</v>
      </c>
      <c r="F73" s="9">
        <v>3</v>
      </c>
      <c r="G73" s="12">
        <v>102.56</v>
      </c>
      <c r="H73" s="13">
        <v>20.39</v>
      </c>
      <c r="I73" s="13">
        <v>82.17</v>
      </c>
      <c r="J73" s="12">
        <f t="shared" si="4"/>
        <v>6864.94845360825</v>
      </c>
      <c r="K73" s="12">
        <f t="shared" si="5"/>
        <v>8568.44485094392</v>
      </c>
      <c r="L73" s="12">
        <v>704069.113402062</v>
      </c>
      <c r="M73" s="17"/>
      <c r="N73" s="18" t="s">
        <v>21</v>
      </c>
      <c r="O73" s="18"/>
      <c r="P73" s="1">
        <f t="shared" si="6"/>
        <v>619580.819793815</v>
      </c>
      <c r="Q73" s="1">
        <f t="shared" si="7"/>
        <v>6041.15463917526</v>
      </c>
      <c r="R73" s="19"/>
    </row>
    <row r="74" s="1" customFormat="true" ht="24.95" customHeight="true" spans="1:18">
      <c r="A74" s="9">
        <v>69</v>
      </c>
      <c r="B74" s="9" t="s">
        <v>19</v>
      </c>
      <c r="C74" s="10">
        <v>1905</v>
      </c>
      <c r="D74" s="10">
        <v>19</v>
      </c>
      <c r="E74" s="9" t="s">
        <v>20</v>
      </c>
      <c r="F74" s="9">
        <v>3</v>
      </c>
      <c r="G74" s="12">
        <v>102.56</v>
      </c>
      <c r="H74" s="13">
        <v>20.39</v>
      </c>
      <c r="I74" s="13">
        <v>82.17</v>
      </c>
      <c r="J74" s="12">
        <f t="shared" si="4"/>
        <v>7102.0618556701</v>
      </c>
      <c r="K74" s="12">
        <f t="shared" si="5"/>
        <v>8864.39654274706</v>
      </c>
      <c r="L74" s="12">
        <v>728387.463917526</v>
      </c>
      <c r="M74" s="17"/>
      <c r="N74" s="18" t="s">
        <v>21</v>
      </c>
      <c r="O74" s="18"/>
      <c r="P74" s="1">
        <f t="shared" si="6"/>
        <v>640980.968247423</v>
      </c>
      <c r="Q74" s="1">
        <f t="shared" si="7"/>
        <v>6249.81443298969</v>
      </c>
      <c r="R74" s="19"/>
    </row>
    <row r="75" s="1" customFormat="true" ht="24.95" customHeight="true" spans="1:18">
      <c r="A75" s="9">
        <v>70</v>
      </c>
      <c r="B75" s="9" t="s">
        <v>19</v>
      </c>
      <c r="C75" s="10">
        <v>2005</v>
      </c>
      <c r="D75" s="10">
        <v>20</v>
      </c>
      <c r="E75" s="9" t="s">
        <v>20</v>
      </c>
      <c r="F75" s="9">
        <v>3</v>
      </c>
      <c r="G75" s="12">
        <v>102.56</v>
      </c>
      <c r="H75" s="13">
        <v>20.39</v>
      </c>
      <c r="I75" s="13">
        <v>82.17</v>
      </c>
      <c r="J75" s="12">
        <f t="shared" si="4"/>
        <v>7086.59793814432</v>
      </c>
      <c r="K75" s="12">
        <f t="shared" si="5"/>
        <v>8845.09534545554</v>
      </c>
      <c r="L75" s="12">
        <v>726801.484536082</v>
      </c>
      <c r="M75" s="17"/>
      <c r="N75" s="18" t="s">
        <v>21</v>
      </c>
      <c r="O75" s="18"/>
      <c r="P75" s="1">
        <f t="shared" si="6"/>
        <v>639585.306391752</v>
      </c>
      <c r="Q75" s="1">
        <f t="shared" si="7"/>
        <v>6236.20618556701</v>
      </c>
      <c r="R75" s="19"/>
    </row>
    <row r="76" s="1" customFormat="true" ht="24.95" customHeight="true" spans="1:18">
      <c r="A76" s="9">
        <v>71</v>
      </c>
      <c r="B76" s="9" t="s">
        <v>19</v>
      </c>
      <c r="C76" s="10">
        <v>2105</v>
      </c>
      <c r="D76" s="10">
        <v>21</v>
      </c>
      <c r="E76" s="9" t="s">
        <v>20</v>
      </c>
      <c r="F76" s="9">
        <v>3</v>
      </c>
      <c r="G76" s="12">
        <v>102.56</v>
      </c>
      <c r="H76" s="13">
        <v>20.39</v>
      </c>
      <c r="I76" s="13">
        <v>82.17</v>
      </c>
      <c r="J76" s="12">
        <f t="shared" si="4"/>
        <v>7060.82474226804</v>
      </c>
      <c r="K76" s="12">
        <f t="shared" si="5"/>
        <v>8812.92668330303</v>
      </c>
      <c r="L76" s="12">
        <v>724158.18556701</v>
      </c>
      <c r="M76" s="17"/>
      <c r="N76" s="18" t="s">
        <v>21</v>
      </c>
      <c r="O76" s="18"/>
      <c r="P76" s="1">
        <f t="shared" si="6"/>
        <v>637259.203298969</v>
      </c>
      <c r="Q76" s="1">
        <f t="shared" si="7"/>
        <v>6213.52577319587</v>
      </c>
      <c r="R76" s="19"/>
    </row>
    <row r="77" s="1" customFormat="true" ht="24.95" customHeight="true" spans="1:18">
      <c r="A77" s="9">
        <v>72</v>
      </c>
      <c r="B77" s="9" t="s">
        <v>19</v>
      </c>
      <c r="C77" s="10">
        <v>2205</v>
      </c>
      <c r="D77" s="10">
        <v>22</v>
      </c>
      <c r="E77" s="9" t="s">
        <v>20</v>
      </c>
      <c r="F77" s="9">
        <v>3</v>
      </c>
      <c r="G77" s="12">
        <v>102.56</v>
      </c>
      <c r="H77" s="13">
        <v>20.39</v>
      </c>
      <c r="I77" s="13">
        <v>82.17</v>
      </c>
      <c r="J77" s="12">
        <f t="shared" si="4"/>
        <v>7029.8969072165</v>
      </c>
      <c r="K77" s="12">
        <f t="shared" si="5"/>
        <v>8774.32428872002</v>
      </c>
      <c r="L77" s="12">
        <v>720986.226804124</v>
      </c>
      <c r="M77" s="17"/>
      <c r="N77" s="18" t="s">
        <v>21</v>
      </c>
      <c r="O77" s="18"/>
      <c r="P77" s="1">
        <f t="shared" si="6"/>
        <v>634467.879587629</v>
      </c>
      <c r="Q77" s="1">
        <f t="shared" si="7"/>
        <v>6186.30927835052</v>
      </c>
      <c r="R77" s="19"/>
    </row>
    <row r="78" s="1" customFormat="true" ht="24.95" customHeight="true" spans="1:18">
      <c r="A78" s="9">
        <v>73</v>
      </c>
      <c r="B78" s="9" t="s">
        <v>19</v>
      </c>
      <c r="C78" s="10">
        <v>2305</v>
      </c>
      <c r="D78" s="10">
        <v>23</v>
      </c>
      <c r="E78" s="9" t="s">
        <v>20</v>
      </c>
      <c r="F78" s="9">
        <v>3</v>
      </c>
      <c r="G78" s="12">
        <v>102.56</v>
      </c>
      <c r="H78" s="13">
        <v>20.39</v>
      </c>
      <c r="I78" s="13">
        <v>82.17</v>
      </c>
      <c r="J78" s="12">
        <f t="shared" si="4"/>
        <v>6998.96907216495</v>
      </c>
      <c r="K78" s="12">
        <f t="shared" si="5"/>
        <v>8735.721894137</v>
      </c>
      <c r="L78" s="12">
        <v>717814.268041237</v>
      </c>
      <c r="M78" s="17"/>
      <c r="N78" s="18" t="s">
        <v>21</v>
      </c>
      <c r="O78" s="18"/>
      <c r="P78" s="1">
        <f t="shared" si="6"/>
        <v>631676.555876289</v>
      </c>
      <c r="Q78" s="1">
        <f t="shared" si="7"/>
        <v>6159.09278350515</v>
      </c>
      <c r="R78" s="19"/>
    </row>
    <row r="79" s="1" customFormat="true" ht="24.95" customHeight="true" spans="1:18">
      <c r="A79" s="9">
        <v>74</v>
      </c>
      <c r="B79" s="9" t="s">
        <v>19</v>
      </c>
      <c r="C79" s="10">
        <v>2405</v>
      </c>
      <c r="D79" s="10">
        <v>24</v>
      </c>
      <c r="E79" s="9" t="s">
        <v>20</v>
      </c>
      <c r="F79" s="9">
        <v>3</v>
      </c>
      <c r="G79" s="12">
        <v>102.56</v>
      </c>
      <c r="H79" s="13">
        <v>20.39</v>
      </c>
      <c r="I79" s="13">
        <v>82.17</v>
      </c>
      <c r="J79" s="12">
        <f t="shared" si="4"/>
        <v>6947.42268041237</v>
      </c>
      <c r="K79" s="12">
        <f t="shared" si="5"/>
        <v>8671.38456983197</v>
      </c>
      <c r="L79" s="12">
        <v>712527.670103093</v>
      </c>
      <c r="M79" s="17"/>
      <c r="N79" s="18" t="s">
        <v>21</v>
      </c>
      <c r="O79" s="18"/>
      <c r="P79" s="1">
        <f t="shared" si="6"/>
        <v>627024.349690722</v>
      </c>
      <c r="Q79" s="1">
        <f t="shared" si="7"/>
        <v>6113.73195876289</v>
      </c>
      <c r="R79" s="19"/>
    </row>
    <row r="80" s="1" customFormat="true" ht="24.95" customHeight="true" spans="1:18">
      <c r="A80" s="9">
        <v>75</v>
      </c>
      <c r="B80" s="9" t="s">
        <v>19</v>
      </c>
      <c r="C80" s="10">
        <v>2505</v>
      </c>
      <c r="D80" s="10">
        <v>25</v>
      </c>
      <c r="E80" s="9" t="s">
        <v>20</v>
      </c>
      <c r="F80" s="9">
        <v>3</v>
      </c>
      <c r="G80" s="12">
        <v>102.56</v>
      </c>
      <c r="H80" s="13">
        <v>20.39</v>
      </c>
      <c r="I80" s="13">
        <v>82.17</v>
      </c>
      <c r="J80" s="12">
        <f t="shared" si="4"/>
        <v>6968.04123711341</v>
      </c>
      <c r="K80" s="12">
        <f t="shared" si="5"/>
        <v>8697.11949955399</v>
      </c>
      <c r="L80" s="12">
        <v>714642.309278351</v>
      </c>
      <c r="M80" s="17"/>
      <c r="N80" s="18" t="s">
        <v>21</v>
      </c>
      <c r="O80" s="18"/>
      <c r="P80" s="1">
        <f t="shared" si="6"/>
        <v>628885.232164949</v>
      </c>
      <c r="Q80" s="1">
        <f t="shared" si="7"/>
        <v>6131.8762886598</v>
      </c>
      <c r="R80" s="19"/>
    </row>
    <row r="81" s="1" customFormat="true" ht="24.95" customHeight="true" spans="1:18">
      <c r="A81" s="9">
        <v>76</v>
      </c>
      <c r="B81" s="9" t="s">
        <v>19</v>
      </c>
      <c r="C81" s="10">
        <v>2605</v>
      </c>
      <c r="D81" s="10">
        <v>26</v>
      </c>
      <c r="E81" s="9" t="s">
        <v>20</v>
      </c>
      <c r="F81" s="9">
        <v>3</v>
      </c>
      <c r="G81" s="12">
        <v>102.56</v>
      </c>
      <c r="H81" s="13">
        <v>20.39</v>
      </c>
      <c r="I81" s="13">
        <v>82.17</v>
      </c>
      <c r="J81" s="12">
        <f t="shared" si="4"/>
        <v>6937.11340206186</v>
      </c>
      <c r="K81" s="12">
        <f t="shared" si="5"/>
        <v>8658.51710497096</v>
      </c>
      <c r="L81" s="12">
        <v>711470.350515464</v>
      </c>
      <c r="M81" s="17"/>
      <c r="N81" s="18" t="s">
        <v>21</v>
      </c>
      <c r="O81" s="18"/>
      <c r="P81" s="1">
        <f t="shared" si="6"/>
        <v>626093.908453608</v>
      </c>
      <c r="Q81" s="1">
        <f t="shared" si="7"/>
        <v>6104.65979381443</v>
      </c>
      <c r="R81" s="19"/>
    </row>
    <row r="82" s="1" customFormat="true" ht="24.95" customHeight="true" spans="1:18">
      <c r="A82" s="9">
        <v>77</v>
      </c>
      <c r="B82" s="9" t="s">
        <v>19</v>
      </c>
      <c r="C82" s="10">
        <v>2705</v>
      </c>
      <c r="D82" s="10">
        <v>27</v>
      </c>
      <c r="E82" s="9" t="s">
        <v>20</v>
      </c>
      <c r="F82" s="9">
        <v>3</v>
      </c>
      <c r="G82" s="12">
        <v>102.56</v>
      </c>
      <c r="H82" s="13">
        <v>20.39</v>
      </c>
      <c r="I82" s="13">
        <v>82.17</v>
      </c>
      <c r="J82" s="12">
        <f t="shared" ref="J82:J109" si="8">L82/G82</f>
        <v>6627.83505154639</v>
      </c>
      <c r="K82" s="12">
        <f t="shared" ref="K82:K109" si="9">L82/I82</f>
        <v>8272.49315914078</v>
      </c>
      <c r="L82" s="12">
        <v>679750.762886598</v>
      </c>
      <c r="M82" s="17"/>
      <c r="N82" s="18" t="s">
        <v>21</v>
      </c>
      <c r="O82" s="18"/>
      <c r="P82" s="1">
        <f t="shared" ref="P82:P123" si="10">L82*0.88</f>
        <v>598180.671340206</v>
      </c>
      <c r="Q82" s="1">
        <f t="shared" ref="Q82:Q123" si="11">P82/G82</f>
        <v>5832.49484536083</v>
      </c>
      <c r="R82" s="19"/>
    </row>
    <row r="83" s="1" customFormat="true" ht="24.95" customHeight="true" spans="1:18">
      <c r="A83" s="9">
        <v>78</v>
      </c>
      <c r="B83" s="9" t="s">
        <v>19</v>
      </c>
      <c r="C83" s="10">
        <v>206</v>
      </c>
      <c r="D83" s="10">
        <v>2</v>
      </c>
      <c r="E83" s="9" t="s">
        <v>22</v>
      </c>
      <c r="F83" s="9">
        <v>3</v>
      </c>
      <c r="G83" s="12">
        <v>119.99</v>
      </c>
      <c r="H83" s="13">
        <v>23.86</v>
      </c>
      <c r="I83" s="13">
        <v>96.13</v>
      </c>
      <c r="J83" s="12">
        <f t="shared" si="8"/>
        <v>6668.0412371134</v>
      </c>
      <c r="K83" s="12">
        <f t="shared" si="9"/>
        <v>8323.08611298489</v>
      </c>
      <c r="L83" s="12">
        <v>800098.268041237</v>
      </c>
      <c r="M83" s="17"/>
      <c r="N83" s="18" t="s">
        <v>21</v>
      </c>
      <c r="O83" s="18"/>
      <c r="P83" s="1">
        <f t="shared" si="10"/>
        <v>704086.475876289</v>
      </c>
      <c r="Q83" s="1">
        <f t="shared" si="11"/>
        <v>5867.87628865979</v>
      </c>
      <c r="R83" s="19"/>
    </row>
    <row r="84" s="1" customFormat="true" ht="24.95" customHeight="true" spans="1:18">
      <c r="A84" s="9">
        <v>79</v>
      </c>
      <c r="B84" s="9" t="s">
        <v>19</v>
      </c>
      <c r="C84" s="10">
        <v>306</v>
      </c>
      <c r="D84" s="10">
        <v>3</v>
      </c>
      <c r="E84" s="9" t="s">
        <v>22</v>
      </c>
      <c r="F84" s="9">
        <v>3</v>
      </c>
      <c r="G84" s="12">
        <v>119.99</v>
      </c>
      <c r="H84" s="13">
        <v>23.86</v>
      </c>
      <c r="I84" s="13">
        <v>96.13</v>
      </c>
      <c r="J84" s="12">
        <f t="shared" si="8"/>
        <v>6658.76288659794</v>
      </c>
      <c r="K84" s="12">
        <f t="shared" si="9"/>
        <v>8311.50482433046</v>
      </c>
      <c r="L84" s="12">
        <v>798984.958762887</v>
      </c>
      <c r="M84" s="17"/>
      <c r="N84" s="18" t="s">
        <v>21</v>
      </c>
      <c r="O84" s="18"/>
      <c r="P84" s="1">
        <f t="shared" si="10"/>
        <v>703106.763711341</v>
      </c>
      <c r="Q84" s="1">
        <f t="shared" si="11"/>
        <v>5859.71134020619</v>
      </c>
      <c r="R84" s="19"/>
    </row>
    <row r="85" s="1" customFormat="true" ht="24.95" customHeight="true" spans="1:18">
      <c r="A85" s="9">
        <v>80</v>
      </c>
      <c r="B85" s="9" t="s">
        <v>19</v>
      </c>
      <c r="C85" s="10">
        <v>406</v>
      </c>
      <c r="D85" s="10">
        <v>4</v>
      </c>
      <c r="E85" s="9" t="s">
        <v>22</v>
      </c>
      <c r="F85" s="9">
        <v>3</v>
      </c>
      <c r="G85" s="12">
        <v>119.99</v>
      </c>
      <c r="H85" s="13">
        <v>23.86</v>
      </c>
      <c r="I85" s="13">
        <v>96.13</v>
      </c>
      <c r="J85" s="12">
        <f t="shared" si="8"/>
        <v>6689.69072164949</v>
      </c>
      <c r="K85" s="12">
        <f t="shared" si="9"/>
        <v>8350.10911984523</v>
      </c>
      <c r="L85" s="12">
        <v>802695.989690722</v>
      </c>
      <c r="M85" s="17"/>
      <c r="N85" s="18" t="s">
        <v>21</v>
      </c>
      <c r="O85" s="18"/>
      <c r="P85" s="1">
        <f t="shared" si="10"/>
        <v>706372.470927835</v>
      </c>
      <c r="Q85" s="1">
        <f t="shared" si="11"/>
        <v>5886.92783505155</v>
      </c>
      <c r="R85" s="19"/>
    </row>
    <row r="86" s="1" customFormat="true" ht="24.95" customHeight="true" spans="1:18">
      <c r="A86" s="9">
        <v>81</v>
      </c>
      <c r="B86" s="9" t="s">
        <v>19</v>
      </c>
      <c r="C86" s="10">
        <v>506</v>
      </c>
      <c r="D86" s="10">
        <v>5</v>
      </c>
      <c r="E86" s="9" t="s">
        <v>22</v>
      </c>
      <c r="F86" s="9">
        <v>3</v>
      </c>
      <c r="G86" s="12">
        <v>119.99</v>
      </c>
      <c r="H86" s="13">
        <v>23.86</v>
      </c>
      <c r="I86" s="13">
        <v>96.13</v>
      </c>
      <c r="J86" s="12">
        <f t="shared" si="8"/>
        <v>6720.61855670103</v>
      </c>
      <c r="K86" s="12">
        <f t="shared" si="9"/>
        <v>8388.71341536</v>
      </c>
      <c r="L86" s="12">
        <v>806407.020618557</v>
      </c>
      <c r="M86" s="17"/>
      <c r="N86" s="18" t="s">
        <v>21</v>
      </c>
      <c r="O86" s="18"/>
      <c r="P86" s="1">
        <f t="shared" si="10"/>
        <v>709638.17814433</v>
      </c>
      <c r="Q86" s="1">
        <f t="shared" si="11"/>
        <v>5914.14432989691</v>
      </c>
      <c r="R86" s="19"/>
    </row>
    <row r="87" s="1" customFormat="true" ht="24.95" customHeight="true" spans="1:18">
      <c r="A87" s="9">
        <v>82</v>
      </c>
      <c r="B87" s="9" t="s">
        <v>19</v>
      </c>
      <c r="C87" s="20">
        <v>806</v>
      </c>
      <c r="D87" s="20">
        <v>8</v>
      </c>
      <c r="E87" s="9" t="s">
        <v>22</v>
      </c>
      <c r="F87" s="9">
        <v>3</v>
      </c>
      <c r="G87" s="12">
        <v>119.99</v>
      </c>
      <c r="H87" s="13">
        <v>23.86</v>
      </c>
      <c r="I87" s="13">
        <v>96.13</v>
      </c>
      <c r="J87" s="12">
        <f t="shared" si="8"/>
        <v>6813.40206185567</v>
      </c>
      <c r="K87" s="12">
        <f t="shared" si="9"/>
        <v>8504.52630190432</v>
      </c>
      <c r="L87" s="12">
        <v>817540.113402062</v>
      </c>
      <c r="M87" s="17"/>
      <c r="N87" s="18" t="s">
        <v>21</v>
      </c>
      <c r="O87" s="18"/>
      <c r="P87" s="1">
        <f t="shared" si="10"/>
        <v>719435.299793815</v>
      </c>
      <c r="Q87" s="1">
        <f t="shared" si="11"/>
        <v>5995.79381443299</v>
      </c>
      <c r="R87" s="19"/>
    </row>
    <row r="88" s="1" customFormat="true" ht="24.95" customHeight="true" spans="1:18">
      <c r="A88" s="9">
        <v>83</v>
      </c>
      <c r="B88" s="9" t="s">
        <v>19</v>
      </c>
      <c r="C88" s="20">
        <v>1006</v>
      </c>
      <c r="D88" s="20">
        <v>10</v>
      </c>
      <c r="E88" s="9" t="s">
        <v>22</v>
      </c>
      <c r="F88" s="9">
        <v>3</v>
      </c>
      <c r="G88" s="12">
        <v>119.99</v>
      </c>
      <c r="H88" s="13">
        <v>23.86</v>
      </c>
      <c r="I88" s="13">
        <v>96.13</v>
      </c>
      <c r="J88" s="12">
        <f t="shared" si="8"/>
        <v>6875.25773195876</v>
      </c>
      <c r="K88" s="12">
        <f t="shared" si="9"/>
        <v>8581.73489293386</v>
      </c>
      <c r="L88" s="12">
        <v>824962.175257732</v>
      </c>
      <c r="M88" s="17"/>
      <c r="N88" s="18" t="s">
        <v>21</v>
      </c>
      <c r="O88" s="18"/>
      <c r="P88" s="1">
        <f t="shared" si="10"/>
        <v>725966.714226804</v>
      </c>
      <c r="Q88" s="1">
        <f t="shared" si="11"/>
        <v>6050.22680412371</v>
      </c>
      <c r="R88" s="19"/>
    </row>
    <row r="89" s="1" customFormat="true" ht="24.95" customHeight="true" spans="1:18">
      <c r="A89" s="9">
        <v>84</v>
      </c>
      <c r="B89" s="9" t="s">
        <v>19</v>
      </c>
      <c r="C89" s="20">
        <v>1206</v>
      </c>
      <c r="D89" s="20">
        <v>12</v>
      </c>
      <c r="E89" s="9" t="s">
        <v>22</v>
      </c>
      <c r="F89" s="9">
        <v>3</v>
      </c>
      <c r="G89" s="12">
        <v>119.99</v>
      </c>
      <c r="H89" s="13">
        <v>23.86</v>
      </c>
      <c r="I89" s="13">
        <v>96.13</v>
      </c>
      <c r="J89" s="12">
        <f t="shared" si="8"/>
        <v>6937.11340206186</v>
      </c>
      <c r="K89" s="12">
        <f t="shared" si="9"/>
        <v>8658.9434839634</v>
      </c>
      <c r="L89" s="12">
        <v>832384.237113402</v>
      </c>
      <c r="M89" s="17"/>
      <c r="N89" s="18" t="s">
        <v>21</v>
      </c>
      <c r="O89" s="18"/>
      <c r="P89" s="1">
        <f t="shared" si="10"/>
        <v>732498.128659794</v>
      </c>
      <c r="Q89" s="1">
        <f t="shared" si="11"/>
        <v>6104.65979381443</v>
      </c>
      <c r="R89" s="19"/>
    </row>
    <row r="90" s="1" customFormat="true" ht="24.95" customHeight="true" spans="1:18">
      <c r="A90" s="9">
        <v>85</v>
      </c>
      <c r="B90" s="9" t="s">
        <v>19</v>
      </c>
      <c r="C90" s="20">
        <v>1406</v>
      </c>
      <c r="D90" s="20">
        <v>14</v>
      </c>
      <c r="E90" s="9" t="s">
        <v>22</v>
      </c>
      <c r="F90" s="9">
        <v>3</v>
      </c>
      <c r="G90" s="12">
        <v>119.99</v>
      </c>
      <c r="H90" s="13">
        <v>23.86</v>
      </c>
      <c r="I90" s="13">
        <v>96.13</v>
      </c>
      <c r="J90" s="12">
        <f t="shared" si="8"/>
        <v>6885.56701030928</v>
      </c>
      <c r="K90" s="12">
        <f t="shared" si="9"/>
        <v>8594.60299143878</v>
      </c>
      <c r="L90" s="12">
        <v>826199.18556701</v>
      </c>
      <c r="M90" s="17"/>
      <c r="N90" s="18" t="s">
        <v>21</v>
      </c>
      <c r="O90" s="18"/>
      <c r="P90" s="1">
        <f t="shared" si="10"/>
        <v>727055.283298969</v>
      </c>
      <c r="Q90" s="1">
        <f t="shared" si="11"/>
        <v>6059.29896907216</v>
      </c>
      <c r="R90" s="19"/>
    </row>
    <row r="91" s="1" customFormat="true" ht="24.95" customHeight="true" spans="1:18">
      <c r="A91" s="9">
        <v>86</v>
      </c>
      <c r="B91" s="9" t="s">
        <v>19</v>
      </c>
      <c r="C91" s="20">
        <v>1506</v>
      </c>
      <c r="D91" s="20">
        <v>15</v>
      </c>
      <c r="E91" s="9" t="s">
        <v>22</v>
      </c>
      <c r="F91" s="9">
        <v>3</v>
      </c>
      <c r="G91" s="12">
        <v>119.99</v>
      </c>
      <c r="H91" s="13">
        <v>23.86</v>
      </c>
      <c r="I91" s="13">
        <v>96.13</v>
      </c>
      <c r="J91" s="12">
        <f t="shared" si="8"/>
        <v>7009.27835051547</v>
      </c>
      <c r="K91" s="12">
        <f t="shared" si="9"/>
        <v>8749.02017349788</v>
      </c>
      <c r="L91" s="12">
        <v>841043.309278351</v>
      </c>
      <c r="M91" s="17"/>
      <c r="N91" s="18" t="s">
        <v>21</v>
      </c>
      <c r="O91" s="18"/>
      <c r="P91" s="1">
        <f t="shared" si="10"/>
        <v>740118.112164949</v>
      </c>
      <c r="Q91" s="1">
        <f t="shared" si="11"/>
        <v>6168.16494845361</v>
      </c>
      <c r="R91" s="19"/>
    </row>
    <row r="92" s="1" customFormat="true" ht="24.95" customHeight="true" spans="1:18">
      <c r="A92" s="9">
        <v>87</v>
      </c>
      <c r="B92" s="9" t="s">
        <v>19</v>
      </c>
      <c r="C92" s="20">
        <v>1706</v>
      </c>
      <c r="D92" s="20">
        <v>17</v>
      </c>
      <c r="E92" s="9" t="s">
        <v>22</v>
      </c>
      <c r="F92" s="9">
        <v>3</v>
      </c>
      <c r="G92" s="12">
        <v>119.99</v>
      </c>
      <c r="H92" s="13">
        <v>23.86</v>
      </c>
      <c r="I92" s="13">
        <v>96.13</v>
      </c>
      <c r="J92" s="12">
        <f t="shared" si="8"/>
        <v>7071.13402061856</v>
      </c>
      <c r="K92" s="12">
        <f t="shared" si="9"/>
        <v>8826.22876452742</v>
      </c>
      <c r="L92" s="12">
        <v>848465.371134021</v>
      </c>
      <c r="M92" s="17"/>
      <c r="N92" s="18" t="s">
        <v>21</v>
      </c>
      <c r="O92" s="18"/>
      <c r="P92" s="1">
        <f t="shared" si="10"/>
        <v>746649.526597938</v>
      </c>
      <c r="Q92" s="1">
        <f t="shared" si="11"/>
        <v>6222.59793814433</v>
      </c>
      <c r="R92" s="19"/>
    </row>
    <row r="93" s="1" customFormat="true" ht="24.95" customHeight="true" spans="1:18">
      <c r="A93" s="9">
        <v>88</v>
      </c>
      <c r="B93" s="9" t="s">
        <v>19</v>
      </c>
      <c r="C93" s="20">
        <v>1806</v>
      </c>
      <c r="D93" s="20">
        <v>18</v>
      </c>
      <c r="E93" s="9" t="s">
        <v>22</v>
      </c>
      <c r="F93" s="9">
        <v>3</v>
      </c>
      <c r="G93" s="12">
        <v>119.99</v>
      </c>
      <c r="H93" s="13">
        <v>23.86</v>
      </c>
      <c r="I93" s="13">
        <v>96.13</v>
      </c>
      <c r="J93" s="12">
        <f t="shared" si="8"/>
        <v>6947.42268041237</v>
      </c>
      <c r="K93" s="12">
        <f t="shared" si="9"/>
        <v>8671.81158246832</v>
      </c>
      <c r="L93" s="12">
        <v>833621.24742268</v>
      </c>
      <c r="M93" s="17"/>
      <c r="N93" s="18" t="s">
        <v>21</v>
      </c>
      <c r="O93" s="18"/>
      <c r="P93" s="1">
        <f t="shared" si="10"/>
        <v>733586.697731958</v>
      </c>
      <c r="Q93" s="1">
        <f t="shared" si="11"/>
        <v>6113.73195876288</v>
      </c>
      <c r="R93" s="19"/>
    </row>
    <row r="94" s="1" customFormat="true" ht="24.95" customHeight="true" spans="1:18">
      <c r="A94" s="9">
        <v>89</v>
      </c>
      <c r="B94" s="9" t="s">
        <v>19</v>
      </c>
      <c r="C94" s="20">
        <v>2006</v>
      </c>
      <c r="D94" s="20">
        <v>20</v>
      </c>
      <c r="E94" s="9" t="s">
        <v>22</v>
      </c>
      <c r="F94" s="9">
        <v>3</v>
      </c>
      <c r="G94" s="12">
        <v>119.99</v>
      </c>
      <c r="H94" s="13">
        <v>23.86</v>
      </c>
      <c r="I94" s="13">
        <v>96.13</v>
      </c>
      <c r="J94" s="12">
        <f t="shared" si="8"/>
        <v>7132.98969072165</v>
      </c>
      <c r="K94" s="12">
        <f t="shared" si="9"/>
        <v>8903.43735555697</v>
      </c>
      <c r="L94" s="12">
        <v>855887.432989691</v>
      </c>
      <c r="M94" s="17"/>
      <c r="N94" s="18" t="s">
        <v>21</v>
      </c>
      <c r="O94" s="18"/>
      <c r="P94" s="1">
        <f t="shared" si="10"/>
        <v>753180.941030928</v>
      </c>
      <c r="Q94" s="1">
        <f t="shared" si="11"/>
        <v>6277.03092783505</v>
      </c>
      <c r="R94" s="19"/>
    </row>
    <row r="95" s="1" customFormat="true" ht="24.95" customHeight="true" spans="1:18">
      <c r="A95" s="9">
        <v>90</v>
      </c>
      <c r="B95" s="9" t="s">
        <v>19</v>
      </c>
      <c r="C95" s="20">
        <v>2106</v>
      </c>
      <c r="D95" s="20">
        <v>21</v>
      </c>
      <c r="E95" s="9" t="s">
        <v>22</v>
      </c>
      <c r="F95" s="9">
        <v>3</v>
      </c>
      <c r="G95" s="12">
        <v>119.99</v>
      </c>
      <c r="H95" s="13">
        <v>23.86</v>
      </c>
      <c r="I95" s="13">
        <v>96.13</v>
      </c>
      <c r="J95" s="12">
        <f t="shared" si="8"/>
        <v>7102.06185567011</v>
      </c>
      <c r="K95" s="12">
        <f t="shared" si="9"/>
        <v>8864.83306004219</v>
      </c>
      <c r="L95" s="12">
        <v>852176.402061856</v>
      </c>
      <c r="M95" s="17"/>
      <c r="N95" s="18" t="s">
        <v>21</v>
      </c>
      <c r="O95" s="18"/>
      <c r="P95" s="1">
        <f t="shared" si="10"/>
        <v>749915.233814433</v>
      </c>
      <c r="Q95" s="1">
        <f t="shared" si="11"/>
        <v>6249.81443298969</v>
      </c>
      <c r="R95" s="19"/>
    </row>
    <row r="96" s="1" customFormat="true" ht="24.95" customHeight="true" spans="1:18">
      <c r="A96" s="9">
        <v>91</v>
      </c>
      <c r="B96" s="9" t="s">
        <v>19</v>
      </c>
      <c r="C96" s="20">
        <v>2206</v>
      </c>
      <c r="D96" s="20">
        <v>22</v>
      </c>
      <c r="E96" s="9" t="s">
        <v>22</v>
      </c>
      <c r="F96" s="9">
        <v>3</v>
      </c>
      <c r="G96" s="12">
        <v>119.99</v>
      </c>
      <c r="H96" s="13">
        <v>23.86</v>
      </c>
      <c r="I96" s="13">
        <v>96.13</v>
      </c>
      <c r="J96" s="12">
        <f t="shared" si="8"/>
        <v>7081.44329896907</v>
      </c>
      <c r="K96" s="12">
        <f t="shared" si="9"/>
        <v>8839.09686303234</v>
      </c>
      <c r="L96" s="12">
        <v>849702.381443299</v>
      </c>
      <c r="M96" s="17"/>
      <c r="N96" s="18" t="s">
        <v>21</v>
      </c>
      <c r="O96" s="18"/>
      <c r="P96" s="1">
        <f t="shared" si="10"/>
        <v>747738.095670103</v>
      </c>
      <c r="Q96" s="1">
        <f t="shared" si="11"/>
        <v>6231.67010309278</v>
      </c>
      <c r="R96" s="19"/>
    </row>
    <row r="97" s="1" customFormat="true" ht="24.95" customHeight="true" spans="1:18">
      <c r="A97" s="9">
        <v>92</v>
      </c>
      <c r="B97" s="9" t="s">
        <v>19</v>
      </c>
      <c r="C97" s="20">
        <v>2306</v>
      </c>
      <c r="D97" s="20">
        <v>23</v>
      </c>
      <c r="E97" s="9" t="s">
        <v>22</v>
      </c>
      <c r="F97" s="9">
        <v>3</v>
      </c>
      <c r="G97" s="12">
        <v>119.99</v>
      </c>
      <c r="H97" s="13">
        <v>23.86</v>
      </c>
      <c r="I97" s="13">
        <v>96.13</v>
      </c>
      <c r="J97" s="12">
        <f t="shared" si="8"/>
        <v>7050.51546391753</v>
      </c>
      <c r="K97" s="12">
        <f t="shared" si="9"/>
        <v>8800.49256751757</v>
      </c>
      <c r="L97" s="12">
        <v>845991.350515464</v>
      </c>
      <c r="M97" s="17"/>
      <c r="N97" s="18" t="s">
        <v>21</v>
      </c>
      <c r="O97" s="18"/>
      <c r="P97" s="1">
        <f t="shared" si="10"/>
        <v>744472.388453608</v>
      </c>
      <c r="Q97" s="1">
        <f t="shared" si="11"/>
        <v>6204.45360824742</v>
      </c>
      <c r="R97" s="19"/>
    </row>
    <row r="98" s="1" customFormat="true" ht="24.95" customHeight="true" spans="1:18">
      <c r="A98" s="9">
        <v>93</v>
      </c>
      <c r="B98" s="9" t="s">
        <v>19</v>
      </c>
      <c r="C98" s="20">
        <v>2406</v>
      </c>
      <c r="D98" s="20">
        <v>24</v>
      </c>
      <c r="E98" s="9" t="s">
        <v>22</v>
      </c>
      <c r="F98" s="9">
        <v>3</v>
      </c>
      <c r="G98" s="12">
        <v>119.99</v>
      </c>
      <c r="H98" s="13">
        <v>23.86</v>
      </c>
      <c r="I98" s="13">
        <v>96.13</v>
      </c>
      <c r="J98" s="12">
        <f t="shared" si="8"/>
        <v>7009.27835051547</v>
      </c>
      <c r="K98" s="12">
        <f t="shared" si="9"/>
        <v>8749.02017349788</v>
      </c>
      <c r="L98" s="12">
        <v>841043.309278351</v>
      </c>
      <c r="M98" s="17"/>
      <c r="N98" s="18" t="s">
        <v>21</v>
      </c>
      <c r="O98" s="18"/>
      <c r="P98" s="1">
        <f t="shared" si="10"/>
        <v>740118.112164949</v>
      </c>
      <c r="Q98" s="1">
        <f t="shared" si="11"/>
        <v>6168.16494845361</v>
      </c>
      <c r="R98" s="19"/>
    </row>
    <row r="99" s="1" customFormat="true" ht="24.95" customHeight="true" spans="1:18">
      <c r="A99" s="9">
        <v>94</v>
      </c>
      <c r="B99" s="9" t="s">
        <v>19</v>
      </c>
      <c r="C99" s="20">
        <v>2606</v>
      </c>
      <c r="D99" s="20">
        <v>26</v>
      </c>
      <c r="E99" s="9" t="s">
        <v>22</v>
      </c>
      <c r="F99" s="9">
        <v>3</v>
      </c>
      <c r="G99" s="12">
        <v>119.99</v>
      </c>
      <c r="H99" s="13">
        <v>23.86</v>
      </c>
      <c r="I99" s="13">
        <v>96.13</v>
      </c>
      <c r="J99" s="12">
        <f t="shared" si="8"/>
        <v>7009.27835051547</v>
      </c>
      <c r="K99" s="12">
        <f t="shared" si="9"/>
        <v>8749.02017349788</v>
      </c>
      <c r="L99" s="12">
        <v>841043.309278351</v>
      </c>
      <c r="M99" s="17"/>
      <c r="N99" s="18" t="s">
        <v>21</v>
      </c>
      <c r="O99" s="18"/>
      <c r="P99" s="1">
        <f t="shared" si="10"/>
        <v>740118.112164949</v>
      </c>
      <c r="Q99" s="1">
        <f t="shared" si="11"/>
        <v>6168.16494845361</v>
      </c>
      <c r="R99" s="19"/>
    </row>
    <row r="100" s="1" customFormat="true" ht="24.95" customHeight="true" spans="1:18">
      <c r="A100" s="9">
        <v>95</v>
      </c>
      <c r="B100" s="9" t="s">
        <v>19</v>
      </c>
      <c r="C100" s="20">
        <v>2706</v>
      </c>
      <c r="D100" s="20">
        <v>27</v>
      </c>
      <c r="E100" s="9" t="s">
        <v>22</v>
      </c>
      <c r="F100" s="9">
        <v>3</v>
      </c>
      <c r="G100" s="12">
        <v>119.99</v>
      </c>
      <c r="H100" s="13">
        <v>23.86</v>
      </c>
      <c r="I100" s="13">
        <v>96.13</v>
      </c>
      <c r="J100" s="12">
        <f t="shared" si="8"/>
        <v>6947.42268041237</v>
      </c>
      <c r="K100" s="12">
        <f t="shared" si="9"/>
        <v>8671.81158246832</v>
      </c>
      <c r="L100" s="12">
        <v>833621.24742268</v>
      </c>
      <c r="M100" s="17"/>
      <c r="N100" s="18" t="s">
        <v>21</v>
      </c>
      <c r="O100" s="18"/>
      <c r="P100" s="1">
        <f t="shared" si="10"/>
        <v>733586.697731958</v>
      </c>
      <c r="Q100" s="1">
        <f t="shared" si="11"/>
        <v>6113.73195876288</v>
      </c>
      <c r="R100" s="19"/>
    </row>
    <row r="101" s="1" customFormat="true" ht="24.95" customHeight="true" spans="1:18">
      <c r="A101" s="9">
        <v>96</v>
      </c>
      <c r="B101" s="9" t="s">
        <v>19</v>
      </c>
      <c r="C101" s="20">
        <v>2806</v>
      </c>
      <c r="D101" s="20">
        <v>28</v>
      </c>
      <c r="E101" s="9" t="s">
        <v>22</v>
      </c>
      <c r="F101" s="9">
        <v>3</v>
      </c>
      <c r="G101" s="12">
        <v>120.1</v>
      </c>
      <c r="H101" s="13">
        <v>23.88</v>
      </c>
      <c r="I101" s="13">
        <v>96.22</v>
      </c>
      <c r="J101" s="12">
        <f t="shared" si="8"/>
        <v>7402.0618556701</v>
      </c>
      <c r="K101" s="12">
        <f t="shared" si="9"/>
        <v>9239.11482920369</v>
      </c>
      <c r="L101" s="12">
        <v>888987.628865979</v>
      </c>
      <c r="M101" s="17"/>
      <c r="N101" s="18" t="s">
        <v>21</v>
      </c>
      <c r="O101" s="18"/>
      <c r="P101" s="1">
        <f t="shared" si="10"/>
        <v>782309.113402062</v>
      </c>
      <c r="Q101" s="1">
        <f t="shared" si="11"/>
        <v>6513.81443298969</v>
      </c>
      <c r="R101" s="19"/>
    </row>
    <row r="102" s="1" customFormat="true" ht="24.95" customHeight="true" spans="1:18">
      <c r="A102" s="9">
        <v>97</v>
      </c>
      <c r="B102" s="9" t="s">
        <v>23</v>
      </c>
      <c r="C102" s="10">
        <v>201</v>
      </c>
      <c r="D102" s="10">
        <v>2</v>
      </c>
      <c r="E102" s="9" t="s">
        <v>20</v>
      </c>
      <c r="F102" s="21">
        <v>3</v>
      </c>
      <c r="G102" s="22">
        <v>100.3</v>
      </c>
      <c r="H102" s="23">
        <v>19.73</v>
      </c>
      <c r="I102" s="23">
        <v>80.57</v>
      </c>
      <c r="J102" s="12">
        <f t="shared" si="8"/>
        <v>6193.81443298969</v>
      </c>
      <c r="K102" s="12">
        <f t="shared" si="9"/>
        <v>7710.55712583922</v>
      </c>
      <c r="L102" s="25">
        <v>621239.587628866</v>
      </c>
      <c r="M102" s="17"/>
      <c r="N102" s="18" t="s">
        <v>21</v>
      </c>
      <c r="O102" s="26"/>
      <c r="P102" s="1">
        <f t="shared" si="10"/>
        <v>546690.837113402</v>
      </c>
      <c r="Q102" s="1">
        <f t="shared" si="11"/>
        <v>5450.55670103093</v>
      </c>
      <c r="R102" s="19"/>
    </row>
    <row r="103" s="1" customFormat="true" ht="24.95" customHeight="true" spans="1:18">
      <c r="A103" s="9">
        <v>98</v>
      </c>
      <c r="B103" s="9" t="s">
        <v>23</v>
      </c>
      <c r="C103" s="10">
        <v>301</v>
      </c>
      <c r="D103" s="10">
        <v>3</v>
      </c>
      <c r="E103" s="9" t="s">
        <v>20</v>
      </c>
      <c r="F103" s="21">
        <v>3</v>
      </c>
      <c r="G103" s="22">
        <v>100.3</v>
      </c>
      <c r="H103" s="23">
        <v>19.73</v>
      </c>
      <c r="I103" s="23">
        <v>80.57</v>
      </c>
      <c r="J103" s="12">
        <f t="shared" si="8"/>
        <v>6400</v>
      </c>
      <c r="K103" s="12">
        <f t="shared" si="9"/>
        <v>7967.2334615862</v>
      </c>
      <c r="L103" s="25">
        <v>641920</v>
      </c>
      <c r="M103" s="17"/>
      <c r="N103" s="18" t="s">
        <v>21</v>
      </c>
      <c r="O103" s="26"/>
      <c r="P103" s="1">
        <f t="shared" si="10"/>
        <v>564889.6</v>
      </c>
      <c r="Q103" s="1">
        <f t="shared" si="11"/>
        <v>5632</v>
      </c>
      <c r="R103" s="19"/>
    </row>
    <row r="104" s="1" customFormat="true" ht="24.95" customHeight="true" spans="1:18">
      <c r="A104" s="9">
        <v>99</v>
      </c>
      <c r="B104" s="9" t="s">
        <v>23</v>
      </c>
      <c r="C104" s="10">
        <v>401</v>
      </c>
      <c r="D104" s="10">
        <v>4</v>
      </c>
      <c r="E104" s="9" t="s">
        <v>20</v>
      </c>
      <c r="F104" s="21">
        <v>3</v>
      </c>
      <c r="G104" s="22">
        <v>100.3</v>
      </c>
      <c r="H104" s="23">
        <v>19.73</v>
      </c>
      <c r="I104" s="23">
        <v>80.57</v>
      </c>
      <c r="J104" s="12">
        <f t="shared" si="8"/>
        <v>6420.61855670103</v>
      </c>
      <c r="K104" s="12">
        <f t="shared" si="9"/>
        <v>7992.90109516089</v>
      </c>
      <c r="L104" s="25">
        <v>643988.041237113</v>
      </c>
      <c r="M104" s="17"/>
      <c r="N104" s="18" t="s">
        <v>21</v>
      </c>
      <c r="O104" s="26"/>
      <c r="P104" s="1">
        <f t="shared" si="10"/>
        <v>566709.476288659</v>
      </c>
      <c r="Q104" s="1">
        <f t="shared" si="11"/>
        <v>5650.1443298969</v>
      </c>
      <c r="R104" s="19"/>
    </row>
    <row r="105" s="1" customFormat="true" ht="24.95" customHeight="true" spans="1:18">
      <c r="A105" s="9">
        <v>100</v>
      </c>
      <c r="B105" s="9" t="s">
        <v>23</v>
      </c>
      <c r="C105" s="10">
        <v>601</v>
      </c>
      <c r="D105" s="10">
        <v>6</v>
      </c>
      <c r="E105" s="9" t="s">
        <v>20</v>
      </c>
      <c r="F105" s="21">
        <v>3</v>
      </c>
      <c r="G105" s="22">
        <v>100.3</v>
      </c>
      <c r="H105" s="23">
        <v>19.73</v>
      </c>
      <c r="I105" s="23">
        <v>80.57</v>
      </c>
      <c r="J105" s="12">
        <f t="shared" si="8"/>
        <v>6482.47422680413</v>
      </c>
      <c r="K105" s="12">
        <f t="shared" si="9"/>
        <v>8069.903995885</v>
      </c>
      <c r="L105" s="25">
        <v>650192.164948454</v>
      </c>
      <c r="M105" s="17"/>
      <c r="N105" s="18" t="s">
        <v>21</v>
      </c>
      <c r="O105" s="26"/>
      <c r="P105" s="1">
        <f t="shared" si="10"/>
        <v>572169.10515464</v>
      </c>
      <c r="Q105" s="1">
        <f t="shared" si="11"/>
        <v>5704.57731958763</v>
      </c>
      <c r="R105" s="19"/>
    </row>
    <row r="106" s="1" customFormat="true" ht="24.95" customHeight="true" spans="1:18">
      <c r="A106" s="9">
        <v>101</v>
      </c>
      <c r="B106" s="9" t="s">
        <v>23</v>
      </c>
      <c r="C106" s="10">
        <v>1001</v>
      </c>
      <c r="D106" s="10">
        <v>10</v>
      </c>
      <c r="E106" s="9" t="s">
        <v>20</v>
      </c>
      <c r="F106" s="21">
        <v>3</v>
      </c>
      <c r="G106" s="22">
        <v>100.3</v>
      </c>
      <c r="H106" s="23">
        <v>19.73</v>
      </c>
      <c r="I106" s="23">
        <v>80.57</v>
      </c>
      <c r="J106" s="12">
        <f t="shared" si="8"/>
        <v>6595.87628865979</v>
      </c>
      <c r="K106" s="12">
        <f t="shared" si="9"/>
        <v>8211.07598054582</v>
      </c>
      <c r="L106" s="25">
        <v>661566.391752577</v>
      </c>
      <c r="M106" s="17"/>
      <c r="N106" s="18" t="s">
        <v>21</v>
      </c>
      <c r="O106" s="26"/>
      <c r="P106" s="1">
        <f t="shared" si="10"/>
        <v>582178.424742268</v>
      </c>
      <c r="Q106" s="1">
        <f t="shared" si="11"/>
        <v>5804.37113402062</v>
      </c>
      <c r="R106" s="19"/>
    </row>
    <row r="107" s="1" customFormat="true" ht="24.95" customHeight="true" spans="1:18">
      <c r="A107" s="9">
        <v>102</v>
      </c>
      <c r="B107" s="9" t="s">
        <v>23</v>
      </c>
      <c r="C107" s="10">
        <v>1201</v>
      </c>
      <c r="D107" s="10">
        <v>12</v>
      </c>
      <c r="E107" s="9" t="s">
        <v>20</v>
      </c>
      <c r="F107" s="21">
        <v>3</v>
      </c>
      <c r="G107" s="22">
        <v>100.3</v>
      </c>
      <c r="H107" s="23">
        <v>19.73</v>
      </c>
      <c r="I107" s="23">
        <v>80.57</v>
      </c>
      <c r="J107" s="12">
        <f t="shared" si="8"/>
        <v>6657.73195876289</v>
      </c>
      <c r="K107" s="12">
        <f t="shared" si="9"/>
        <v>8288.07888126993</v>
      </c>
      <c r="L107" s="25">
        <v>667770.515463918</v>
      </c>
      <c r="M107" s="17"/>
      <c r="N107" s="18" t="s">
        <v>21</v>
      </c>
      <c r="O107" s="26"/>
      <c r="P107" s="1">
        <f t="shared" si="10"/>
        <v>587638.053608248</v>
      </c>
      <c r="Q107" s="1">
        <f t="shared" si="11"/>
        <v>5858.80412371134</v>
      </c>
      <c r="R107" s="19"/>
    </row>
    <row r="108" s="1" customFormat="true" ht="24.95" customHeight="true" spans="1:18">
      <c r="A108" s="9">
        <v>103</v>
      </c>
      <c r="B108" s="9" t="s">
        <v>23</v>
      </c>
      <c r="C108" s="10">
        <v>1301</v>
      </c>
      <c r="D108" s="10">
        <v>13</v>
      </c>
      <c r="E108" s="9" t="s">
        <v>20</v>
      </c>
      <c r="F108" s="21">
        <v>3</v>
      </c>
      <c r="G108" s="22">
        <v>100.3</v>
      </c>
      <c r="H108" s="23">
        <v>19.73</v>
      </c>
      <c r="I108" s="23">
        <v>80.57</v>
      </c>
      <c r="J108" s="12">
        <f t="shared" si="8"/>
        <v>6688.65979381444</v>
      </c>
      <c r="K108" s="12">
        <f t="shared" si="9"/>
        <v>8326.58033163197</v>
      </c>
      <c r="L108" s="25">
        <v>670872.577319588</v>
      </c>
      <c r="M108" s="17"/>
      <c r="N108" s="18" t="s">
        <v>21</v>
      </c>
      <c r="O108" s="26"/>
      <c r="P108" s="1">
        <f t="shared" si="10"/>
        <v>590367.868041237</v>
      </c>
      <c r="Q108" s="1">
        <f t="shared" si="11"/>
        <v>5886.0206185567</v>
      </c>
      <c r="R108" s="19"/>
    </row>
    <row r="109" s="1" customFormat="true" ht="24.95" customHeight="true" spans="1:18">
      <c r="A109" s="9">
        <v>104</v>
      </c>
      <c r="B109" s="9" t="s">
        <v>23</v>
      </c>
      <c r="C109" s="10">
        <v>1401</v>
      </c>
      <c r="D109" s="10">
        <v>14</v>
      </c>
      <c r="E109" s="9" t="s">
        <v>20</v>
      </c>
      <c r="F109" s="21">
        <v>3</v>
      </c>
      <c r="G109" s="22">
        <v>100.3</v>
      </c>
      <c r="H109" s="23">
        <v>19.73</v>
      </c>
      <c r="I109" s="23">
        <v>80.57</v>
      </c>
      <c r="J109" s="12">
        <f t="shared" si="8"/>
        <v>6606.18556701031</v>
      </c>
      <c r="K109" s="12">
        <f t="shared" si="9"/>
        <v>8223.90979733318</v>
      </c>
      <c r="L109" s="25">
        <v>662600.412371134</v>
      </c>
      <c r="M109" s="17"/>
      <c r="N109" s="18" t="s">
        <v>21</v>
      </c>
      <c r="O109" s="26"/>
      <c r="P109" s="1">
        <f t="shared" si="10"/>
        <v>583088.362886598</v>
      </c>
      <c r="Q109" s="1">
        <f t="shared" si="11"/>
        <v>5813.44329896907</v>
      </c>
      <c r="R109" s="19"/>
    </row>
    <row r="110" s="1" customFormat="true" ht="24.95" customHeight="true" spans="1:18">
      <c r="A110" s="9">
        <v>105</v>
      </c>
      <c r="B110" s="9" t="s">
        <v>23</v>
      </c>
      <c r="C110" s="10">
        <v>1701</v>
      </c>
      <c r="D110" s="10">
        <v>17</v>
      </c>
      <c r="E110" s="9" t="s">
        <v>20</v>
      </c>
      <c r="F110" s="21">
        <v>3</v>
      </c>
      <c r="G110" s="22">
        <v>100.3</v>
      </c>
      <c r="H110" s="23">
        <v>19.73</v>
      </c>
      <c r="I110" s="23">
        <v>80.57</v>
      </c>
      <c r="J110" s="12">
        <f t="shared" ref="J110:J167" si="12">L110/G110</f>
        <v>6802.0618556701</v>
      </c>
      <c r="K110" s="12">
        <f t="shared" ref="K110:K167" si="13">L110/I110</f>
        <v>8467.7523162928</v>
      </c>
      <c r="L110" s="25">
        <v>682246.804123711</v>
      </c>
      <c r="M110" s="17"/>
      <c r="N110" s="18" t="s">
        <v>21</v>
      </c>
      <c r="O110" s="26"/>
      <c r="P110" s="1">
        <f t="shared" si="10"/>
        <v>600377.187628866</v>
      </c>
      <c r="Q110" s="1">
        <f t="shared" si="11"/>
        <v>5985.81443298969</v>
      </c>
      <c r="R110" s="19"/>
    </row>
    <row r="111" s="1" customFormat="true" ht="24.95" customHeight="true" spans="1:18">
      <c r="A111" s="9">
        <v>106</v>
      </c>
      <c r="B111" s="9" t="s">
        <v>23</v>
      </c>
      <c r="C111" s="10">
        <v>1801</v>
      </c>
      <c r="D111" s="10">
        <v>18</v>
      </c>
      <c r="E111" s="9" t="s">
        <v>20</v>
      </c>
      <c r="F111" s="21">
        <v>3</v>
      </c>
      <c r="G111" s="22">
        <v>100.3</v>
      </c>
      <c r="H111" s="23">
        <v>19.73</v>
      </c>
      <c r="I111" s="23">
        <v>80.57</v>
      </c>
      <c r="J111" s="12">
        <f t="shared" si="12"/>
        <v>6647.42268041237</v>
      </c>
      <c r="K111" s="12">
        <f t="shared" si="13"/>
        <v>8275.24506448257</v>
      </c>
      <c r="L111" s="25">
        <v>666736.494845361</v>
      </c>
      <c r="M111" s="17"/>
      <c r="N111" s="18" t="s">
        <v>21</v>
      </c>
      <c r="O111" s="26"/>
      <c r="P111" s="1">
        <f t="shared" si="10"/>
        <v>586728.115463918</v>
      </c>
      <c r="Q111" s="1">
        <f t="shared" si="11"/>
        <v>5849.73195876289</v>
      </c>
      <c r="R111" s="19"/>
    </row>
    <row r="112" s="1" customFormat="true" ht="24.95" customHeight="true" spans="1:18">
      <c r="A112" s="9">
        <v>107</v>
      </c>
      <c r="B112" s="9" t="s">
        <v>23</v>
      </c>
      <c r="C112" s="10">
        <v>1901</v>
      </c>
      <c r="D112" s="10">
        <v>19</v>
      </c>
      <c r="E112" s="9" t="s">
        <v>20</v>
      </c>
      <c r="F112" s="21">
        <v>3</v>
      </c>
      <c r="G112" s="22">
        <v>100.3</v>
      </c>
      <c r="H112" s="23">
        <v>19.73</v>
      </c>
      <c r="I112" s="23">
        <v>80.57</v>
      </c>
      <c r="J112" s="12">
        <f t="shared" si="12"/>
        <v>6874.22680412371</v>
      </c>
      <c r="K112" s="12">
        <f t="shared" si="13"/>
        <v>8557.58903380424</v>
      </c>
      <c r="L112" s="25">
        <v>689484.948453608</v>
      </c>
      <c r="M112" s="17"/>
      <c r="N112" s="18" t="s">
        <v>21</v>
      </c>
      <c r="O112" s="26"/>
      <c r="P112" s="1">
        <f t="shared" si="10"/>
        <v>606746.754639175</v>
      </c>
      <c r="Q112" s="1">
        <f t="shared" si="11"/>
        <v>6049.31958762886</v>
      </c>
      <c r="R112" s="19"/>
    </row>
    <row r="113" s="1" customFormat="true" ht="24.95" customHeight="true" spans="1:18">
      <c r="A113" s="9">
        <v>108</v>
      </c>
      <c r="B113" s="9" t="s">
        <v>23</v>
      </c>
      <c r="C113" s="10">
        <v>2001</v>
      </c>
      <c r="D113" s="10">
        <v>20</v>
      </c>
      <c r="E113" s="9" t="s">
        <v>20</v>
      </c>
      <c r="F113" s="21">
        <v>3</v>
      </c>
      <c r="G113" s="22">
        <v>100.3</v>
      </c>
      <c r="H113" s="23">
        <v>19.73</v>
      </c>
      <c r="I113" s="23">
        <v>80.57</v>
      </c>
      <c r="J113" s="12">
        <f t="shared" si="12"/>
        <v>6869.07216494846</v>
      </c>
      <c r="K113" s="12">
        <f t="shared" si="13"/>
        <v>8551.17212541058</v>
      </c>
      <c r="L113" s="25">
        <v>688967.93814433</v>
      </c>
      <c r="M113" s="17"/>
      <c r="N113" s="18" t="s">
        <v>21</v>
      </c>
      <c r="O113" s="26"/>
      <c r="P113" s="1">
        <f t="shared" si="10"/>
        <v>606291.78556701</v>
      </c>
      <c r="Q113" s="1">
        <f t="shared" si="11"/>
        <v>6044.78350515464</v>
      </c>
      <c r="R113" s="19"/>
    </row>
    <row r="114" s="1" customFormat="true" ht="24.95" customHeight="true" spans="1:18">
      <c r="A114" s="9">
        <v>109</v>
      </c>
      <c r="B114" s="9" t="s">
        <v>23</v>
      </c>
      <c r="C114" s="10">
        <v>2101</v>
      </c>
      <c r="D114" s="10">
        <v>21</v>
      </c>
      <c r="E114" s="9" t="s">
        <v>20</v>
      </c>
      <c r="F114" s="21">
        <v>3</v>
      </c>
      <c r="G114" s="22">
        <v>100.3</v>
      </c>
      <c r="H114" s="23">
        <v>19.73</v>
      </c>
      <c r="I114" s="23">
        <v>80.57</v>
      </c>
      <c r="J114" s="12">
        <f t="shared" si="12"/>
        <v>6843.29896907216</v>
      </c>
      <c r="K114" s="12">
        <f t="shared" si="13"/>
        <v>8519.0875834422</v>
      </c>
      <c r="L114" s="25">
        <v>686382.886597938</v>
      </c>
      <c r="M114" s="17"/>
      <c r="N114" s="18" t="s">
        <v>21</v>
      </c>
      <c r="O114" s="26"/>
      <c r="P114" s="1">
        <f t="shared" si="10"/>
        <v>604016.940206185</v>
      </c>
      <c r="Q114" s="1">
        <f t="shared" si="11"/>
        <v>6022.1030927835</v>
      </c>
      <c r="R114" s="19"/>
    </row>
    <row r="115" s="1" customFormat="true" ht="24.95" customHeight="true" spans="1:18">
      <c r="A115" s="9">
        <v>110</v>
      </c>
      <c r="B115" s="9" t="s">
        <v>23</v>
      </c>
      <c r="C115" s="10">
        <v>2201</v>
      </c>
      <c r="D115" s="10">
        <v>22</v>
      </c>
      <c r="E115" s="9" t="s">
        <v>20</v>
      </c>
      <c r="F115" s="21">
        <v>3</v>
      </c>
      <c r="G115" s="22">
        <v>100.3</v>
      </c>
      <c r="H115" s="23">
        <v>19.73</v>
      </c>
      <c r="I115" s="23">
        <v>80.57</v>
      </c>
      <c r="J115" s="12">
        <f t="shared" si="12"/>
        <v>6822.68041237114</v>
      </c>
      <c r="K115" s="12">
        <f t="shared" si="13"/>
        <v>8493.41994986751</v>
      </c>
      <c r="L115" s="25">
        <v>684314.845360825</v>
      </c>
      <c r="M115" s="17"/>
      <c r="N115" s="18" t="s">
        <v>21</v>
      </c>
      <c r="O115" s="26"/>
      <c r="P115" s="1">
        <f t="shared" si="10"/>
        <v>602197.063917526</v>
      </c>
      <c r="Q115" s="1">
        <f t="shared" si="11"/>
        <v>6003.9587628866</v>
      </c>
      <c r="R115" s="19"/>
    </row>
    <row r="116" s="1" customFormat="true" ht="24.95" customHeight="true" spans="1:18">
      <c r="A116" s="9">
        <v>111</v>
      </c>
      <c r="B116" s="9" t="s">
        <v>23</v>
      </c>
      <c r="C116" s="10">
        <v>2301</v>
      </c>
      <c r="D116" s="10">
        <v>23</v>
      </c>
      <c r="E116" s="9" t="s">
        <v>20</v>
      </c>
      <c r="F116" s="21">
        <v>3</v>
      </c>
      <c r="G116" s="22">
        <v>100.3</v>
      </c>
      <c r="H116" s="23">
        <v>19.73</v>
      </c>
      <c r="I116" s="23">
        <v>80.57</v>
      </c>
      <c r="J116" s="12">
        <f t="shared" si="12"/>
        <v>6812.37113402062</v>
      </c>
      <c r="K116" s="12">
        <f t="shared" si="13"/>
        <v>8480.58613308015</v>
      </c>
      <c r="L116" s="25">
        <v>683280.824742268</v>
      </c>
      <c r="M116" s="17"/>
      <c r="N116" s="18" t="s">
        <v>21</v>
      </c>
      <c r="O116" s="26"/>
      <c r="P116" s="1">
        <f t="shared" si="10"/>
        <v>601287.125773196</v>
      </c>
      <c r="Q116" s="1">
        <f t="shared" si="11"/>
        <v>5994.88659793814</v>
      </c>
      <c r="R116" s="19"/>
    </row>
    <row r="117" s="1" customFormat="true" ht="24.95" customHeight="true" spans="1:18">
      <c r="A117" s="9">
        <v>112</v>
      </c>
      <c r="B117" s="9" t="s">
        <v>23</v>
      </c>
      <c r="C117" s="10">
        <v>2401</v>
      </c>
      <c r="D117" s="10">
        <v>24</v>
      </c>
      <c r="E117" s="9" t="s">
        <v>20</v>
      </c>
      <c r="F117" s="21">
        <v>3</v>
      </c>
      <c r="G117" s="22">
        <v>100.3</v>
      </c>
      <c r="H117" s="23">
        <v>19.73</v>
      </c>
      <c r="I117" s="23">
        <v>80.57</v>
      </c>
      <c r="J117" s="12">
        <f t="shared" si="12"/>
        <v>6750.51546391753</v>
      </c>
      <c r="K117" s="12">
        <f t="shared" si="13"/>
        <v>8403.58323235606</v>
      </c>
      <c r="L117" s="25">
        <v>677076.701030928</v>
      </c>
      <c r="M117" s="17"/>
      <c r="N117" s="18" t="s">
        <v>21</v>
      </c>
      <c r="O117" s="26"/>
      <c r="P117" s="1">
        <f t="shared" si="10"/>
        <v>595827.496907217</v>
      </c>
      <c r="Q117" s="1">
        <f t="shared" si="11"/>
        <v>5940.45360824742</v>
      </c>
      <c r="R117" s="19"/>
    </row>
    <row r="118" s="1" customFormat="true" ht="24.95" customHeight="true" spans="1:18">
      <c r="A118" s="9">
        <v>113</v>
      </c>
      <c r="B118" s="9" t="s">
        <v>23</v>
      </c>
      <c r="C118" s="10">
        <v>2501</v>
      </c>
      <c r="D118" s="10">
        <v>25</v>
      </c>
      <c r="E118" s="9" t="s">
        <v>20</v>
      </c>
      <c r="F118" s="21">
        <v>3</v>
      </c>
      <c r="G118" s="22">
        <v>100.3</v>
      </c>
      <c r="H118" s="23">
        <v>19.73</v>
      </c>
      <c r="I118" s="23">
        <v>80.57</v>
      </c>
      <c r="J118" s="12">
        <f t="shared" si="12"/>
        <v>6771.13402061856</v>
      </c>
      <c r="K118" s="12">
        <f t="shared" si="13"/>
        <v>8429.25086593076</v>
      </c>
      <c r="L118" s="25">
        <v>679144.742268041</v>
      </c>
      <c r="M118" s="17"/>
      <c r="N118" s="18" t="s">
        <v>21</v>
      </c>
      <c r="O118" s="26"/>
      <c r="P118" s="1">
        <f t="shared" si="10"/>
        <v>597647.373195876</v>
      </c>
      <c r="Q118" s="1">
        <f t="shared" si="11"/>
        <v>5958.59793814433</v>
      </c>
      <c r="R118" s="19"/>
    </row>
    <row r="119" s="1" customFormat="true" ht="24.95" customHeight="true" spans="1:18">
      <c r="A119" s="9">
        <v>114</v>
      </c>
      <c r="B119" s="9" t="s">
        <v>23</v>
      </c>
      <c r="C119" s="10">
        <v>2601</v>
      </c>
      <c r="D119" s="10">
        <v>26</v>
      </c>
      <c r="E119" s="9" t="s">
        <v>20</v>
      </c>
      <c r="F119" s="21">
        <v>3</v>
      </c>
      <c r="G119" s="22">
        <v>100.3</v>
      </c>
      <c r="H119" s="23">
        <v>19.73</v>
      </c>
      <c r="I119" s="23">
        <v>80.57</v>
      </c>
      <c r="J119" s="12">
        <f t="shared" si="12"/>
        <v>6750.51546391753</v>
      </c>
      <c r="K119" s="12">
        <f t="shared" si="13"/>
        <v>8403.58323235606</v>
      </c>
      <c r="L119" s="25">
        <v>677076.701030928</v>
      </c>
      <c r="M119" s="17"/>
      <c r="N119" s="18" t="s">
        <v>21</v>
      </c>
      <c r="O119" s="26"/>
      <c r="P119" s="1">
        <f t="shared" si="10"/>
        <v>595827.496907217</v>
      </c>
      <c r="Q119" s="1">
        <f t="shared" si="11"/>
        <v>5940.45360824742</v>
      </c>
      <c r="R119" s="19"/>
    </row>
    <row r="120" s="1" customFormat="true" ht="24.95" customHeight="true" spans="1:18">
      <c r="A120" s="9">
        <v>115</v>
      </c>
      <c r="B120" s="9" t="s">
        <v>23</v>
      </c>
      <c r="C120" s="10">
        <v>2701</v>
      </c>
      <c r="D120" s="10">
        <v>27</v>
      </c>
      <c r="E120" s="9" t="s">
        <v>20</v>
      </c>
      <c r="F120" s="21">
        <v>3</v>
      </c>
      <c r="G120" s="22">
        <v>100.3</v>
      </c>
      <c r="H120" s="23">
        <v>19.73</v>
      </c>
      <c r="I120" s="23">
        <v>80.57</v>
      </c>
      <c r="J120" s="12">
        <f t="shared" si="12"/>
        <v>6668.0412371134</v>
      </c>
      <c r="K120" s="12">
        <f t="shared" si="13"/>
        <v>8300.91269805727</v>
      </c>
      <c r="L120" s="25">
        <v>668804.536082474</v>
      </c>
      <c r="M120" s="17"/>
      <c r="N120" s="18" t="s">
        <v>21</v>
      </c>
      <c r="O120" s="26"/>
      <c r="P120" s="1">
        <f t="shared" si="10"/>
        <v>588547.991752577</v>
      </c>
      <c r="Q120" s="1">
        <f t="shared" si="11"/>
        <v>5867.87628865979</v>
      </c>
      <c r="R120" s="19"/>
    </row>
    <row r="121" s="1" customFormat="true" ht="24.95" customHeight="true" spans="1:18">
      <c r="A121" s="9">
        <v>116</v>
      </c>
      <c r="B121" s="9" t="s">
        <v>23</v>
      </c>
      <c r="C121" s="10">
        <v>2801</v>
      </c>
      <c r="D121" s="10">
        <v>28</v>
      </c>
      <c r="E121" s="9" t="s">
        <v>20</v>
      </c>
      <c r="F121" s="21">
        <v>3</v>
      </c>
      <c r="G121" s="22">
        <v>100.3</v>
      </c>
      <c r="H121" s="23">
        <v>19.73</v>
      </c>
      <c r="I121" s="23">
        <v>80.57</v>
      </c>
      <c r="J121" s="12">
        <f t="shared" si="12"/>
        <v>6296.90721649485</v>
      </c>
      <c r="K121" s="12">
        <f t="shared" si="13"/>
        <v>7838.89529371271</v>
      </c>
      <c r="L121" s="25">
        <v>631579.793814433</v>
      </c>
      <c r="M121" s="17"/>
      <c r="N121" s="18" t="s">
        <v>21</v>
      </c>
      <c r="O121" s="26"/>
      <c r="P121" s="1">
        <f t="shared" si="10"/>
        <v>555790.218556701</v>
      </c>
      <c r="Q121" s="1">
        <f t="shared" si="11"/>
        <v>5541.27835051546</v>
      </c>
      <c r="R121" s="19"/>
    </row>
    <row r="122" s="1" customFormat="true" ht="24.95" customHeight="true" spans="1:18">
      <c r="A122" s="9">
        <v>117</v>
      </c>
      <c r="B122" s="9" t="s">
        <v>23</v>
      </c>
      <c r="C122" s="10">
        <v>202</v>
      </c>
      <c r="D122" s="10">
        <v>2</v>
      </c>
      <c r="E122" s="9" t="s">
        <v>20</v>
      </c>
      <c r="F122" s="21">
        <v>3</v>
      </c>
      <c r="G122" s="22">
        <v>97.55</v>
      </c>
      <c r="H122" s="24">
        <v>19.19</v>
      </c>
      <c r="I122" s="23">
        <v>78.36</v>
      </c>
      <c r="J122" s="12">
        <f t="shared" si="12"/>
        <v>6224.74226804124</v>
      </c>
      <c r="K122" s="12">
        <f t="shared" si="13"/>
        <v>7749.15273414271</v>
      </c>
      <c r="L122" s="25">
        <v>607223.608247423</v>
      </c>
      <c r="M122" s="17"/>
      <c r="N122" s="18" t="s">
        <v>21</v>
      </c>
      <c r="O122" s="26"/>
      <c r="P122" s="1">
        <f t="shared" si="10"/>
        <v>534356.775257732</v>
      </c>
      <c r="Q122" s="1">
        <f t="shared" si="11"/>
        <v>5477.77319587629</v>
      </c>
      <c r="R122" s="19"/>
    </row>
    <row r="123" s="1" customFormat="true" ht="24.95" customHeight="true" spans="1:18">
      <c r="A123" s="9">
        <v>118</v>
      </c>
      <c r="B123" s="9" t="s">
        <v>23</v>
      </c>
      <c r="C123" s="10">
        <v>502</v>
      </c>
      <c r="D123" s="10">
        <v>5</v>
      </c>
      <c r="E123" s="9" t="s">
        <v>20</v>
      </c>
      <c r="F123" s="21">
        <v>3</v>
      </c>
      <c r="G123" s="22">
        <v>97.55</v>
      </c>
      <c r="H123" s="24">
        <v>19.19</v>
      </c>
      <c r="I123" s="23">
        <v>78.36</v>
      </c>
      <c r="J123" s="12">
        <f t="shared" si="12"/>
        <v>6482.47422680412</v>
      </c>
      <c r="K123" s="12">
        <f t="shared" si="13"/>
        <v>8070.00205238313</v>
      </c>
      <c r="L123" s="25">
        <v>632365.360824742</v>
      </c>
      <c r="M123" s="17"/>
      <c r="N123" s="18" t="s">
        <v>21</v>
      </c>
      <c r="O123" s="26"/>
      <c r="P123" s="1">
        <f t="shared" si="10"/>
        <v>556481.517525773</v>
      </c>
      <c r="Q123" s="1">
        <f t="shared" si="11"/>
        <v>5704.57731958763</v>
      </c>
      <c r="R123" s="19"/>
    </row>
    <row r="124" s="1" customFormat="true" ht="24.95" customHeight="true" spans="1:18">
      <c r="A124" s="9">
        <v>119</v>
      </c>
      <c r="B124" s="9" t="s">
        <v>23</v>
      </c>
      <c r="C124" s="10">
        <v>802</v>
      </c>
      <c r="D124" s="10">
        <v>8</v>
      </c>
      <c r="E124" s="9" t="s">
        <v>20</v>
      </c>
      <c r="F124" s="21">
        <v>3</v>
      </c>
      <c r="G124" s="22">
        <v>97.55</v>
      </c>
      <c r="H124" s="24">
        <v>19.19</v>
      </c>
      <c r="I124" s="23">
        <v>78.36</v>
      </c>
      <c r="J124" s="12">
        <f t="shared" si="12"/>
        <v>6554.63917525773</v>
      </c>
      <c r="K124" s="12">
        <f t="shared" si="13"/>
        <v>8159.83986149045</v>
      </c>
      <c r="L124" s="25">
        <v>639405.051546392</v>
      </c>
      <c r="M124" s="17"/>
      <c r="N124" s="18" t="s">
        <v>21</v>
      </c>
      <c r="O124" s="26"/>
      <c r="P124" s="1">
        <f t="shared" ref="P124:P164" si="14">L124*0.88</f>
        <v>562676.445360825</v>
      </c>
      <c r="Q124" s="1">
        <f t="shared" ref="Q124:Q164" si="15">P124/G124</f>
        <v>5768.08247422681</v>
      </c>
      <c r="R124" s="19"/>
    </row>
    <row r="125" s="1" customFormat="true" ht="24.95" customHeight="true" spans="1:18">
      <c r="A125" s="9">
        <v>120</v>
      </c>
      <c r="B125" s="9" t="s">
        <v>23</v>
      </c>
      <c r="C125" s="10">
        <v>902</v>
      </c>
      <c r="D125" s="10">
        <v>9</v>
      </c>
      <c r="E125" s="9" t="s">
        <v>20</v>
      </c>
      <c r="F125" s="21">
        <v>3</v>
      </c>
      <c r="G125" s="22">
        <v>97.55</v>
      </c>
      <c r="H125" s="24">
        <v>19.19</v>
      </c>
      <c r="I125" s="23">
        <v>78.36</v>
      </c>
      <c r="J125" s="12">
        <f t="shared" si="12"/>
        <v>6595.8762886598</v>
      </c>
      <c r="K125" s="12">
        <f t="shared" si="13"/>
        <v>8211.17575240892</v>
      </c>
      <c r="L125" s="25">
        <v>643427.731958763</v>
      </c>
      <c r="M125" s="17"/>
      <c r="N125" s="18" t="s">
        <v>21</v>
      </c>
      <c r="O125" s="26"/>
      <c r="P125" s="1">
        <f t="shared" si="14"/>
        <v>566216.404123711</v>
      </c>
      <c r="Q125" s="1">
        <f t="shared" si="15"/>
        <v>5804.37113402062</v>
      </c>
      <c r="R125" s="19"/>
    </row>
    <row r="126" s="1" customFormat="true" ht="24.95" customHeight="true" spans="1:18">
      <c r="A126" s="9">
        <v>121</v>
      </c>
      <c r="B126" s="9" t="s">
        <v>23</v>
      </c>
      <c r="C126" s="10">
        <v>1002</v>
      </c>
      <c r="D126" s="10">
        <v>10</v>
      </c>
      <c r="E126" s="9" t="s">
        <v>20</v>
      </c>
      <c r="F126" s="21">
        <v>3</v>
      </c>
      <c r="G126" s="22">
        <v>97.55</v>
      </c>
      <c r="H126" s="24">
        <v>19.19</v>
      </c>
      <c r="I126" s="23">
        <v>78.36</v>
      </c>
      <c r="J126" s="12">
        <f t="shared" si="12"/>
        <v>6626.80412371134</v>
      </c>
      <c r="K126" s="12">
        <f t="shared" si="13"/>
        <v>8249.67767059777</v>
      </c>
      <c r="L126" s="25">
        <v>646444.742268041</v>
      </c>
      <c r="M126" s="17"/>
      <c r="N126" s="18" t="s">
        <v>21</v>
      </c>
      <c r="O126" s="26"/>
      <c r="P126" s="1">
        <f t="shared" si="14"/>
        <v>568871.373195876</v>
      </c>
      <c r="Q126" s="1">
        <f t="shared" si="15"/>
        <v>5831.58762886598</v>
      </c>
      <c r="R126" s="19"/>
    </row>
    <row r="127" s="1" customFormat="true" ht="24.95" customHeight="true" spans="1:18">
      <c r="A127" s="9">
        <v>122</v>
      </c>
      <c r="B127" s="9" t="s">
        <v>23</v>
      </c>
      <c r="C127" s="10">
        <v>1102</v>
      </c>
      <c r="D127" s="10">
        <v>11</v>
      </c>
      <c r="E127" s="9" t="s">
        <v>20</v>
      </c>
      <c r="F127" s="21">
        <v>3</v>
      </c>
      <c r="G127" s="22">
        <v>97.55</v>
      </c>
      <c r="H127" s="24">
        <v>19.19</v>
      </c>
      <c r="I127" s="23">
        <v>78.36</v>
      </c>
      <c r="J127" s="12">
        <f t="shared" si="12"/>
        <v>6657.73195876289</v>
      </c>
      <c r="K127" s="12">
        <f t="shared" si="13"/>
        <v>8288.17958878662</v>
      </c>
      <c r="L127" s="25">
        <v>649461.75257732</v>
      </c>
      <c r="M127" s="17"/>
      <c r="N127" s="18" t="s">
        <v>21</v>
      </c>
      <c r="O127" s="26"/>
      <c r="P127" s="1">
        <f t="shared" si="14"/>
        <v>571526.342268042</v>
      </c>
      <c r="Q127" s="1">
        <f t="shared" si="15"/>
        <v>5858.80412371134</v>
      </c>
      <c r="R127" s="19"/>
    </row>
    <row r="128" s="1" customFormat="true" ht="24.95" customHeight="true" spans="1:18">
      <c r="A128" s="9">
        <v>123</v>
      </c>
      <c r="B128" s="9" t="s">
        <v>23</v>
      </c>
      <c r="C128" s="10">
        <v>1202</v>
      </c>
      <c r="D128" s="10">
        <v>12</v>
      </c>
      <c r="E128" s="9" t="s">
        <v>20</v>
      </c>
      <c r="F128" s="21">
        <v>3</v>
      </c>
      <c r="G128" s="22">
        <v>97.55</v>
      </c>
      <c r="H128" s="24">
        <v>19.19</v>
      </c>
      <c r="I128" s="23">
        <v>78.36</v>
      </c>
      <c r="J128" s="12">
        <f t="shared" si="12"/>
        <v>6688.65979381443</v>
      </c>
      <c r="K128" s="12">
        <f t="shared" si="13"/>
        <v>8326.68150697547</v>
      </c>
      <c r="L128" s="25">
        <v>652478.762886598</v>
      </c>
      <c r="M128" s="17"/>
      <c r="N128" s="18" t="s">
        <v>21</v>
      </c>
      <c r="O128" s="26"/>
      <c r="P128" s="1">
        <f t="shared" si="14"/>
        <v>574181.311340206</v>
      </c>
      <c r="Q128" s="1">
        <f t="shared" si="15"/>
        <v>5886.0206185567</v>
      </c>
      <c r="R128" s="19"/>
    </row>
    <row r="129" s="1" customFormat="true" ht="24.95" customHeight="true" spans="1:18">
      <c r="A129" s="9">
        <v>124</v>
      </c>
      <c r="B129" s="9" t="s">
        <v>23</v>
      </c>
      <c r="C129" s="10">
        <v>1302</v>
      </c>
      <c r="D129" s="10">
        <v>13</v>
      </c>
      <c r="E129" s="9" t="s">
        <v>20</v>
      </c>
      <c r="F129" s="21">
        <v>3</v>
      </c>
      <c r="G129" s="22">
        <v>97.55</v>
      </c>
      <c r="H129" s="24">
        <v>19.19</v>
      </c>
      <c r="I129" s="23">
        <v>78.36</v>
      </c>
      <c r="J129" s="12">
        <f t="shared" si="12"/>
        <v>6719.58762886598</v>
      </c>
      <c r="K129" s="12">
        <f t="shared" si="13"/>
        <v>8365.18342516432</v>
      </c>
      <c r="L129" s="25">
        <v>655495.773195876</v>
      </c>
      <c r="M129" s="17"/>
      <c r="N129" s="18" t="s">
        <v>21</v>
      </c>
      <c r="O129" s="26"/>
      <c r="P129" s="1">
        <f t="shared" si="14"/>
        <v>576836.280412371</v>
      </c>
      <c r="Q129" s="1">
        <f t="shared" si="15"/>
        <v>5913.23711340206</v>
      </c>
      <c r="R129" s="19"/>
    </row>
    <row r="130" s="1" customFormat="true" ht="24.95" customHeight="true" spans="1:18">
      <c r="A130" s="9">
        <v>125</v>
      </c>
      <c r="B130" s="9" t="s">
        <v>23</v>
      </c>
      <c r="C130" s="10">
        <v>1402</v>
      </c>
      <c r="D130" s="10">
        <v>14</v>
      </c>
      <c r="E130" s="9" t="s">
        <v>20</v>
      </c>
      <c r="F130" s="21">
        <v>3</v>
      </c>
      <c r="G130" s="22">
        <v>97.55</v>
      </c>
      <c r="H130" s="24">
        <v>19.19</v>
      </c>
      <c r="I130" s="23">
        <v>78.36</v>
      </c>
      <c r="J130" s="12">
        <f t="shared" si="12"/>
        <v>6637.11340206186</v>
      </c>
      <c r="K130" s="12">
        <f t="shared" si="13"/>
        <v>8262.51164332739</v>
      </c>
      <c r="L130" s="25">
        <v>647450.412371134</v>
      </c>
      <c r="M130" s="17"/>
      <c r="N130" s="18" t="s">
        <v>21</v>
      </c>
      <c r="O130" s="26"/>
      <c r="P130" s="1">
        <f t="shared" si="14"/>
        <v>569756.362886598</v>
      </c>
      <c r="Q130" s="1">
        <f t="shared" si="15"/>
        <v>5840.65979381443</v>
      </c>
      <c r="R130" s="19"/>
    </row>
    <row r="131" s="1" customFormat="true" ht="24.95" customHeight="true" spans="1:18">
      <c r="A131" s="9">
        <v>126</v>
      </c>
      <c r="B131" s="9" t="s">
        <v>23</v>
      </c>
      <c r="C131" s="10">
        <v>1602</v>
      </c>
      <c r="D131" s="10">
        <v>16</v>
      </c>
      <c r="E131" s="9" t="s">
        <v>20</v>
      </c>
      <c r="F131" s="21">
        <v>3</v>
      </c>
      <c r="G131" s="22">
        <v>97.55</v>
      </c>
      <c r="H131" s="24">
        <v>19.19</v>
      </c>
      <c r="I131" s="23">
        <v>78.36</v>
      </c>
      <c r="J131" s="12">
        <f t="shared" si="12"/>
        <v>6822.68041237113</v>
      </c>
      <c r="K131" s="12">
        <f t="shared" si="13"/>
        <v>8493.52315246049</v>
      </c>
      <c r="L131" s="25">
        <v>665552.474226804</v>
      </c>
      <c r="M131" s="17"/>
      <c r="N131" s="18" t="s">
        <v>21</v>
      </c>
      <c r="O131" s="26"/>
      <c r="P131" s="1">
        <f t="shared" si="14"/>
        <v>585686.177319588</v>
      </c>
      <c r="Q131" s="1">
        <f t="shared" si="15"/>
        <v>6003.9587628866</v>
      </c>
      <c r="R131" s="19"/>
    </row>
    <row r="132" s="1" customFormat="true" ht="24.95" customHeight="true" spans="1:18">
      <c r="A132" s="9">
        <v>127</v>
      </c>
      <c r="B132" s="9" t="s">
        <v>23</v>
      </c>
      <c r="C132" s="10">
        <v>1702</v>
      </c>
      <c r="D132" s="10">
        <v>17</v>
      </c>
      <c r="E132" s="9" t="s">
        <v>20</v>
      </c>
      <c r="F132" s="21">
        <v>3</v>
      </c>
      <c r="G132" s="22">
        <v>97.55</v>
      </c>
      <c r="H132" s="24">
        <v>19.19</v>
      </c>
      <c r="I132" s="23">
        <v>78.36</v>
      </c>
      <c r="J132" s="12">
        <f t="shared" si="12"/>
        <v>6832.98969072165</v>
      </c>
      <c r="K132" s="12">
        <f t="shared" si="13"/>
        <v>8506.35712519011</v>
      </c>
      <c r="L132" s="25">
        <v>666558.144329897</v>
      </c>
      <c r="M132" s="17"/>
      <c r="N132" s="18" t="s">
        <v>21</v>
      </c>
      <c r="O132" s="26"/>
      <c r="P132" s="1">
        <f t="shared" si="14"/>
        <v>586571.167010309</v>
      </c>
      <c r="Q132" s="1">
        <f t="shared" si="15"/>
        <v>6013.03092783505</v>
      </c>
      <c r="R132" s="19"/>
    </row>
    <row r="133" s="1" customFormat="true" ht="24.95" customHeight="true" spans="1:18">
      <c r="A133" s="9">
        <v>128</v>
      </c>
      <c r="B133" s="9" t="s">
        <v>23</v>
      </c>
      <c r="C133" s="10">
        <v>1802</v>
      </c>
      <c r="D133" s="10">
        <v>18</v>
      </c>
      <c r="E133" s="9" t="s">
        <v>20</v>
      </c>
      <c r="F133" s="21">
        <v>3</v>
      </c>
      <c r="G133" s="22">
        <v>97.55</v>
      </c>
      <c r="H133" s="24">
        <v>19.19</v>
      </c>
      <c r="I133" s="23">
        <v>78.36</v>
      </c>
      <c r="J133" s="12">
        <f t="shared" si="12"/>
        <v>6678.35051546392</v>
      </c>
      <c r="K133" s="12">
        <f t="shared" si="13"/>
        <v>8313.84753424585</v>
      </c>
      <c r="L133" s="25">
        <v>651473.092783505</v>
      </c>
      <c r="M133" s="17"/>
      <c r="N133" s="18" t="s">
        <v>21</v>
      </c>
      <c r="O133" s="26"/>
      <c r="P133" s="1">
        <f t="shared" si="14"/>
        <v>573296.321649484</v>
      </c>
      <c r="Q133" s="1">
        <f t="shared" si="15"/>
        <v>5876.94845360825</v>
      </c>
      <c r="R133" s="19"/>
    </row>
    <row r="134" s="1" customFormat="true" ht="24.95" customHeight="true" spans="1:18">
      <c r="A134" s="9">
        <v>129</v>
      </c>
      <c r="B134" s="9" t="s">
        <v>23</v>
      </c>
      <c r="C134" s="10">
        <v>1902</v>
      </c>
      <c r="D134" s="10">
        <v>19</v>
      </c>
      <c r="E134" s="9" t="s">
        <v>20</v>
      </c>
      <c r="F134" s="21">
        <v>3</v>
      </c>
      <c r="G134" s="22">
        <v>97.55</v>
      </c>
      <c r="H134" s="24">
        <v>19.19</v>
      </c>
      <c r="I134" s="23">
        <v>78.36</v>
      </c>
      <c r="J134" s="12">
        <f t="shared" si="12"/>
        <v>6905.15463917525</v>
      </c>
      <c r="K134" s="12">
        <f t="shared" si="13"/>
        <v>8596.19493429742</v>
      </c>
      <c r="L134" s="25">
        <v>673597.835051546</v>
      </c>
      <c r="M134" s="17"/>
      <c r="N134" s="18" t="s">
        <v>21</v>
      </c>
      <c r="O134" s="26"/>
      <c r="P134" s="1">
        <f t="shared" si="14"/>
        <v>592766.09484536</v>
      </c>
      <c r="Q134" s="1">
        <f t="shared" si="15"/>
        <v>6076.53608247422</v>
      </c>
      <c r="R134" s="19"/>
    </row>
    <row r="135" s="1" customFormat="true" ht="24.95" customHeight="true" spans="1:18">
      <c r="A135" s="9">
        <v>130</v>
      </c>
      <c r="B135" s="9" t="s">
        <v>23</v>
      </c>
      <c r="C135" s="10">
        <v>2002</v>
      </c>
      <c r="D135" s="10">
        <v>20</v>
      </c>
      <c r="E135" s="9" t="s">
        <v>20</v>
      </c>
      <c r="F135" s="21">
        <v>3</v>
      </c>
      <c r="G135" s="22">
        <v>97.55</v>
      </c>
      <c r="H135" s="24">
        <v>19.19</v>
      </c>
      <c r="I135" s="23">
        <v>78.36</v>
      </c>
      <c r="J135" s="12">
        <f t="shared" si="12"/>
        <v>6900</v>
      </c>
      <c r="K135" s="12">
        <f t="shared" si="13"/>
        <v>8589.77794793262</v>
      </c>
      <c r="L135" s="25">
        <v>673095</v>
      </c>
      <c r="M135" s="17"/>
      <c r="N135" s="18" t="s">
        <v>21</v>
      </c>
      <c r="O135" s="26"/>
      <c r="P135" s="1">
        <f t="shared" si="14"/>
        <v>592323.6</v>
      </c>
      <c r="Q135" s="1">
        <f t="shared" si="15"/>
        <v>6072</v>
      </c>
      <c r="R135" s="19"/>
    </row>
    <row r="136" s="1" customFormat="true" ht="24.95" customHeight="true" spans="1:18">
      <c r="A136" s="9">
        <v>131</v>
      </c>
      <c r="B136" s="9" t="s">
        <v>23</v>
      </c>
      <c r="C136" s="10">
        <v>2102</v>
      </c>
      <c r="D136" s="10">
        <v>21</v>
      </c>
      <c r="E136" s="9" t="s">
        <v>20</v>
      </c>
      <c r="F136" s="21">
        <v>3</v>
      </c>
      <c r="G136" s="22">
        <v>97.55</v>
      </c>
      <c r="H136" s="24">
        <v>19.19</v>
      </c>
      <c r="I136" s="23">
        <v>78.36</v>
      </c>
      <c r="J136" s="12">
        <f t="shared" si="12"/>
        <v>6874.22680412371</v>
      </c>
      <c r="K136" s="12">
        <f t="shared" si="13"/>
        <v>8557.69301610857</v>
      </c>
      <c r="L136" s="25">
        <v>670580.824742268</v>
      </c>
      <c r="M136" s="17"/>
      <c r="N136" s="18" t="s">
        <v>21</v>
      </c>
      <c r="O136" s="26"/>
      <c r="P136" s="1">
        <f t="shared" si="14"/>
        <v>590111.125773196</v>
      </c>
      <c r="Q136" s="1">
        <f t="shared" si="15"/>
        <v>6049.31958762886</v>
      </c>
      <c r="R136" s="19"/>
    </row>
    <row r="137" s="1" customFormat="true" ht="24.95" customHeight="true" spans="1:18">
      <c r="A137" s="9">
        <v>132</v>
      </c>
      <c r="B137" s="9" t="s">
        <v>23</v>
      </c>
      <c r="C137" s="10">
        <v>2202</v>
      </c>
      <c r="D137" s="10">
        <v>22</v>
      </c>
      <c r="E137" s="9" t="s">
        <v>20</v>
      </c>
      <c r="F137" s="21">
        <v>3</v>
      </c>
      <c r="G137" s="22">
        <v>97.55</v>
      </c>
      <c r="H137" s="24">
        <v>19.19</v>
      </c>
      <c r="I137" s="23">
        <v>78.36</v>
      </c>
      <c r="J137" s="12">
        <f t="shared" si="12"/>
        <v>6853.60824742268</v>
      </c>
      <c r="K137" s="12">
        <f t="shared" si="13"/>
        <v>8532.02507064934</v>
      </c>
      <c r="L137" s="25">
        <v>668569.484536082</v>
      </c>
      <c r="M137" s="17"/>
      <c r="N137" s="18" t="s">
        <v>21</v>
      </c>
      <c r="O137" s="26"/>
      <c r="P137" s="1">
        <f t="shared" si="14"/>
        <v>588341.146391752</v>
      </c>
      <c r="Q137" s="1">
        <f t="shared" si="15"/>
        <v>6031.17525773195</v>
      </c>
      <c r="R137" s="19"/>
    </row>
    <row r="138" s="1" customFormat="true" ht="24.95" customHeight="true" spans="1:18">
      <c r="A138" s="9">
        <v>133</v>
      </c>
      <c r="B138" s="9" t="s">
        <v>23</v>
      </c>
      <c r="C138" s="10">
        <v>2302</v>
      </c>
      <c r="D138" s="10">
        <v>23</v>
      </c>
      <c r="E138" s="9" t="s">
        <v>20</v>
      </c>
      <c r="F138" s="21">
        <v>3</v>
      </c>
      <c r="G138" s="22">
        <v>97.55</v>
      </c>
      <c r="H138" s="24">
        <v>19.19</v>
      </c>
      <c r="I138" s="23">
        <v>78.36</v>
      </c>
      <c r="J138" s="12">
        <f t="shared" si="12"/>
        <v>6843.29896907217</v>
      </c>
      <c r="K138" s="12">
        <f t="shared" si="13"/>
        <v>8519.19109791973</v>
      </c>
      <c r="L138" s="25">
        <v>667563.81443299</v>
      </c>
      <c r="M138" s="17"/>
      <c r="N138" s="18" t="s">
        <v>21</v>
      </c>
      <c r="O138" s="26"/>
      <c r="P138" s="1">
        <f t="shared" si="14"/>
        <v>587456.156701031</v>
      </c>
      <c r="Q138" s="1">
        <f t="shared" si="15"/>
        <v>6022.10309278351</v>
      </c>
      <c r="R138" s="19"/>
    </row>
    <row r="139" s="1" customFormat="true" ht="24.95" customHeight="true" spans="1:18">
      <c r="A139" s="9">
        <v>134</v>
      </c>
      <c r="B139" s="9" t="s">
        <v>23</v>
      </c>
      <c r="C139" s="10">
        <v>2402</v>
      </c>
      <c r="D139" s="10">
        <v>24</v>
      </c>
      <c r="E139" s="9" t="s">
        <v>20</v>
      </c>
      <c r="F139" s="21">
        <v>3</v>
      </c>
      <c r="G139" s="22">
        <v>97.55</v>
      </c>
      <c r="H139" s="24">
        <v>19.19</v>
      </c>
      <c r="I139" s="23">
        <v>78.36</v>
      </c>
      <c r="J139" s="12">
        <f t="shared" si="12"/>
        <v>6781.44329896907</v>
      </c>
      <c r="K139" s="12">
        <f t="shared" si="13"/>
        <v>8442.18726154203</v>
      </c>
      <c r="L139" s="25">
        <v>661529.793814433</v>
      </c>
      <c r="M139" s="17"/>
      <c r="N139" s="18" t="s">
        <v>21</v>
      </c>
      <c r="O139" s="26"/>
      <c r="P139" s="1">
        <f t="shared" si="14"/>
        <v>582146.218556701</v>
      </c>
      <c r="Q139" s="1">
        <f t="shared" si="15"/>
        <v>5967.67010309278</v>
      </c>
      <c r="R139" s="19"/>
    </row>
    <row r="140" s="1" customFormat="true" ht="24.95" customHeight="true" spans="1:18">
      <c r="A140" s="9">
        <v>135</v>
      </c>
      <c r="B140" s="9" t="s">
        <v>23</v>
      </c>
      <c r="C140" s="10">
        <v>2502</v>
      </c>
      <c r="D140" s="10">
        <v>25</v>
      </c>
      <c r="E140" s="9" t="s">
        <v>20</v>
      </c>
      <c r="F140" s="21">
        <v>3</v>
      </c>
      <c r="G140" s="22">
        <v>97.55</v>
      </c>
      <c r="H140" s="24">
        <v>19.19</v>
      </c>
      <c r="I140" s="23">
        <v>78.36</v>
      </c>
      <c r="J140" s="12">
        <f t="shared" si="12"/>
        <v>6802.06185567011</v>
      </c>
      <c r="K140" s="12">
        <f t="shared" si="13"/>
        <v>8467.85520700126</v>
      </c>
      <c r="L140" s="25">
        <v>663541.134020619</v>
      </c>
      <c r="M140" s="17"/>
      <c r="N140" s="18" t="s">
        <v>21</v>
      </c>
      <c r="O140" s="26"/>
      <c r="P140" s="1">
        <f t="shared" si="14"/>
        <v>583916.197938145</v>
      </c>
      <c r="Q140" s="1">
        <f t="shared" si="15"/>
        <v>5985.81443298969</v>
      </c>
      <c r="R140" s="19"/>
    </row>
    <row r="141" s="1" customFormat="true" ht="24.95" customHeight="true" spans="1:18">
      <c r="A141" s="9">
        <v>136</v>
      </c>
      <c r="B141" s="9" t="s">
        <v>23</v>
      </c>
      <c r="C141" s="10">
        <v>2602</v>
      </c>
      <c r="D141" s="10">
        <v>26</v>
      </c>
      <c r="E141" s="9" t="s">
        <v>20</v>
      </c>
      <c r="F141" s="21">
        <v>3</v>
      </c>
      <c r="G141" s="22">
        <v>97.55</v>
      </c>
      <c r="H141" s="24">
        <v>19.19</v>
      </c>
      <c r="I141" s="23">
        <v>78.36</v>
      </c>
      <c r="J141" s="12">
        <f t="shared" si="12"/>
        <v>6781.44329896907</v>
      </c>
      <c r="K141" s="12">
        <f t="shared" si="13"/>
        <v>8442.18726154203</v>
      </c>
      <c r="L141" s="25">
        <v>661529.793814433</v>
      </c>
      <c r="M141" s="17"/>
      <c r="N141" s="18" t="s">
        <v>21</v>
      </c>
      <c r="O141" s="26"/>
      <c r="P141" s="1">
        <f t="shared" si="14"/>
        <v>582146.218556701</v>
      </c>
      <c r="Q141" s="1">
        <f t="shared" si="15"/>
        <v>5967.67010309278</v>
      </c>
      <c r="R141" s="19"/>
    </row>
    <row r="142" s="1" customFormat="true" ht="24.95" customHeight="true" spans="1:18">
      <c r="A142" s="9">
        <v>137</v>
      </c>
      <c r="B142" s="9" t="s">
        <v>23</v>
      </c>
      <c r="C142" s="10">
        <v>2702</v>
      </c>
      <c r="D142" s="10">
        <v>27</v>
      </c>
      <c r="E142" s="9" t="s">
        <v>20</v>
      </c>
      <c r="F142" s="21">
        <v>3</v>
      </c>
      <c r="G142" s="22">
        <v>97.55</v>
      </c>
      <c r="H142" s="24">
        <v>19.19</v>
      </c>
      <c r="I142" s="23">
        <v>78.36</v>
      </c>
      <c r="J142" s="12">
        <f t="shared" si="12"/>
        <v>6698.96907216495</v>
      </c>
      <c r="K142" s="12">
        <f t="shared" si="13"/>
        <v>8339.51547970509</v>
      </c>
      <c r="L142" s="25">
        <v>653484.432989691</v>
      </c>
      <c r="M142" s="17"/>
      <c r="N142" s="18" t="s">
        <v>21</v>
      </c>
      <c r="O142" s="26"/>
      <c r="P142" s="1">
        <f t="shared" si="14"/>
        <v>575066.301030928</v>
      </c>
      <c r="Q142" s="1">
        <f t="shared" si="15"/>
        <v>5895.09278350516</v>
      </c>
      <c r="R142" s="19"/>
    </row>
    <row r="143" s="1" customFormat="true" ht="24.95" customHeight="true" spans="1:18">
      <c r="A143" s="9">
        <v>138</v>
      </c>
      <c r="B143" s="9" t="s">
        <v>23</v>
      </c>
      <c r="C143" s="10">
        <v>2802</v>
      </c>
      <c r="D143" s="10">
        <v>28</v>
      </c>
      <c r="E143" s="9" t="s">
        <v>20</v>
      </c>
      <c r="F143" s="21">
        <v>3</v>
      </c>
      <c r="G143" s="22">
        <v>97.55</v>
      </c>
      <c r="H143" s="24">
        <v>19.19</v>
      </c>
      <c r="I143" s="23">
        <v>78.36</v>
      </c>
      <c r="J143" s="12">
        <f t="shared" si="12"/>
        <v>6307.21649484536</v>
      </c>
      <c r="K143" s="12">
        <f t="shared" si="13"/>
        <v>7851.82451597965</v>
      </c>
      <c r="L143" s="25">
        <v>615268.969072165</v>
      </c>
      <c r="M143" s="17"/>
      <c r="N143" s="18" t="s">
        <v>21</v>
      </c>
      <c r="O143" s="26"/>
      <c r="P143" s="1">
        <f t="shared" si="14"/>
        <v>541436.692783505</v>
      </c>
      <c r="Q143" s="1">
        <f t="shared" si="15"/>
        <v>5550.35051546392</v>
      </c>
      <c r="R143" s="19"/>
    </row>
    <row r="144" s="1" customFormat="true" ht="24.95" customHeight="true" spans="1:18">
      <c r="A144" s="9">
        <v>139</v>
      </c>
      <c r="B144" s="9" t="s">
        <v>23</v>
      </c>
      <c r="C144" s="10">
        <v>303</v>
      </c>
      <c r="D144" s="10">
        <v>3</v>
      </c>
      <c r="E144" s="9" t="s">
        <v>22</v>
      </c>
      <c r="F144" s="21">
        <v>3</v>
      </c>
      <c r="G144" s="22">
        <v>119.59</v>
      </c>
      <c r="H144" s="23">
        <v>23.53</v>
      </c>
      <c r="I144" s="23">
        <v>96.06</v>
      </c>
      <c r="J144" s="12">
        <f t="shared" si="12"/>
        <v>6709.27835051546</v>
      </c>
      <c r="K144" s="12">
        <f t="shared" si="13"/>
        <v>8352.72327647454</v>
      </c>
      <c r="L144" s="25">
        <v>802362.597938144</v>
      </c>
      <c r="M144" s="17"/>
      <c r="N144" s="18" t="s">
        <v>21</v>
      </c>
      <c r="O144" s="26"/>
      <c r="P144" s="1">
        <f t="shared" si="14"/>
        <v>706079.086185567</v>
      </c>
      <c r="Q144" s="1">
        <f t="shared" si="15"/>
        <v>5904.16494845361</v>
      </c>
      <c r="R144" s="19"/>
    </row>
    <row r="145" s="1" customFormat="true" ht="24.95" customHeight="true" spans="1:18">
      <c r="A145" s="9">
        <v>140</v>
      </c>
      <c r="B145" s="9" t="s">
        <v>23</v>
      </c>
      <c r="C145" s="10">
        <v>2803</v>
      </c>
      <c r="D145" s="10">
        <v>28</v>
      </c>
      <c r="E145" s="9" t="s">
        <v>22</v>
      </c>
      <c r="F145" s="21">
        <v>3</v>
      </c>
      <c r="G145" s="25">
        <v>109.5</v>
      </c>
      <c r="H145" s="23">
        <v>21.54</v>
      </c>
      <c r="I145" s="23">
        <v>87.96</v>
      </c>
      <c r="J145" s="12">
        <f t="shared" si="12"/>
        <v>6843.29896907216</v>
      </c>
      <c r="K145" s="12">
        <f t="shared" si="13"/>
        <v>8519.11365522285</v>
      </c>
      <c r="L145" s="25">
        <v>749341.237113402</v>
      </c>
      <c r="M145" s="17"/>
      <c r="N145" s="18" t="s">
        <v>21</v>
      </c>
      <c r="O145" s="26"/>
      <c r="P145" s="1">
        <f t="shared" si="14"/>
        <v>659420.288659794</v>
      </c>
      <c r="Q145" s="1">
        <f t="shared" si="15"/>
        <v>6022.1030927835</v>
      </c>
      <c r="R145" s="19"/>
    </row>
    <row r="146" s="1" customFormat="true" ht="24.95" customHeight="true" spans="1:18">
      <c r="A146" s="9">
        <v>141</v>
      </c>
      <c r="B146" s="9" t="s">
        <v>23</v>
      </c>
      <c r="C146" s="10">
        <v>205</v>
      </c>
      <c r="D146" s="10">
        <v>2</v>
      </c>
      <c r="E146" s="9" t="s">
        <v>20</v>
      </c>
      <c r="F146" s="21">
        <v>3</v>
      </c>
      <c r="G146" s="25">
        <v>102.3</v>
      </c>
      <c r="H146" s="23">
        <v>20.13</v>
      </c>
      <c r="I146" s="23">
        <v>82.17</v>
      </c>
      <c r="J146" s="12">
        <f t="shared" si="12"/>
        <v>6452.57731958762</v>
      </c>
      <c r="K146" s="12">
        <f t="shared" si="13"/>
        <v>8033.3291930609</v>
      </c>
      <c r="L146" s="25">
        <v>660098.659793814</v>
      </c>
      <c r="M146" s="17"/>
      <c r="N146" s="18" t="s">
        <v>21</v>
      </c>
      <c r="O146" s="26"/>
      <c r="P146" s="1">
        <f t="shared" si="14"/>
        <v>580886.820618556</v>
      </c>
      <c r="Q146" s="1">
        <f t="shared" si="15"/>
        <v>5678.26804123711</v>
      </c>
      <c r="R146" s="19"/>
    </row>
    <row r="147" s="1" customFormat="true" ht="24.95" customHeight="true" spans="1:18">
      <c r="A147" s="9">
        <v>142</v>
      </c>
      <c r="B147" s="9" t="s">
        <v>23</v>
      </c>
      <c r="C147" s="10">
        <v>305</v>
      </c>
      <c r="D147" s="10">
        <v>3</v>
      </c>
      <c r="E147" s="9" t="s">
        <v>20</v>
      </c>
      <c r="F147" s="21">
        <v>3</v>
      </c>
      <c r="G147" s="25">
        <v>102.3</v>
      </c>
      <c r="H147" s="23">
        <v>20.13</v>
      </c>
      <c r="I147" s="23">
        <v>82.17</v>
      </c>
      <c r="J147" s="12">
        <f t="shared" si="12"/>
        <v>6658.76288659794</v>
      </c>
      <c r="K147" s="12">
        <f t="shared" si="13"/>
        <v>8290.02608371631</v>
      </c>
      <c r="L147" s="25">
        <v>681191.443298969</v>
      </c>
      <c r="M147" s="17"/>
      <c r="N147" s="18" t="s">
        <v>21</v>
      </c>
      <c r="O147" s="26"/>
      <c r="P147" s="1">
        <f t="shared" si="14"/>
        <v>599448.470103093</v>
      </c>
      <c r="Q147" s="1">
        <f t="shared" si="15"/>
        <v>5859.71134020619</v>
      </c>
      <c r="R147" s="19"/>
    </row>
    <row r="148" s="1" customFormat="true" ht="24.95" customHeight="true" spans="1:18">
      <c r="A148" s="9">
        <v>143</v>
      </c>
      <c r="B148" s="9" t="s">
        <v>23</v>
      </c>
      <c r="C148" s="10">
        <v>405</v>
      </c>
      <c r="D148" s="10">
        <v>4</v>
      </c>
      <c r="E148" s="9" t="s">
        <v>20</v>
      </c>
      <c r="F148" s="21">
        <v>3</v>
      </c>
      <c r="G148" s="25">
        <v>102.3</v>
      </c>
      <c r="H148" s="23">
        <v>20.13</v>
      </c>
      <c r="I148" s="23">
        <v>82.17</v>
      </c>
      <c r="J148" s="12">
        <f t="shared" si="12"/>
        <v>6689.69072164948</v>
      </c>
      <c r="K148" s="12">
        <f t="shared" si="13"/>
        <v>8328.53061731462</v>
      </c>
      <c r="L148" s="25">
        <v>684355.360824742</v>
      </c>
      <c r="M148" s="17"/>
      <c r="N148" s="18" t="s">
        <v>21</v>
      </c>
      <c r="O148" s="26"/>
      <c r="P148" s="1">
        <f t="shared" si="14"/>
        <v>602232.717525773</v>
      </c>
      <c r="Q148" s="1">
        <f t="shared" si="15"/>
        <v>5886.92783505154</v>
      </c>
      <c r="R148" s="19"/>
    </row>
    <row r="149" s="1" customFormat="true" ht="24.95" customHeight="true" spans="1:18">
      <c r="A149" s="9">
        <v>144</v>
      </c>
      <c r="B149" s="9" t="s">
        <v>23</v>
      </c>
      <c r="C149" s="10">
        <v>905</v>
      </c>
      <c r="D149" s="10">
        <v>9</v>
      </c>
      <c r="E149" s="9" t="s">
        <v>20</v>
      </c>
      <c r="F149" s="21">
        <v>3</v>
      </c>
      <c r="G149" s="25">
        <v>102.3</v>
      </c>
      <c r="H149" s="23">
        <v>20.13</v>
      </c>
      <c r="I149" s="23">
        <v>82.17</v>
      </c>
      <c r="J149" s="12">
        <f t="shared" si="12"/>
        <v>6844.32989690721</v>
      </c>
      <c r="K149" s="12">
        <f t="shared" si="13"/>
        <v>8521.05328530617</v>
      </c>
      <c r="L149" s="25">
        <v>700174.948453608</v>
      </c>
      <c r="M149" s="17"/>
      <c r="N149" s="18" t="s">
        <v>21</v>
      </c>
      <c r="O149" s="26"/>
      <c r="P149" s="1">
        <f t="shared" si="14"/>
        <v>616153.954639175</v>
      </c>
      <c r="Q149" s="1">
        <f t="shared" si="15"/>
        <v>6023.01030927835</v>
      </c>
      <c r="R149" s="19"/>
    </row>
    <row r="150" s="1" customFormat="true" ht="24.95" customHeight="true" spans="1:18">
      <c r="A150" s="9">
        <v>145</v>
      </c>
      <c r="B150" s="9" t="s">
        <v>23</v>
      </c>
      <c r="C150" s="10">
        <v>1205</v>
      </c>
      <c r="D150" s="10">
        <v>12</v>
      </c>
      <c r="E150" s="9" t="s">
        <v>20</v>
      </c>
      <c r="F150" s="21">
        <v>3</v>
      </c>
      <c r="G150" s="25">
        <v>102.3</v>
      </c>
      <c r="H150" s="23">
        <v>20.13</v>
      </c>
      <c r="I150" s="23">
        <v>82.17</v>
      </c>
      <c r="J150" s="12">
        <f t="shared" si="12"/>
        <v>6937.11340206186</v>
      </c>
      <c r="K150" s="12">
        <f t="shared" si="13"/>
        <v>8636.56688610111</v>
      </c>
      <c r="L150" s="25">
        <v>709666.701030928</v>
      </c>
      <c r="M150" s="17"/>
      <c r="N150" s="18" t="s">
        <v>21</v>
      </c>
      <c r="O150" s="26"/>
      <c r="P150" s="1">
        <f t="shared" si="14"/>
        <v>624506.696907217</v>
      </c>
      <c r="Q150" s="1">
        <f t="shared" si="15"/>
        <v>6104.65979381443</v>
      </c>
      <c r="R150" s="19"/>
    </row>
    <row r="151" s="1" customFormat="true" ht="24.95" customHeight="true" spans="1:18">
      <c r="A151" s="9">
        <v>146</v>
      </c>
      <c r="B151" s="9" t="s">
        <v>23</v>
      </c>
      <c r="C151" s="10">
        <v>1405</v>
      </c>
      <c r="D151" s="10">
        <v>14</v>
      </c>
      <c r="E151" s="9" t="s">
        <v>20</v>
      </c>
      <c r="F151" s="21">
        <v>3</v>
      </c>
      <c r="G151" s="25">
        <v>102.3</v>
      </c>
      <c r="H151" s="23">
        <v>20.13</v>
      </c>
      <c r="I151" s="23">
        <v>82.17</v>
      </c>
      <c r="J151" s="12">
        <f t="shared" si="12"/>
        <v>6885.56701030928</v>
      </c>
      <c r="K151" s="12">
        <f t="shared" si="13"/>
        <v>8572.39266343725</v>
      </c>
      <c r="L151" s="25">
        <v>704393.505154639</v>
      </c>
      <c r="M151" s="17"/>
      <c r="N151" s="18" t="s">
        <v>21</v>
      </c>
      <c r="O151" s="26"/>
      <c r="P151" s="1">
        <f t="shared" si="14"/>
        <v>619866.284536082</v>
      </c>
      <c r="Q151" s="1">
        <f t="shared" si="15"/>
        <v>6059.29896907216</v>
      </c>
      <c r="R151" s="19"/>
    </row>
    <row r="152" s="1" customFormat="true" ht="24.95" customHeight="true" spans="1:18">
      <c r="A152" s="9">
        <v>147</v>
      </c>
      <c r="B152" s="9" t="s">
        <v>23</v>
      </c>
      <c r="C152" s="10">
        <v>1805</v>
      </c>
      <c r="D152" s="10">
        <v>18</v>
      </c>
      <c r="E152" s="9" t="s">
        <v>20</v>
      </c>
      <c r="F152" s="21">
        <v>3</v>
      </c>
      <c r="G152" s="25">
        <v>102.3</v>
      </c>
      <c r="H152" s="23">
        <v>20.13</v>
      </c>
      <c r="I152" s="23">
        <v>82.17</v>
      </c>
      <c r="J152" s="12">
        <f t="shared" si="12"/>
        <v>6916.49484536082</v>
      </c>
      <c r="K152" s="12">
        <f t="shared" si="13"/>
        <v>8610.89719703556</v>
      </c>
      <c r="L152" s="25">
        <v>707557.422680412</v>
      </c>
      <c r="M152" s="17"/>
      <c r="N152" s="18" t="s">
        <v>21</v>
      </c>
      <c r="O152" s="26"/>
      <c r="P152" s="1">
        <f t="shared" si="14"/>
        <v>622650.531958763</v>
      </c>
      <c r="Q152" s="1">
        <f t="shared" si="15"/>
        <v>6086.51546391752</v>
      </c>
      <c r="R152" s="19"/>
    </row>
    <row r="153" s="1" customFormat="true" ht="24.95" customHeight="true" spans="1:18">
      <c r="A153" s="9">
        <v>148</v>
      </c>
      <c r="B153" s="9" t="s">
        <v>23</v>
      </c>
      <c r="C153" s="10">
        <v>1905</v>
      </c>
      <c r="D153" s="10">
        <v>19</v>
      </c>
      <c r="E153" s="9" t="s">
        <v>20</v>
      </c>
      <c r="F153" s="21">
        <v>3</v>
      </c>
      <c r="G153" s="25">
        <v>102.3</v>
      </c>
      <c r="H153" s="23">
        <v>20.13</v>
      </c>
      <c r="I153" s="23">
        <v>82.17</v>
      </c>
      <c r="J153" s="12">
        <f t="shared" si="12"/>
        <v>7153.60824742268</v>
      </c>
      <c r="K153" s="12">
        <f t="shared" si="13"/>
        <v>8906.09862128928</v>
      </c>
      <c r="L153" s="25">
        <v>731814.12371134</v>
      </c>
      <c r="M153" s="17"/>
      <c r="N153" s="18" t="s">
        <v>21</v>
      </c>
      <c r="O153" s="26"/>
      <c r="P153" s="1">
        <f t="shared" si="14"/>
        <v>643996.428865979</v>
      </c>
      <c r="Q153" s="1">
        <f t="shared" si="15"/>
        <v>6295.17525773196</v>
      </c>
      <c r="R153" s="19"/>
    </row>
    <row r="154" s="1" customFormat="true" ht="24.95" customHeight="true" spans="1:18">
      <c r="A154" s="9">
        <v>149</v>
      </c>
      <c r="B154" s="9" t="s">
        <v>23</v>
      </c>
      <c r="C154" s="10">
        <v>2005</v>
      </c>
      <c r="D154" s="10">
        <v>20</v>
      </c>
      <c r="E154" s="9" t="s">
        <v>20</v>
      </c>
      <c r="F154" s="21">
        <v>3</v>
      </c>
      <c r="G154" s="25">
        <v>102.3</v>
      </c>
      <c r="H154" s="23">
        <v>20.13</v>
      </c>
      <c r="I154" s="23">
        <v>82.17</v>
      </c>
      <c r="J154" s="12">
        <f t="shared" si="12"/>
        <v>7138.14432989691</v>
      </c>
      <c r="K154" s="12">
        <f t="shared" si="13"/>
        <v>8886.84635449013</v>
      </c>
      <c r="L154" s="25">
        <v>730232.164948454</v>
      </c>
      <c r="M154" s="17"/>
      <c r="N154" s="18" t="s">
        <v>21</v>
      </c>
      <c r="O154" s="26"/>
      <c r="P154" s="1">
        <f t="shared" si="14"/>
        <v>642604.30515464</v>
      </c>
      <c r="Q154" s="1">
        <f t="shared" si="15"/>
        <v>6281.56701030928</v>
      </c>
      <c r="R154" s="19"/>
    </row>
    <row r="155" s="1" customFormat="true" ht="24.95" customHeight="true" spans="1:18">
      <c r="A155" s="9">
        <v>150</v>
      </c>
      <c r="B155" s="9" t="s">
        <v>23</v>
      </c>
      <c r="C155" s="10">
        <v>2105</v>
      </c>
      <c r="D155" s="10">
        <v>21</v>
      </c>
      <c r="E155" s="9" t="s">
        <v>20</v>
      </c>
      <c r="F155" s="21">
        <v>3</v>
      </c>
      <c r="G155" s="25">
        <v>102.3</v>
      </c>
      <c r="H155" s="23">
        <v>20.13</v>
      </c>
      <c r="I155" s="23">
        <v>82.17</v>
      </c>
      <c r="J155" s="12">
        <f t="shared" si="12"/>
        <v>7057.67350928641</v>
      </c>
      <c r="K155" s="12">
        <f t="shared" si="13"/>
        <v>8786.66179870999</v>
      </c>
      <c r="L155" s="25">
        <v>722000</v>
      </c>
      <c r="M155" s="17"/>
      <c r="N155" s="18" t="s">
        <v>21</v>
      </c>
      <c r="O155" s="26"/>
      <c r="P155" s="1">
        <f t="shared" si="14"/>
        <v>635360</v>
      </c>
      <c r="Q155" s="1">
        <f t="shared" si="15"/>
        <v>6210.75268817204</v>
      </c>
      <c r="R155" s="19"/>
    </row>
    <row r="156" s="1" customFormat="true" ht="24.95" customHeight="true" spans="1:18">
      <c r="A156" s="9">
        <v>151</v>
      </c>
      <c r="B156" s="9" t="s">
        <v>23</v>
      </c>
      <c r="C156" s="10">
        <v>2205</v>
      </c>
      <c r="D156" s="10">
        <v>22</v>
      </c>
      <c r="E156" s="9" t="s">
        <v>20</v>
      </c>
      <c r="F156" s="21">
        <v>3</v>
      </c>
      <c r="G156" s="25">
        <v>102.3</v>
      </c>
      <c r="H156" s="23">
        <v>20.13</v>
      </c>
      <c r="I156" s="23">
        <v>82.17</v>
      </c>
      <c r="J156" s="12">
        <f t="shared" si="12"/>
        <v>7081.44329896907</v>
      </c>
      <c r="K156" s="12">
        <f t="shared" si="13"/>
        <v>8816.25470955989</v>
      </c>
      <c r="L156" s="25">
        <v>724431.649484536</v>
      </c>
      <c r="M156" s="17"/>
      <c r="N156" s="18" t="s">
        <v>21</v>
      </c>
      <c r="O156" s="26"/>
      <c r="P156" s="1">
        <f t="shared" si="14"/>
        <v>637499.851546392</v>
      </c>
      <c r="Q156" s="1">
        <f t="shared" si="15"/>
        <v>6231.67010309278</v>
      </c>
      <c r="R156" s="19"/>
    </row>
    <row r="157" s="1" customFormat="true" ht="24.95" customHeight="true" spans="1:18">
      <c r="A157" s="9">
        <v>152</v>
      </c>
      <c r="B157" s="9" t="s">
        <v>23</v>
      </c>
      <c r="C157" s="10">
        <v>2605</v>
      </c>
      <c r="D157" s="10">
        <v>26</v>
      </c>
      <c r="E157" s="9" t="s">
        <v>20</v>
      </c>
      <c r="F157" s="21">
        <v>3</v>
      </c>
      <c r="G157" s="25">
        <v>102.3</v>
      </c>
      <c r="H157" s="23">
        <v>20.13</v>
      </c>
      <c r="I157" s="23">
        <v>82.17</v>
      </c>
      <c r="J157" s="12">
        <f t="shared" si="12"/>
        <v>7009.27835051546</v>
      </c>
      <c r="K157" s="12">
        <f t="shared" si="13"/>
        <v>8726.4107978305</v>
      </c>
      <c r="L157" s="25">
        <v>717049.175257732</v>
      </c>
      <c r="M157" s="17"/>
      <c r="N157" s="18" t="s">
        <v>21</v>
      </c>
      <c r="O157" s="26"/>
      <c r="P157" s="1">
        <f t="shared" ref="P157:P167" si="16">L157*0.88</f>
        <v>631003.274226804</v>
      </c>
      <c r="Q157" s="1">
        <f t="shared" ref="Q157:Q167" si="17">P157/G157</f>
        <v>6168.16494845361</v>
      </c>
      <c r="R157" s="19"/>
    </row>
    <row r="158" s="1" customFormat="true" ht="24.95" customHeight="true" spans="1:18">
      <c r="A158" s="9">
        <v>153</v>
      </c>
      <c r="B158" s="9" t="s">
        <v>23</v>
      </c>
      <c r="C158" s="10">
        <v>2705</v>
      </c>
      <c r="D158" s="10">
        <v>27</v>
      </c>
      <c r="E158" s="9" t="s">
        <v>20</v>
      </c>
      <c r="F158" s="21">
        <v>3</v>
      </c>
      <c r="G158" s="25">
        <v>102.3</v>
      </c>
      <c r="H158" s="23">
        <v>20.13</v>
      </c>
      <c r="I158" s="23">
        <v>82.17</v>
      </c>
      <c r="J158" s="12">
        <f t="shared" si="12"/>
        <v>6700</v>
      </c>
      <c r="K158" s="12">
        <f t="shared" si="13"/>
        <v>8341.36546184739</v>
      </c>
      <c r="L158" s="25">
        <v>685410</v>
      </c>
      <c r="M158" s="17"/>
      <c r="N158" s="18" t="s">
        <v>21</v>
      </c>
      <c r="O158" s="26"/>
      <c r="P158" s="1">
        <f t="shared" si="16"/>
        <v>603160.8</v>
      </c>
      <c r="Q158" s="1">
        <f t="shared" si="17"/>
        <v>5896</v>
      </c>
      <c r="R158" s="19"/>
    </row>
    <row r="159" s="1" customFormat="true" ht="24.95" customHeight="true" spans="1:18">
      <c r="A159" s="9">
        <v>154</v>
      </c>
      <c r="B159" s="9" t="s">
        <v>23</v>
      </c>
      <c r="C159" s="10">
        <v>206</v>
      </c>
      <c r="D159" s="10">
        <v>2</v>
      </c>
      <c r="E159" s="9" t="s">
        <v>22</v>
      </c>
      <c r="F159" s="21">
        <v>3</v>
      </c>
      <c r="G159" s="22">
        <v>119.68</v>
      </c>
      <c r="H159" s="23">
        <v>23.55</v>
      </c>
      <c r="I159" s="23">
        <v>96.13</v>
      </c>
      <c r="J159" s="12">
        <f t="shared" si="12"/>
        <v>6668.0412371134</v>
      </c>
      <c r="K159" s="12">
        <f t="shared" si="13"/>
        <v>8301.5830152682</v>
      </c>
      <c r="L159" s="25">
        <v>798031.175257732</v>
      </c>
      <c r="M159" s="17"/>
      <c r="N159" s="18" t="s">
        <v>21</v>
      </c>
      <c r="O159" s="26"/>
      <c r="P159" s="1">
        <f t="shared" si="16"/>
        <v>702267.434226804</v>
      </c>
      <c r="Q159" s="1">
        <f t="shared" si="17"/>
        <v>5867.87628865979</v>
      </c>
      <c r="R159" s="19"/>
    </row>
    <row r="160" s="1" customFormat="true" ht="24.95" customHeight="true" spans="1:18">
      <c r="A160" s="9">
        <v>155</v>
      </c>
      <c r="B160" s="9" t="s">
        <v>23</v>
      </c>
      <c r="C160" s="10">
        <v>306</v>
      </c>
      <c r="D160" s="10">
        <v>3</v>
      </c>
      <c r="E160" s="9" t="s">
        <v>22</v>
      </c>
      <c r="F160" s="21">
        <v>3</v>
      </c>
      <c r="G160" s="22">
        <v>119.68</v>
      </c>
      <c r="H160" s="23">
        <v>23.55</v>
      </c>
      <c r="I160" s="23">
        <v>96.13</v>
      </c>
      <c r="J160" s="12">
        <f t="shared" si="12"/>
        <v>6658.76288659794</v>
      </c>
      <c r="K160" s="12">
        <f t="shared" si="13"/>
        <v>8290.03164743619</v>
      </c>
      <c r="L160" s="25">
        <v>796920.742268041</v>
      </c>
      <c r="M160" s="17"/>
      <c r="N160" s="18" t="s">
        <v>21</v>
      </c>
      <c r="O160" s="26"/>
      <c r="P160" s="1">
        <f t="shared" si="16"/>
        <v>701290.253195876</v>
      </c>
      <c r="Q160" s="1">
        <f t="shared" si="17"/>
        <v>5859.71134020618</v>
      </c>
      <c r="R160" s="19"/>
    </row>
    <row r="161" s="1" customFormat="true" ht="24.95" customHeight="true" spans="1:18">
      <c r="A161" s="9">
        <v>156</v>
      </c>
      <c r="B161" s="9" t="s">
        <v>23</v>
      </c>
      <c r="C161" s="10">
        <v>506</v>
      </c>
      <c r="D161" s="10">
        <v>5</v>
      </c>
      <c r="E161" s="9" t="s">
        <v>22</v>
      </c>
      <c r="F161" s="21">
        <v>3</v>
      </c>
      <c r="G161" s="22">
        <v>119.68</v>
      </c>
      <c r="H161" s="23">
        <v>23.55</v>
      </c>
      <c r="I161" s="23">
        <v>96.13</v>
      </c>
      <c r="J161" s="12">
        <f t="shared" si="12"/>
        <v>6720.61855670103</v>
      </c>
      <c r="K161" s="12">
        <f t="shared" si="13"/>
        <v>8367.04076631623</v>
      </c>
      <c r="L161" s="25">
        <v>804323.628865979</v>
      </c>
      <c r="M161" s="17"/>
      <c r="N161" s="18" t="s">
        <v>21</v>
      </c>
      <c r="O161" s="26"/>
      <c r="P161" s="1">
        <f t="shared" si="16"/>
        <v>707804.793402062</v>
      </c>
      <c r="Q161" s="1">
        <f t="shared" si="17"/>
        <v>5914.1443298969</v>
      </c>
      <c r="R161" s="19"/>
    </row>
    <row r="162" s="1" customFormat="true" ht="24.95" customHeight="true" spans="1:18">
      <c r="A162" s="9">
        <v>157</v>
      </c>
      <c r="B162" s="9" t="s">
        <v>23</v>
      </c>
      <c r="C162" s="20">
        <v>1006</v>
      </c>
      <c r="D162" s="20">
        <v>10</v>
      </c>
      <c r="E162" s="9" t="s">
        <v>22</v>
      </c>
      <c r="F162" s="21">
        <v>3</v>
      </c>
      <c r="G162" s="22">
        <v>119.68</v>
      </c>
      <c r="H162" s="23">
        <v>23.55</v>
      </c>
      <c r="I162" s="23">
        <v>96.13</v>
      </c>
      <c r="J162" s="12">
        <f t="shared" si="12"/>
        <v>6875.25773195876</v>
      </c>
      <c r="K162" s="12">
        <f t="shared" si="13"/>
        <v>8559.56356351633</v>
      </c>
      <c r="L162" s="25">
        <v>822830.845360825</v>
      </c>
      <c r="M162" s="17"/>
      <c r="N162" s="18" t="s">
        <v>21</v>
      </c>
      <c r="O162" s="26"/>
      <c r="P162" s="1">
        <f t="shared" si="16"/>
        <v>724091.143917526</v>
      </c>
      <c r="Q162" s="1">
        <f t="shared" si="17"/>
        <v>6050.22680412371</v>
      </c>
      <c r="R162" s="19"/>
    </row>
    <row r="163" s="1" customFormat="true" ht="24.95" customHeight="true" spans="1:18">
      <c r="A163" s="9">
        <v>158</v>
      </c>
      <c r="B163" s="9" t="s">
        <v>23</v>
      </c>
      <c r="C163" s="20">
        <v>1406</v>
      </c>
      <c r="D163" s="20">
        <v>14</v>
      </c>
      <c r="E163" s="9" t="s">
        <v>22</v>
      </c>
      <c r="F163" s="21">
        <v>3</v>
      </c>
      <c r="G163" s="22">
        <v>119.68</v>
      </c>
      <c r="H163" s="23">
        <v>23.55</v>
      </c>
      <c r="I163" s="23">
        <v>96.13</v>
      </c>
      <c r="J163" s="12">
        <f t="shared" si="12"/>
        <v>6885.56701030928</v>
      </c>
      <c r="K163" s="12">
        <f t="shared" si="13"/>
        <v>8572.39841666301</v>
      </c>
      <c r="L163" s="25">
        <v>824064.659793815</v>
      </c>
      <c r="M163" s="17"/>
      <c r="N163" s="18" t="s">
        <v>21</v>
      </c>
      <c r="O163" s="26"/>
      <c r="P163" s="1">
        <f t="shared" si="16"/>
        <v>725176.900618557</v>
      </c>
      <c r="Q163" s="1">
        <f t="shared" si="17"/>
        <v>6059.29896907217</v>
      </c>
      <c r="R163" s="19"/>
    </row>
    <row r="164" s="1" customFormat="true" ht="24.95" customHeight="true" spans="1:18">
      <c r="A164" s="9">
        <v>159</v>
      </c>
      <c r="B164" s="9" t="s">
        <v>23</v>
      </c>
      <c r="C164" s="20">
        <v>1806</v>
      </c>
      <c r="D164" s="20">
        <v>18</v>
      </c>
      <c r="E164" s="9" t="s">
        <v>22</v>
      </c>
      <c r="F164" s="21">
        <v>3</v>
      </c>
      <c r="G164" s="22">
        <v>119.68</v>
      </c>
      <c r="H164" s="23">
        <v>23.55</v>
      </c>
      <c r="I164" s="23">
        <v>96.13</v>
      </c>
      <c r="J164" s="12">
        <f t="shared" si="12"/>
        <v>6916.49484536082</v>
      </c>
      <c r="K164" s="12">
        <f t="shared" si="13"/>
        <v>8610.90297610302</v>
      </c>
      <c r="L164" s="25">
        <v>827766.103092783</v>
      </c>
      <c r="M164" s="17"/>
      <c r="N164" s="18" t="s">
        <v>21</v>
      </c>
      <c r="O164" s="26"/>
      <c r="P164" s="1">
        <f t="shared" si="16"/>
        <v>728434.170721649</v>
      </c>
      <c r="Q164" s="1">
        <f t="shared" si="17"/>
        <v>6086.51546391752</v>
      </c>
      <c r="R164" s="19"/>
    </row>
    <row r="165" s="1" customFormat="true" ht="24.95" customHeight="true" spans="1:18">
      <c r="A165" s="9">
        <v>160</v>
      </c>
      <c r="B165" s="9" t="s">
        <v>23</v>
      </c>
      <c r="C165" s="20">
        <v>1906</v>
      </c>
      <c r="D165" s="20">
        <v>19</v>
      </c>
      <c r="E165" s="9" t="s">
        <v>22</v>
      </c>
      <c r="F165" s="21">
        <v>3</v>
      </c>
      <c r="G165" s="22">
        <v>119.68</v>
      </c>
      <c r="H165" s="23">
        <v>23.55</v>
      </c>
      <c r="I165" s="23">
        <v>96.13</v>
      </c>
      <c r="J165" s="12">
        <f t="shared" si="12"/>
        <v>7153.60824742268</v>
      </c>
      <c r="K165" s="12">
        <f t="shared" si="13"/>
        <v>8906.1045984765</v>
      </c>
      <c r="L165" s="25">
        <v>856143.835051546</v>
      </c>
      <c r="M165" s="17"/>
      <c r="N165" s="18" t="s">
        <v>21</v>
      </c>
      <c r="O165" s="26"/>
      <c r="P165" s="1">
        <f t="shared" si="16"/>
        <v>753406.57484536</v>
      </c>
      <c r="Q165" s="1">
        <f t="shared" si="17"/>
        <v>6295.17525773196</v>
      </c>
      <c r="R165" s="19"/>
    </row>
    <row r="166" s="1" customFormat="true" ht="24.95" customHeight="true" spans="1:18">
      <c r="A166" s="9">
        <v>161</v>
      </c>
      <c r="B166" s="9" t="s">
        <v>23</v>
      </c>
      <c r="C166" s="20">
        <v>2006</v>
      </c>
      <c r="D166" s="20">
        <v>20</v>
      </c>
      <c r="E166" s="9" t="s">
        <v>22</v>
      </c>
      <c r="F166" s="21">
        <v>3</v>
      </c>
      <c r="G166" s="22">
        <v>119.68</v>
      </c>
      <c r="H166" s="23">
        <v>23.55</v>
      </c>
      <c r="I166" s="23">
        <v>96.13</v>
      </c>
      <c r="J166" s="12">
        <f t="shared" si="12"/>
        <v>7132.98969072165</v>
      </c>
      <c r="K166" s="12">
        <f t="shared" si="13"/>
        <v>8880.43489218316</v>
      </c>
      <c r="L166" s="25">
        <v>853676.206185567</v>
      </c>
      <c r="M166" s="17"/>
      <c r="N166" s="18" t="s">
        <v>21</v>
      </c>
      <c r="O166" s="26"/>
      <c r="P166" s="1">
        <f t="shared" si="16"/>
        <v>751235.061443299</v>
      </c>
      <c r="Q166" s="1">
        <f t="shared" si="17"/>
        <v>6277.03092783505</v>
      </c>
      <c r="R166" s="19"/>
    </row>
    <row r="167" s="1" customFormat="true" ht="24.95" customHeight="true" spans="1:18">
      <c r="A167" s="9">
        <v>162</v>
      </c>
      <c r="B167" s="9" t="s">
        <v>23</v>
      </c>
      <c r="C167" s="20">
        <v>2106</v>
      </c>
      <c r="D167" s="20">
        <v>21</v>
      </c>
      <c r="E167" s="9" t="s">
        <v>22</v>
      </c>
      <c r="F167" s="21">
        <v>3</v>
      </c>
      <c r="G167" s="22">
        <v>119.68</v>
      </c>
      <c r="H167" s="23">
        <v>23.55</v>
      </c>
      <c r="I167" s="23">
        <v>96.13</v>
      </c>
      <c r="J167" s="12">
        <f t="shared" si="12"/>
        <v>7102.0618556701</v>
      </c>
      <c r="K167" s="12">
        <f t="shared" si="13"/>
        <v>8841.93033274314</v>
      </c>
      <c r="L167" s="25">
        <v>849974.762886598</v>
      </c>
      <c r="M167" s="17"/>
      <c r="N167" s="18" t="s">
        <v>21</v>
      </c>
      <c r="O167" s="26"/>
      <c r="P167" s="1">
        <f t="shared" si="16"/>
        <v>747977.791340206</v>
      </c>
      <c r="Q167" s="1">
        <f t="shared" si="17"/>
        <v>6249.81443298969</v>
      </c>
      <c r="R167" s="19"/>
    </row>
    <row r="168" s="1" customFormat="true" ht="24.95" customHeight="true" spans="1:18">
      <c r="A168" s="9">
        <v>163</v>
      </c>
      <c r="B168" s="9" t="s">
        <v>23</v>
      </c>
      <c r="C168" s="20">
        <v>2306</v>
      </c>
      <c r="D168" s="20">
        <v>23</v>
      </c>
      <c r="E168" s="9" t="s">
        <v>22</v>
      </c>
      <c r="F168" s="21">
        <v>3</v>
      </c>
      <c r="G168" s="22">
        <v>119.68</v>
      </c>
      <c r="H168" s="23">
        <v>23.55</v>
      </c>
      <c r="I168" s="23">
        <v>96.13</v>
      </c>
      <c r="J168" s="12">
        <f t="shared" ref="J168:J175" si="18">L168/G168</f>
        <v>7050.51546391753</v>
      </c>
      <c r="K168" s="12">
        <f t="shared" ref="K168:K175" si="19">L168/I168</f>
        <v>8777.75606700978</v>
      </c>
      <c r="L168" s="25">
        <v>843805.69072165</v>
      </c>
      <c r="M168" s="17"/>
      <c r="N168" s="18" t="s">
        <v>21</v>
      </c>
      <c r="O168" s="26"/>
      <c r="P168" s="1">
        <f t="shared" ref="P168:P174" si="20">L168*0.88</f>
        <v>742549.007835052</v>
      </c>
      <c r="Q168" s="1">
        <f t="shared" ref="Q168:Q174" si="21">P168/G168</f>
        <v>6204.45360824743</v>
      </c>
      <c r="R168" s="19"/>
    </row>
    <row r="169" s="1" customFormat="true" ht="24.95" customHeight="true" spans="1:18">
      <c r="A169" s="9">
        <v>164</v>
      </c>
      <c r="B169" s="9" t="s">
        <v>23</v>
      </c>
      <c r="C169" s="20">
        <v>2406</v>
      </c>
      <c r="D169" s="20">
        <v>24</v>
      </c>
      <c r="E169" s="9" t="s">
        <v>22</v>
      </c>
      <c r="F169" s="21">
        <v>3</v>
      </c>
      <c r="G169" s="22">
        <v>119.68</v>
      </c>
      <c r="H169" s="23">
        <v>23.55</v>
      </c>
      <c r="I169" s="23">
        <v>96.13</v>
      </c>
      <c r="J169" s="12">
        <f t="shared" si="18"/>
        <v>7009.27835051547</v>
      </c>
      <c r="K169" s="12">
        <f t="shared" si="19"/>
        <v>8726.41665442308</v>
      </c>
      <c r="L169" s="25">
        <v>838870.432989691</v>
      </c>
      <c r="M169" s="17"/>
      <c r="N169" s="18" t="s">
        <v>21</v>
      </c>
      <c r="O169" s="26"/>
      <c r="P169" s="1">
        <f t="shared" si="20"/>
        <v>738205.981030928</v>
      </c>
      <c r="Q169" s="1">
        <f t="shared" si="21"/>
        <v>6168.16494845361</v>
      </c>
      <c r="R169" s="19"/>
    </row>
    <row r="170" s="1" customFormat="true" ht="24.95" customHeight="true" spans="1:18">
      <c r="A170" s="9">
        <v>165</v>
      </c>
      <c r="B170" s="9" t="s">
        <v>23</v>
      </c>
      <c r="C170" s="20">
        <v>2506</v>
      </c>
      <c r="D170" s="20">
        <v>25</v>
      </c>
      <c r="E170" s="9" t="s">
        <v>22</v>
      </c>
      <c r="F170" s="21">
        <v>3</v>
      </c>
      <c r="G170" s="22">
        <v>119.68</v>
      </c>
      <c r="H170" s="23">
        <v>23.55</v>
      </c>
      <c r="I170" s="23">
        <v>96.13</v>
      </c>
      <c r="J170" s="12">
        <f t="shared" si="18"/>
        <v>7029.89690721649</v>
      </c>
      <c r="K170" s="12">
        <f t="shared" si="19"/>
        <v>8752.08636071642</v>
      </c>
      <c r="L170" s="25">
        <v>841338.06185567</v>
      </c>
      <c r="M170" s="17"/>
      <c r="N170" s="18" t="s">
        <v>21</v>
      </c>
      <c r="O170" s="26"/>
      <c r="P170" s="1">
        <f t="shared" si="20"/>
        <v>740377.49443299</v>
      </c>
      <c r="Q170" s="1">
        <f t="shared" si="21"/>
        <v>6186.30927835051</v>
      </c>
      <c r="R170" s="19"/>
    </row>
    <row r="171" s="1" customFormat="true" ht="24.95" customHeight="true" spans="1:18">
      <c r="A171" s="9">
        <v>166</v>
      </c>
      <c r="B171" s="9" t="s">
        <v>23</v>
      </c>
      <c r="C171" s="20">
        <v>2606</v>
      </c>
      <c r="D171" s="20">
        <v>26</v>
      </c>
      <c r="E171" s="9" t="s">
        <v>22</v>
      </c>
      <c r="F171" s="21">
        <v>3</v>
      </c>
      <c r="G171" s="22">
        <v>119.68</v>
      </c>
      <c r="H171" s="23">
        <v>23.55</v>
      </c>
      <c r="I171" s="23">
        <v>96.13</v>
      </c>
      <c r="J171" s="12">
        <f t="shared" si="18"/>
        <v>7009.27835051547</v>
      </c>
      <c r="K171" s="12">
        <f t="shared" si="19"/>
        <v>8726.41665442308</v>
      </c>
      <c r="L171" s="25">
        <v>838870.432989691</v>
      </c>
      <c r="M171" s="17"/>
      <c r="N171" s="18" t="s">
        <v>21</v>
      </c>
      <c r="O171" s="26"/>
      <c r="P171" s="1">
        <f t="shared" si="20"/>
        <v>738205.981030928</v>
      </c>
      <c r="Q171" s="1">
        <f t="shared" si="21"/>
        <v>6168.16494845361</v>
      </c>
      <c r="R171" s="19"/>
    </row>
    <row r="172" s="1" customFormat="true" ht="24.95" customHeight="true" spans="1:18">
      <c r="A172" s="9">
        <v>167</v>
      </c>
      <c r="B172" s="9" t="s">
        <v>23</v>
      </c>
      <c r="C172" s="20">
        <v>2706</v>
      </c>
      <c r="D172" s="20">
        <v>27</v>
      </c>
      <c r="E172" s="9" t="s">
        <v>22</v>
      </c>
      <c r="F172" s="21">
        <v>3</v>
      </c>
      <c r="G172" s="22">
        <v>119.68</v>
      </c>
      <c r="H172" s="23">
        <v>23.55</v>
      </c>
      <c r="I172" s="23">
        <v>96.13</v>
      </c>
      <c r="J172" s="12">
        <f t="shared" si="18"/>
        <v>6947.42268041237</v>
      </c>
      <c r="K172" s="12">
        <f t="shared" si="19"/>
        <v>8649.40753554305</v>
      </c>
      <c r="L172" s="25">
        <v>831467.546391753</v>
      </c>
      <c r="M172" s="17"/>
      <c r="N172" s="18" t="s">
        <v>21</v>
      </c>
      <c r="O172" s="26"/>
      <c r="P172" s="1">
        <f t="shared" si="20"/>
        <v>731691.440824743</v>
      </c>
      <c r="Q172" s="1">
        <f t="shared" si="21"/>
        <v>6113.73195876289</v>
      </c>
      <c r="R172" s="19"/>
    </row>
    <row r="173" s="1" customFormat="true" ht="24.95" customHeight="true" spans="1:18">
      <c r="A173" s="9">
        <v>168</v>
      </c>
      <c r="B173" s="9" t="s">
        <v>23</v>
      </c>
      <c r="C173" s="20">
        <v>2806</v>
      </c>
      <c r="D173" s="20">
        <v>28</v>
      </c>
      <c r="E173" s="9" t="s">
        <v>22</v>
      </c>
      <c r="F173" s="21">
        <v>3</v>
      </c>
      <c r="G173" s="22">
        <v>119.79</v>
      </c>
      <c r="H173" s="23">
        <v>23.57</v>
      </c>
      <c r="I173" s="23">
        <v>96.22</v>
      </c>
      <c r="J173" s="12">
        <f t="shared" si="18"/>
        <v>7402.06185567011</v>
      </c>
      <c r="K173" s="12">
        <f t="shared" si="19"/>
        <v>9215.26698909501</v>
      </c>
      <c r="L173" s="25">
        <v>886692.989690722</v>
      </c>
      <c r="M173" s="17"/>
      <c r="N173" s="18" t="s">
        <v>21</v>
      </c>
      <c r="O173" s="26"/>
      <c r="P173" s="1">
        <f t="shared" si="20"/>
        <v>780289.830927835</v>
      </c>
      <c r="Q173" s="1">
        <f t="shared" si="21"/>
        <v>6513.81443298969</v>
      </c>
      <c r="R173" s="19"/>
    </row>
    <row r="174" s="1" customFormat="true" ht="24.95" customHeight="true" spans="1:18">
      <c r="A174" s="27" t="s">
        <v>24</v>
      </c>
      <c r="B174" s="27"/>
      <c r="C174" s="27"/>
      <c r="D174" s="27"/>
      <c r="E174" s="27"/>
      <c r="F174" s="27"/>
      <c r="G174" s="32">
        <f>H174+I174</f>
        <v>17507.02</v>
      </c>
      <c r="H174" s="33">
        <f>SUM(H6:H173)</f>
        <v>3465.39000000001</v>
      </c>
      <c r="I174" s="35">
        <f>SUM(I6:I173)</f>
        <v>14041.63</v>
      </c>
      <c r="J174" s="12">
        <f t="shared" si="18"/>
        <v>6774.83936664605</v>
      </c>
      <c r="K174" s="12">
        <f t="shared" si="19"/>
        <v>8446.82905678755</v>
      </c>
      <c r="L174" s="12">
        <f>SUM(L6:L173)</f>
        <v>118607248.28866</v>
      </c>
      <c r="M174" s="17"/>
      <c r="N174" s="18"/>
      <c r="O174" s="18"/>
      <c r="R174" s="19"/>
    </row>
    <row r="175" s="1" customFormat="true" ht="42" customHeight="true" spans="1:18">
      <c r="A175" s="28" t="s">
        <v>25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36"/>
      <c r="M175" s="28"/>
      <c r="N175" s="28"/>
      <c r="O175" s="28"/>
      <c r="R175" s="39"/>
    </row>
    <row r="176" s="1" customFormat="true" ht="69" customHeight="true" spans="1:18">
      <c r="A176" s="29" t="s">
        <v>26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7"/>
      <c r="M176" s="30"/>
      <c r="N176" s="30"/>
      <c r="O176" s="30"/>
      <c r="R176" s="39"/>
    </row>
    <row r="177" s="1" customFormat="true" ht="20" customHeight="true" spans="1:18">
      <c r="A177" s="31" t="s">
        <v>27</v>
      </c>
      <c r="B177" s="31"/>
      <c r="C177" s="31"/>
      <c r="D177" s="31"/>
      <c r="E177" s="31"/>
      <c r="F177" s="31"/>
      <c r="G177" s="31"/>
      <c r="H177" s="31"/>
      <c r="I177" s="31"/>
      <c r="J177" s="31"/>
      <c r="K177" s="31" t="s">
        <v>28</v>
      </c>
      <c r="L177" s="38"/>
      <c r="M177" s="31"/>
      <c r="N177" s="34"/>
      <c r="O177" s="34"/>
      <c r="R177" s="39"/>
    </row>
    <row r="178" s="1" customFormat="true" ht="20" customHeight="true" spans="1:18">
      <c r="A178" s="31" t="s">
        <v>29</v>
      </c>
      <c r="B178" s="31"/>
      <c r="C178" s="31"/>
      <c r="D178" s="31"/>
      <c r="E178" s="31"/>
      <c r="F178" s="34"/>
      <c r="G178" s="34"/>
      <c r="H178" s="34"/>
      <c r="I178" s="34"/>
      <c r="J178" s="34"/>
      <c r="K178" s="31" t="s">
        <v>30</v>
      </c>
      <c r="L178" s="38"/>
      <c r="M178" s="31"/>
      <c r="N178" s="34"/>
      <c r="O178" s="34"/>
      <c r="R178" s="39"/>
    </row>
    <row r="179" s="1" customFormat="true" ht="20" customHeight="true" spans="1:18">
      <c r="A179" s="31" t="s">
        <v>31</v>
      </c>
      <c r="B179" s="31"/>
      <c r="C179" s="31"/>
      <c r="D179" s="31"/>
      <c r="E179" s="31"/>
      <c r="L179" s="19"/>
      <c r="R179" s="39"/>
    </row>
    <row r="180" s="1" customFormat="true" ht="24.95" customHeight="true" spans="12:18">
      <c r="L180" s="19"/>
      <c r="R180" s="39"/>
    </row>
    <row r="181" s="1" customFormat="true" ht="24.95" customHeight="true" spans="12:18">
      <c r="L181" s="19"/>
      <c r="R181" s="39"/>
    </row>
    <row r="182" s="1" customFormat="true" ht="24.95" customHeight="true" spans="12:18">
      <c r="L182" s="19"/>
      <c r="R182" s="39"/>
    </row>
    <row r="183" s="1" customFormat="true" ht="24.95" customHeight="true" spans="12:18">
      <c r="L183" s="19"/>
      <c r="R183" s="39"/>
    </row>
    <row r="184" s="1" customFormat="true" ht="24.95" customHeight="true" spans="12:18">
      <c r="L184" s="19"/>
      <c r="R184" s="39"/>
    </row>
    <row r="185" s="1" customFormat="true" ht="24.95" customHeight="true" spans="12:18">
      <c r="L185" s="19"/>
      <c r="R185" s="39"/>
    </row>
    <row r="186" s="1" customFormat="true" ht="24.95" customHeight="true" spans="12:18">
      <c r="L186" s="19"/>
      <c r="R186" s="39"/>
    </row>
    <row r="187" s="1" customFormat="true" ht="24.95" customHeight="true" spans="12:18">
      <c r="L187" s="19"/>
      <c r="R187" s="39"/>
    </row>
    <row r="188" s="1" customFormat="true" ht="31" customHeight="true" spans="12:18">
      <c r="L188" s="19"/>
      <c r="R188" s="39"/>
    </row>
    <row r="189" ht="42" customHeight="true"/>
    <row r="190" ht="52" customHeight="true"/>
    <row r="191" ht="27" customHeight="true"/>
    <row r="192" ht="26" customHeight="true"/>
  </sheetData>
  <mergeCells count="25">
    <mergeCell ref="A1:B1"/>
    <mergeCell ref="A2:O2"/>
    <mergeCell ref="A174:F174"/>
    <mergeCell ref="A175:O175"/>
    <mergeCell ref="A176:O176"/>
    <mergeCell ref="A177:E177"/>
    <mergeCell ref="K177:L177"/>
    <mergeCell ref="A178:E178"/>
    <mergeCell ref="K178:L178"/>
    <mergeCell ref="A179:E17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472222222222222" right="0.314583333333333" top="0.275" bottom="0.472222222222222" header="0.196527777777778" footer="0.196527777777778"/>
  <pageSetup paperSize="9" scale="92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待售168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dcterms:created xsi:type="dcterms:W3CDTF">2011-04-26T10:07:00Z</dcterms:created>
  <cp:lastPrinted>2016-10-10T15:02:00Z</cp:lastPrinted>
  <dcterms:modified xsi:type="dcterms:W3CDTF">2024-09-27T11:51:53Z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24E64325320341E4A3AA0303E6DC07F8_13</vt:lpwstr>
  </property>
</Properties>
</file>