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<sst xmlns="http://schemas.openxmlformats.org/spreadsheetml/2006/main" count="577" uniqueCount="38">
  <si>
    <t>附件2</t>
  </si>
  <si>
    <t>清远市新建商品住房销售价格备案表</t>
  </si>
  <si>
    <t>房地产开发企业名称或中介服务机构名称：清远市清新区冠龙房地产有限公司</t>
  </si>
  <si>
    <r>
      <t>项目(楼盘)名称：凯旋都汇豪庭10栋（原</t>
    </r>
    <r>
      <rPr>
        <sz val="10"/>
        <rFont val="宋体"/>
        <charset val="134"/>
      </rPr>
      <t>L1、L2栋)</t>
    </r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</si>
  <si>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</si>
  <si>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</si>
  <si>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</si>
  <si>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</si>
  <si>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</si>
  <si>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</si>
  <si>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</si>
  <si>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</si>
  <si>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</si>
  <si>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</si>
  <si>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</si>
  <si>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</si>
  <si>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</si>
  <si>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</si>
  <si>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</si>
  <si>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10栋1单元</t>
  </si>
  <si>
    <t>01</t>
  </si>
  <si>
    <t>三房两厅两卫</t>
  </si>
  <si>
    <t>在售</t>
  </si>
  <si>
    <t>带装修</t>
  </si>
  <si>
    <t>02</t>
  </si>
  <si>
    <t>两房两厅一卫</t>
  </si>
  <si>
    <t>03</t>
  </si>
  <si>
    <t>06</t>
  </si>
  <si>
    <t>10栋2单元</t>
  </si>
  <si>
    <t>四房两厅两卫</t>
  </si>
  <si>
    <t>本楼栋总面积/均价</t>
  </si>
  <si>
    <t xml:space="preserve">  本栋销售住宅共 110套，销售住宅总建筑面积：11209.32㎡，分摊面积：2430.24㎡，套内面积：8779.08㎡，销售均价：7080.86元/㎡（建筑面积）。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</si>
  <si>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2.上述“价格”指带装修价格。
3.建筑面积=套内建筑面积+分摊的共有建筑面积。</t>
  </si>
  <si>
    <t>备案机关：</t>
  </si>
  <si>
    <t>企业物价员：冯科淋</t>
  </si>
  <si>
    <t>价格举报投诉电话：12345</t>
  </si>
  <si>
    <t>企业投诉电话：0763-5819999</t>
  </si>
  <si>
    <t>本表一式两份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</si>
</sst>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1" formatCode="_ * #,##0_ ;_ * \-#,##0_ ;_ * &quot;-&quot;_ ;_ @_ 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6" borderId="9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vertical="center"/>
    </xf>
    <xf numFmtId="178" fontId="1" fillId="0" borderId="0" xfId="0" applyNumberFormat="true" applyFont="true" applyFill="true" applyBorder="true" applyAlignment="true">
      <alignment vertical="center"/>
    </xf>
    <xf numFmtId="177" fontId="1" fillId="0" borderId="0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177" fontId="0" fillId="0" borderId="2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left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left" vertical="top" wrapText="true"/>
    </xf>
    <xf numFmtId="0" fontId="3" fillId="0" borderId="2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 wrapText="true"/>
    </xf>
    <xf numFmtId="49" fontId="1" fillId="0" borderId="0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178" fontId="2" fillId="0" borderId="0" xfId="0" applyNumberFormat="true" applyFont="true" applyFill="true" applyBorder="true" applyAlignment="true">
      <alignment horizontal="left" vertical="center" wrapText="true"/>
    </xf>
    <xf numFmtId="177" fontId="2" fillId="0" borderId="0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177" fontId="2" fillId="0" borderId="0" xfId="0" applyNumberFormat="true" applyFont="true" applyFill="true" applyAlignment="true">
      <alignment horizontal="left" vertical="center" wrapText="true"/>
    </xf>
    <xf numFmtId="178" fontId="1" fillId="0" borderId="0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vertical="center" wrapText="true"/>
    </xf>
    <xf numFmtId="176" fontId="3" fillId="0" borderId="2" xfId="0" applyNumberFormat="true" applyFont="true" applyFill="true" applyBorder="true" applyAlignment="true">
      <alignment horizontal="left" vertical="center"/>
    </xf>
    <xf numFmtId="176" fontId="2" fillId="0" borderId="0" xfId="0" applyNumberFormat="true" applyFont="true" applyFill="true" applyBorder="true" applyAlignment="true">
      <alignment horizontal="left" vertical="center" wrapText="true"/>
    </xf>
    <xf numFmtId="176" fontId="1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4"/>
  <sheetViews>
    <sheetView tabSelected="1" zoomScale="90" zoomScaleNormal="90" workbookViewId="0">
      <pane ySplit="5" topLeftCell="A104" activePane="bottomLeft" state="frozen"/>
      <selection/>
      <selection pane="bottomLeft" activeCell="I3" sqref="I3:L3"/>
    </sheetView>
  </sheetViews>
  <sheetFormatPr defaultColWidth="8.63333333333333" defaultRowHeight="15.75"/>
  <cols>
    <col min="1" max="1" width="6" style="1"/>
    <col min="2" max="2" width="12.6666666666667" style="1" customWidth="true"/>
    <col min="3" max="3" width="7.88333333333333" style="5" customWidth="true"/>
    <col min="4" max="4" width="6.38333333333333" style="1" customWidth="true"/>
    <col min="5" max="5" width="16" style="1" customWidth="true"/>
    <col min="6" max="6" width="6.13333333333333" style="1" customWidth="true"/>
    <col min="7" max="7" width="11.75" style="4"/>
    <col min="8" max="8" width="10.75" style="4"/>
    <col min="9" max="9" width="11" style="4" customWidth="true"/>
    <col min="10" max="10" width="10" style="6" customWidth="true"/>
    <col min="11" max="11" width="11.25" style="6" customWidth="true"/>
    <col min="12" max="12" width="14.15" style="7" customWidth="true"/>
    <col min="13" max="13" width="11.5583333333333" style="8" customWidth="true"/>
    <col min="14" max="14" width="9.10833333333333" style="1" customWidth="true"/>
    <col min="15" max="15" width="18.5583333333333" style="1" customWidth="true"/>
    <col min="16" max="16384" width="8.63333333333333" style="1"/>
  </cols>
  <sheetData>
    <row r="1" s="1" customFormat="true" ht="18" customHeight="true" spans="1:13">
      <c r="A1" s="9" t="s">
        <v>0</v>
      </c>
      <c r="B1" s="9"/>
      <c r="C1" s="5"/>
      <c r="G1" s="4"/>
      <c r="H1" s="4"/>
      <c r="I1" s="4"/>
      <c r="J1" s="6"/>
      <c r="K1" s="6"/>
      <c r="L1" s="7"/>
      <c r="M1" s="8"/>
    </row>
    <row r="2" s="1" customFormat="true" ht="31" customHeight="true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0"/>
      <c r="M2" s="28"/>
      <c r="N2" s="10"/>
      <c r="O2" s="10"/>
    </row>
    <row r="3" s="2" customFormat="true" ht="28" customHeight="true" spans="1:13">
      <c r="A3" s="11" t="s">
        <v>2</v>
      </c>
      <c r="B3" s="11"/>
      <c r="C3" s="11"/>
      <c r="D3" s="11"/>
      <c r="E3" s="11"/>
      <c r="F3" s="11"/>
      <c r="G3" s="17"/>
      <c r="H3" s="17"/>
      <c r="I3" s="21" t="s">
        <v>3</v>
      </c>
      <c r="J3" s="21"/>
      <c r="K3" s="21"/>
      <c r="L3" s="22"/>
      <c r="M3" s="29"/>
    </row>
    <row r="4" s="1" customFormat="true" ht="30" customHeight="true" spans="1:15">
      <c r="A4" s="12" t="s">
        <v>4</v>
      </c>
      <c r="B4" s="13" t="s">
        <v>5</v>
      </c>
      <c r="C4" s="14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23" t="s">
        <v>13</v>
      </c>
      <c r="K4" s="23" t="s">
        <v>14</v>
      </c>
      <c r="L4" s="24" t="s">
        <v>15</v>
      </c>
      <c r="M4" s="30" t="s">
        <v>16</v>
      </c>
      <c r="N4" s="13" t="s">
        <v>17</v>
      </c>
      <c r="O4" s="12" t="s">
        <v>18</v>
      </c>
    </row>
    <row r="5" s="1" customFormat="true" ht="28" customHeight="true" spans="1:15">
      <c r="A5" s="12"/>
      <c r="B5" s="13"/>
      <c r="C5" s="14"/>
      <c r="D5" s="13"/>
      <c r="E5" s="13"/>
      <c r="F5" s="13"/>
      <c r="G5" s="13"/>
      <c r="H5" s="13"/>
      <c r="I5" s="13"/>
      <c r="J5" s="23"/>
      <c r="K5" s="23"/>
      <c r="L5" s="24"/>
      <c r="M5" s="30"/>
      <c r="N5" s="13"/>
      <c r="O5" s="12"/>
    </row>
    <row r="6" s="3" customFormat="true" ht="22" customHeight="true" spans="1:15">
      <c r="A6" s="15">
        <v>1</v>
      </c>
      <c r="B6" s="15" t="s">
        <v>19</v>
      </c>
      <c r="C6" s="16" t="s">
        <v>20</v>
      </c>
      <c r="D6" s="15">
        <v>1</v>
      </c>
      <c r="E6" s="15" t="s">
        <v>21</v>
      </c>
      <c r="F6" s="15">
        <v>3</v>
      </c>
      <c r="G6" s="18">
        <v>94.95</v>
      </c>
      <c r="H6" s="18">
        <f t="shared" ref="H6:H16" si="0">G6-I6</f>
        <v>22.27</v>
      </c>
      <c r="I6" s="18">
        <v>72.68</v>
      </c>
      <c r="J6" s="25">
        <f t="shared" ref="J6:J16" si="1">L6/G6</f>
        <v>6622.91732490785</v>
      </c>
      <c r="K6" s="25">
        <f t="shared" ref="K6:K16" si="2">L6/I6</f>
        <v>8652.25646670336</v>
      </c>
      <c r="L6" s="26">
        <v>628846</v>
      </c>
      <c r="M6" s="31"/>
      <c r="N6" s="32" t="s">
        <v>22</v>
      </c>
      <c r="O6" s="32" t="s">
        <v>23</v>
      </c>
    </row>
    <row r="7" s="3" customFormat="true" ht="22" customHeight="true" spans="1:15">
      <c r="A7" s="15">
        <v>2</v>
      </c>
      <c r="B7" s="15" t="s">
        <v>19</v>
      </c>
      <c r="C7" s="16" t="s">
        <v>20</v>
      </c>
      <c r="D7" s="15">
        <v>2</v>
      </c>
      <c r="E7" s="15" t="s">
        <v>21</v>
      </c>
      <c r="F7" s="15">
        <v>3</v>
      </c>
      <c r="G7" s="18">
        <v>94.93</v>
      </c>
      <c r="H7" s="18">
        <f t="shared" si="0"/>
        <v>22.26</v>
      </c>
      <c r="I7" s="18">
        <v>72.67</v>
      </c>
      <c r="J7" s="25">
        <f t="shared" si="1"/>
        <v>6622.92215316549</v>
      </c>
      <c r="K7" s="25">
        <f t="shared" si="2"/>
        <v>8651.63065914408</v>
      </c>
      <c r="L7" s="26">
        <v>628714</v>
      </c>
      <c r="M7" s="31"/>
      <c r="N7" s="32" t="s">
        <v>22</v>
      </c>
      <c r="O7" s="32" t="s">
        <v>23</v>
      </c>
    </row>
    <row r="8" s="3" customFormat="true" ht="22" customHeight="true" spans="1:15">
      <c r="A8" s="15">
        <v>3</v>
      </c>
      <c r="B8" s="15" t="s">
        <v>19</v>
      </c>
      <c r="C8" s="16" t="s">
        <v>20</v>
      </c>
      <c r="D8" s="15">
        <v>17</v>
      </c>
      <c r="E8" s="15" t="s">
        <v>21</v>
      </c>
      <c r="F8" s="15">
        <v>3</v>
      </c>
      <c r="G8" s="18">
        <v>94.93</v>
      </c>
      <c r="H8" s="18">
        <f t="shared" si="0"/>
        <v>22.26</v>
      </c>
      <c r="I8" s="18">
        <v>72.67</v>
      </c>
      <c r="J8" s="25">
        <f t="shared" si="1"/>
        <v>7133.34035605183</v>
      </c>
      <c r="K8" s="25">
        <f t="shared" si="2"/>
        <v>9318.39823861291</v>
      </c>
      <c r="L8" s="26">
        <v>677168</v>
      </c>
      <c r="M8" s="31"/>
      <c r="N8" s="32" t="s">
        <v>22</v>
      </c>
      <c r="O8" s="32" t="s">
        <v>23</v>
      </c>
    </row>
    <row r="9" s="3" customFormat="true" ht="22" customHeight="true" spans="1:15">
      <c r="A9" s="15">
        <v>4</v>
      </c>
      <c r="B9" s="15" t="s">
        <v>19</v>
      </c>
      <c r="C9" s="16" t="s">
        <v>20</v>
      </c>
      <c r="D9" s="15">
        <v>18</v>
      </c>
      <c r="E9" s="15" t="s">
        <v>21</v>
      </c>
      <c r="F9" s="15">
        <v>3</v>
      </c>
      <c r="G9" s="18">
        <v>94.93</v>
      </c>
      <c r="H9" s="18">
        <f t="shared" si="0"/>
        <v>22.26</v>
      </c>
      <c r="I9" s="18">
        <v>72.67</v>
      </c>
      <c r="J9" s="25">
        <f t="shared" si="1"/>
        <v>6977.07784683451</v>
      </c>
      <c r="K9" s="25">
        <f t="shared" si="2"/>
        <v>9114.26998761525</v>
      </c>
      <c r="L9" s="26">
        <v>662334</v>
      </c>
      <c r="M9" s="31"/>
      <c r="N9" s="32" t="s">
        <v>22</v>
      </c>
      <c r="O9" s="32" t="s">
        <v>23</v>
      </c>
    </row>
    <row r="10" s="3" customFormat="true" ht="22" customHeight="true" spans="1:15">
      <c r="A10" s="15">
        <v>5</v>
      </c>
      <c r="B10" s="15" t="s">
        <v>19</v>
      </c>
      <c r="C10" s="16" t="s">
        <v>24</v>
      </c>
      <c r="D10" s="15">
        <v>1</v>
      </c>
      <c r="E10" s="15" t="s">
        <v>25</v>
      </c>
      <c r="F10" s="15">
        <v>3</v>
      </c>
      <c r="G10" s="18">
        <v>77.21</v>
      </c>
      <c r="H10" s="18">
        <f t="shared" si="0"/>
        <v>18.11</v>
      </c>
      <c r="I10" s="18">
        <v>59.1</v>
      </c>
      <c r="J10" s="25">
        <f t="shared" si="1"/>
        <v>6570.83279367958</v>
      </c>
      <c r="K10" s="25">
        <f t="shared" si="2"/>
        <v>8584.33164128595</v>
      </c>
      <c r="L10" s="26">
        <v>507334</v>
      </c>
      <c r="M10" s="31"/>
      <c r="N10" s="32" t="s">
        <v>22</v>
      </c>
      <c r="O10" s="32" t="s">
        <v>23</v>
      </c>
    </row>
    <row r="11" s="3" customFormat="true" ht="22" customHeight="true" spans="1:15">
      <c r="A11" s="15">
        <v>6</v>
      </c>
      <c r="B11" s="15" t="s">
        <v>19</v>
      </c>
      <c r="C11" s="16" t="s">
        <v>24</v>
      </c>
      <c r="D11" s="15">
        <v>2</v>
      </c>
      <c r="E11" s="15" t="s">
        <v>25</v>
      </c>
      <c r="F11" s="15">
        <v>3</v>
      </c>
      <c r="G11" s="19">
        <v>77.31</v>
      </c>
      <c r="H11" s="19">
        <f t="shared" si="0"/>
        <v>18.13</v>
      </c>
      <c r="I11" s="19">
        <v>59.18</v>
      </c>
      <c r="J11" s="25">
        <f t="shared" si="1"/>
        <v>6570.83171646617</v>
      </c>
      <c r="K11" s="25">
        <f t="shared" si="2"/>
        <v>8583.82899628253</v>
      </c>
      <c r="L11" s="26">
        <v>507991</v>
      </c>
      <c r="M11" s="31"/>
      <c r="N11" s="32" t="s">
        <v>22</v>
      </c>
      <c r="O11" s="32" t="s">
        <v>23</v>
      </c>
    </row>
    <row r="12" s="3" customFormat="true" ht="22" customHeight="true" spans="1:15">
      <c r="A12" s="15">
        <v>7</v>
      </c>
      <c r="B12" s="15" t="s">
        <v>19</v>
      </c>
      <c r="C12" s="16" t="s">
        <v>24</v>
      </c>
      <c r="D12" s="15">
        <v>3</v>
      </c>
      <c r="E12" s="15" t="s">
        <v>25</v>
      </c>
      <c r="F12" s="15">
        <v>3</v>
      </c>
      <c r="G12" s="19">
        <v>77.31</v>
      </c>
      <c r="H12" s="19">
        <f t="shared" si="0"/>
        <v>18.13</v>
      </c>
      <c r="I12" s="19">
        <v>59.18</v>
      </c>
      <c r="J12" s="25">
        <f t="shared" si="1"/>
        <v>6633.33333333333</v>
      </c>
      <c r="K12" s="25">
        <f t="shared" si="2"/>
        <v>8665.4782020953</v>
      </c>
      <c r="L12" s="26">
        <v>512823</v>
      </c>
      <c r="M12" s="31"/>
      <c r="N12" s="32" t="s">
        <v>22</v>
      </c>
      <c r="O12" s="32" t="s">
        <v>23</v>
      </c>
    </row>
    <row r="13" s="3" customFormat="true" ht="22" customHeight="true" spans="1:15">
      <c r="A13" s="15">
        <v>8</v>
      </c>
      <c r="B13" s="15" t="s">
        <v>19</v>
      </c>
      <c r="C13" s="16" t="s">
        <v>24</v>
      </c>
      <c r="D13" s="15">
        <v>4</v>
      </c>
      <c r="E13" s="15" t="s">
        <v>25</v>
      </c>
      <c r="F13" s="15">
        <v>3</v>
      </c>
      <c r="G13" s="19">
        <v>77.31</v>
      </c>
      <c r="H13" s="19">
        <f t="shared" si="0"/>
        <v>18.13</v>
      </c>
      <c r="I13" s="19">
        <v>59.18</v>
      </c>
      <c r="J13" s="25">
        <f t="shared" si="1"/>
        <v>6633.33333333333</v>
      </c>
      <c r="K13" s="25">
        <f t="shared" si="2"/>
        <v>8665.4782020953</v>
      </c>
      <c r="L13" s="26">
        <v>512823</v>
      </c>
      <c r="M13" s="31"/>
      <c r="N13" s="32" t="s">
        <v>22</v>
      </c>
      <c r="O13" s="32" t="s">
        <v>23</v>
      </c>
    </row>
    <row r="14" s="3" customFormat="true" ht="22" customHeight="true" spans="1:15">
      <c r="A14" s="15">
        <v>9</v>
      </c>
      <c r="B14" s="15" t="s">
        <v>19</v>
      </c>
      <c r="C14" s="16" t="s">
        <v>24</v>
      </c>
      <c r="D14" s="15">
        <v>6</v>
      </c>
      <c r="E14" s="15" t="s">
        <v>25</v>
      </c>
      <c r="F14" s="15">
        <v>3</v>
      </c>
      <c r="G14" s="19">
        <v>77.31</v>
      </c>
      <c r="H14" s="19">
        <f t="shared" si="0"/>
        <v>18.13</v>
      </c>
      <c r="I14" s="19">
        <v>59.18</v>
      </c>
      <c r="J14" s="25">
        <f t="shared" si="1"/>
        <v>6727.08575863407</v>
      </c>
      <c r="K14" s="25">
        <f t="shared" si="2"/>
        <v>8787.95201081446</v>
      </c>
      <c r="L14" s="26">
        <v>520071</v>
      </c>
      <c r="M14" s="31"/>
      <c r="N14" s="32" t="s">
        <v>22</v>
      </c>
      <c r="O14" s="32" t="s">
        <v>23</v>
      </c>
    </row>
    <row r="15" s="3" customFormat="true" ht="22" customHeight="true" spans="1:15">
      <c r="A15" s="15">
        <v>10</v>
      </c>
      <c r="B15" s="15" t="s">
        <v>19</v>
      </c>
      <c r="C15" s="16" t="s">
        <v>24</v>
      </c>
      <c r="D15" s="15">
        <v>7</v>
      </c>
      <c r="E15" s="15" t="s">
        <v>25</v>
      </c>
      <c r="F15" s="15">
        <v>3</v>
      </c>
      <c r="G15" s="19">
        <v>77.31</v>
      </c>
      <c r="H15" s="19">
        <f t="shared" si="0"/>
        <v>18.13</v>
      </c>
      <c r="I15" s="19">
        <v>59.18</v>
      </c>
      <c r="J15" s="25">
        <f t="shared" si="1"/>
        <v>6727.08575863407</v>
      </c>
      <c r="K15" s="25">
        <f t="shared" si="2"/>
        <v>8787.95201081446</v>
      </c>
      <c r="L15" s="26">
        <v>520071</v>
      </c>
      <c r="M15" s="31"/>
      <c r="N15" s="32" t="s">
        <v>22</v>
      </c>
      <c r="O15" s="32" t="s">
        <v>23</v>
      </c>
    </row>
    <row r="16" s="3" customFormat="true" ht="22" customHeight="true" spans="1:15">
      <c r="A16" s="15">
        <v>11</v>
      </c>
      <c r="B16" s="15" t="s">
        <v>19</v>
      </c>
      <c r="C16" s="16" t="s">
        <v>24</v>
      </c>
      <c r="D16" s="15">
        <v>8</v>
      </c>
      <c r="E16" s="15" t="s">
        <v>25</v>
      </c>
      <c r="F16" s="15">
        <v>3</v>
      </c>
      <c r="G16" s="19">
        <v>77.31</v>
      </c>
      <c r="H16" s="19">
        <f t="shared" si="0"/>
        <v>18.13</v>
      </c>
      <c r="I16" s="19">
        <v>59.18</v>
      </c>
      <c r="J16" s="25">
        <f t="shared" si="1"/>
        <v>6789.58737550123</v>
      </c>
      <c r="K16" s="25">
        <f t="shared" si="2"/>
        <v>8869.60121662724</v>
      </c>
      <c r="L16" s="26">
        <v>524903</v>
      </c>
      <c r="M16" s="31"/>
      <c r="N16" s="32" t="s">
        <v>22</v>
      </c>
      <c r="O16" s="32" t="s">
        <v>23</v>
      </c>
    </row>
    <row r="17" s="3" customFormat="true" ht="22" customHeight="true" spans="1:15">
      <c r="A17" s="15">
        <v>12</v>
      </c>
      <c r="B17" s="15" t="s">
        <v>19</v>
      </c>
      <c r="C17" s="16" t="s">
        <v>24</v>
      </c>
      <c r="D17" s="15">
        <v>10</v>
      </c>
      <c r="E17" s="15" t="s">
        <v>25</v>
      </c>
      <c r="F17" s="15">
        <v>3</v>
      </c>
      <c r="G17" s="19">
        <v>77.31</v>
      </c>
      <c r="H17" s="19">
        <f t="shared" ref="H17:H68" si="3">G17-I17</f>
        <v>18.13</v>
      </c>
      <c r="I17" s="19">
        <v>59.18</v>
      </c>
      <c r="J17" s="25">
        <f t="shared" ref="J17:J68" si="4">L17/G17</f>
        <v>6893.75242530074</v>
      </c>
      <c r="K17" s="25">
        <f t="shared" ref="K17:K68" si="5">L17/I17</f>
        <v>9005.67759378168</v>
      </c>
      <c r="L17" s="26">
        <v>532956</v>
      </c>
      <c r="M17" s="31"/>
      <c r="N17" s="32" t="s">
        <v>22</v>
      </c>
      <c r="O17" s="32" t="s">
        <v>23</v>
      </c>
    </row>
    <row r="18" s="3" customFormat="true" ht="22" customHeight="true" spans="1:15">
      <c r="A18" s="15">
        <v>13</v>
      </c>
      <c r="B18" s="15" t="s">
        <v>19</v>
      </c>
      <c r="C18" s="16" t="s">
        <v>24</v>
      </c>
      <c r="D18" s="15">
        <v>11</v>
      </c>
      <c r="E18" s="15" t="s">
        <v>25</v>
      </c>
      <c r="F18" s="15">
        <v>3</v>
      </c>
      <c r="G18" s="19">
        <v>77.31</v>
      </c>
      <c r="H18" s="19">
        <f t="shared" si="3"/>
        <v>18.13</v>
      </c>
      <c r="I18" s="19">
        <v>59.18</v>
      </c>
      <c r="J18" s="25">
        <f t="shared" si="4"/>
        <v>6893.75242530074</v>
      </c>
      <c r="K18" s="25">
        <f t="shared" si="5"/>
        <v>9005.67759378168</v>
      </c>
      <c r="L18" s="26">
        <v>532956</v>
      </c>
      <c r="M18" s="31"/>
      <c r="N18" s="32" t="s">
        <v>22</v>
      </c>
      <c r="O18" s="32" t="s">
        <v>23</v>
      </c>
    </row>
    <row r="19" s="3" customFormat="true" ht="22" customHeight="true" spans="1:15">
      <c r="A19" s="15">
        <v>14</v>
      </c>
      <c r="B19" s="15" t="s">
        <v>19</v>
      </c>
      <c r="C19" s="16" t="s">
        <v>24</v>
      </c>
      <c r="D19" s="15">
        <v>12</v>
      </c>
      <c r="E19" s="15" t="s">
        <v>25</v>
      </c>
      <c r="F19" s="15">
        <v>3</v>
      </c>
      <c r="G19" s="19">
        <v>77.31</v>
      </c>
      <c r="H19" s="19">
        <f t="shared" si="3"/>
        <v>18.13</v>
      </c>
      <c r="I19" s="19">
        <v>59.18</v>
      </c>
      <c r="J19" s="25">
        <f t="shared" si="4"/>
        <v>6977.07929116544</v>
      </c>
      <c r="K19" s="25">
        <f t="shared" si="5"/>
        <v>9114.53193646502</v>
      </c>
      <c r="L19" s="26">
        <v>539398</v>
      </c>
      <c r="M19" s="31"/>
      <c r="N19" s="32" t="s">
        <v>22</v>
      </c>
      <c r="O19" s="32" t="s">
        <v>23</v>
      </c>
    </row>
    <row r="20" s="3" customFormat="true" ht="22" customHeight="true" spans="1:15">
      <c r="A20" s="15">
        <v>15</v>
      </c>
      <c r="B20" s="15" t="s">
        <v>19</v>
      </c>
      <c r="C20" s="16" t="s">
        <v>24</v>
      </c>
      <c r="D20" s="15">
        <v>13</v>
      </c>
      <c r="E20" s="15" t="s">
        <v>25</v>
      </c>
      <c r="F20" s="15">
        <v>3</v>
      </c>
      <c r="G20" s="19">
        <v>77.31</v>
      </c>
      <c r="H20" s="19">
        <f t="shared" si="3"/>
        <v>18.13</v>
      </c>
      <c r="I20" s="19">
        <v>59.18</v>
      </c>
      <c r="J20" s="25">
        <f t="shared" si="4"/>
        <v>6977.07929116544</v>
      </c>
      <c r="K20" s="25">
        <f t="shared" si="5"/>
        <v>9114.53193646502</v>
      </c>
      <c r="L20" s="26">
        <v>539398</v>
      </c>
      <c r="M20" s="31"/>
      <c r="N20" s="32" t="s">
        <v>22</v>
      </c>
      <c r="O20" s="32" t="s">
        <v>23</v>
      </c>
    </row>
    <row r="21" s="3" customFormat="true" ht="22" customHeight="true" spans="1:15">
      <c r="A21" s="15">
        <v>16</v>
      </c>
      <c r="B21" s="15" t="s">
        <v>19</v>
      </c>
      <c r="C21" s="16" t="s">
        <v>24</v>
      </c>
      <c r="D21" s="15">
        <v>14</v>
      </c>
      <c r="E21" s="15" t="s">
        <v>25</v>
      </c>
      <c r="F21" s="15">
        <v>3</v>
      </c>
      <c r="G21" s="19">
        <v>77.31</v>
      </c>
      <c r="H21" s="19">
        <f t="shared" si="3"/>
        <v>18.13</v>
      </c>
      <c r="I21" s="19">
        <v>59.18</v>
      </c>
      <c r="J21" s="25">
        <f t="shared" si="4"/>
        <v>6977.07929116544</v>
      </c>
      <c r="K21" s="25">
        <f t="shared" si="5"/>
        <v>9114.53193646502</v>
      </c>
      <c r="L21" s="26">
        <v>539398</v>
      </c>
      <c r="M21" s="31"/>
      <c r="N21" s="32" t="s">
        <v>22</v>
      </c>
      <c r="O21" s="32" t="s">
        <v>23</v>
      </c>
    </row>
    <row r="22" s="3" customFormat="true" ht="22" customHeight="true" spans="1:15">
      <c r="A22" s="15">
        <v>17</v>
      </c>
      <c r="B22" s="15" t="s">
        <v>19</v>
      </c>
      <c r="C22" s="16" t="s">
        <v>24</v>
      </c>
      <c r="D22" s="15">
        <v>15</v>
      </c>
      <c r="E22" s="15" t="s">
        <v>25</v>
      </c>
      <c r="F22" s="15">
        <v>3</v>
      </c>
      <c r="G22" s="19">
        <v>77.31</v>
      </c>
      <c r="H22" s="19">
        <f t="shared" si="3"/>
        <v>18.13</v>
      </c>
      <c r="I22" s="19">
        <v>59.18</v>
      </c>
      <c r="J22" s="25">
        <f t="shared" si="4"/>
        <v>7081.24434096495</v>
      </c>
      <c r="K22" s="25">
        <f t="shared" si="5"/>
        <v>9250.60831361947</v>
      </c>
      <c r="L22" s="26">
        <v>547451</v>
      </c>
      <c r="M22" s="31"/>
      <c r="N22" s="32" t="s">
        <v>22</v>
      </c>
      <c r="O22" s="32" t="s">
        <v>23</v>
      </c>
    </row>
    <row r="23" s="3" customFormat="true" ht="22" customHeight="true" spans="1:15">
      <c r="A23" s="15">
        <v>18</v>
      </c>
      <c r="B23" s="15" t="s">
        <v>19</v>
      </c>
      <c r="C23" s="16" t="s">
        <v>24</v>
      </c>
      <c r="D23" s="15">
        <v>16</v>
      </c>
      <c r="E23" s="15" t="s">
        <v>25</v>
      </c>
      <c r="F23" s="15">
        <v>3</v>
      </c>
      <c r="G23" s="19">
        <v>77.31</v>
      </c>
      <c r="H23" s="19">
        <f t="shared" si="3"/>
        <v>18.13</v>
      </c>
      <c r="I23" s="19">
        <v>59.18</v>
      </c>
      <c r="J23" s="25">
        <f t="shared" si="4"/>
        <v>7081.24434096495</v>
      </c>
      <c r="K23" s="25">
        <f t="shared" si="5"/>
        <v>9250.60831361947</v>
      </c>
      <c r="L23" s="26">
        <v>547451</v>
      </c>
      <c r="M23" s="31"/>
      <c r="N23" s="32" t="s">
        <v>22</v>
      </c>
      <c r="O23" s="32" t="s">
        <v>23</v>
      </c>
    </row>
    <row r="24" s="3" customFormat="true" ht="22" customHeight="true" spans="1:15">
      <c r="A24" s="15">
        <v>19</v>
      </c>
      <c r="B24" s="15" t="s">
        <v>19</v>
      </c>
      <c r="C24" s="16" t="s">
        <v>24</v>
      </c>
      <c r="D24" s="15">
        <v>17</v>
      </c>
      <c r="E24" s="15" t="s">
        <v>25</v>
      </c>
      <c r="F24" s="15">
        <v>3</v>
      </c>
      <c r="G24" s="19">
        <v>77.31</v>
      </c>
      <c r="H24" s="19">
        <f t="shared" si="3"/>
        <v>18.13</v>
      </c>
      <c r="I24" s="19">
        <v>59.18</v>
      </c>
      <c r="J24" s="25">
        <f t="shared" si="4"/>
        <v>7081.24434096495</v>
      </c>
      <c r="K24" s="25">
        <f t="shared" si="5"/>
        <v>9250.60831361947</v>
      </c>
      <c r="L24" s="26">
        <v>547451</v>
      </c>
      <c r="M24" s="31"/>
      <c r="N24" s="32" t="s">
        <v>22</v>
      </c>
      <c r="O24" s="32" t="s">
        <v>23</v>
      </c>
    </row>
    <row r="25" s="3" customFormat="true" ht="22" customHeight="true" spans="1:15">
      <c r="A25" s="15">
        <v>20</v>
      </c>
      <c r="B25" s="15" t="s">
        <v>19</v>
      </c>
      <c r="C25" s="16" t="s">
        <v>24</v>
      </c>
      <c r="D25" s="15">
        <v>18</v>
      </c>
      <c r="E25" s="15" t="s">
        <v>25</v>
      </c>
      <c r="F25" s="15">
        <v>3</v>
      </c>
      <c r="G25" s="19">
        <v>77.31</v>
      </c>
      <c r="H25" s="19">
        <f t="shared" si="3"/>
        <v>18.13</v>
      </c>
      <c r="I25" s="19">
        <v>59.18</v>
      </c>
      <c r="J25" s="25">
        <f t="shared" si="4"/>
        <v>6925.00323373432</v>
      </c>
      <c r="K25" s="25">
        <f t="shared" si="5"/>
        <v>9046.50219668807</v>
      </c>
      <c r="L25" s="26">
        <v>535372</v>
      </c>
      <c r="M25" s="31"/>
      <c r="N25" s="32" t="s">
        <v>22</v>
      </c>
      <c r="O25" s="32" t="s">
        <v>23</v>
      </c>
    </row>
    <row r="26" s="3" customFormat="true" ht="22" customHeight="true" spans="1:15">
      <c r="A26" s="15">
        <v>21</v>
      </c>
      <c r="B26" s="15" t="s">
        <v>19</v>
      </c>
      <c r="C26" s="16" t="s">
        <v>24</v>
      </c>
      <c r="D26" s="15">
        <v>19</v>
      </c>
      <c r="E26" s="15" t="s">
        <v>25</v>
      </c>
      <c r="F26" s="15">
        <v>3</v>
      </c>
      <c r="G26" s="19">
        <v>77.31</v>
      </c>
      <c r="H26" s="19">
        <f t="shared" si="3"/>
        <v>18.13</v>
      </c>
      <c r="I26" s="19">
        <v>59.18</v>
      </c>
      <c r="J26" s="25">
        <f t="shared" si="4"/>
        <v>7008.34303453628</v>
      </c>
      <c r="K26" s="25">
        <f t="shared" si="5"/>
        <v>9155.37343697195</v>
      </c>
      <c r="L26" s="26">
        <v>541815</v>
      </c>
      <c r="M26" s="31"/>
      <c r="N26" s="32" t="s">
        <v>22</v>
      </c>
      <c r="O26" s="32" t="s">
        <v>23</v>
      </c>
    </row>
    <row r="27" s="3" customFormat="true" ht="22" customHeight="true" spans="1:15">
      <c r="A27" s="15">
        <v>22</v>
      </c>
      <c r="B27" s="15" t="s">
        <v>19</v>
      </c>
      <c r="C27" s="16" t="s">
        <v>24</v>
      </c>
      <c r="D27" s="15">
        <v>21</v>
      </c>
      <c r="E27" s="15" t="s">
        <v>25</v>
      </c>
      <c r="F27" s="15">
        <v>3</v>
      </c>
      <c r="G27" s="19">
        <v>77.31</v>
      </c>
      <c r="H27" s="19">
        <f t="shared" si="3"/>
        <v>18.13</v>
      </c>
      <c r="I27" s="19">
        <v>59.18</v>
      </c>
      <c r="J27" s="25">
        <f t="shared" si="4"/>
        <v>7008.34303453628</v>
      </c>
      <c r="K27" s="25">
        <f t="shared" si="5"/>
        <v>9155.37343697195</v>
      </c>
      <c r="L27" s="26">
        <v>541815</v>
      </c>
      <c r="M27" s="31"/>
      <c r="N27" s="32" t="s">
        <v>22</v>
      </c>
      <c r="O27" s="32" t="s">
        <v>23</v>
      </c>
    </row>
    <row r="28" s="3" customFormat="true" ht="22" customHeight="true" spans="1:15">
      <c r="A28" s="15">
        <v>23</v>
      </c>
      <c r="B28" s="15" t="s">
        <v>19</v>
      </c>
      <c r="C28" s="16" t="s">
        <v>24</v>
      </c>
      <c r="D28" s="15">
        <v>22</v>
      </c>
      <c r="E28" s="15" t="s">
        <v>25</v>
      </c>
      <c r="F28" s="15">
        <v>3</v>
      </c>
      <c r="G28" s="19">
        <v>77.31</v>
      </c>
      <c r="H28" s="19">
        <f t="shared" si="3"/>
        <v>18.13</v>
      </c>
      <c r="I28" s="19">
        <v>59.18</v>
      </c>
      <c r="J28" s="25">
        <f t="shared" si="4"/>
        <v>6925.00323373432</v>
      </c>
      <c r="K28" s="25">
        <f t="shared" si="5"/>
        <v>9046.50219668807</v>
      </c>
      <c r="L28" s="26">
        <v>535372</v>
      </c>
      <c r="M28" s="31"/>
      <c r="N28" s="32" t="s">
        <v>22</v>
      </c>
      <c r="O28" s="32" t="s">
        <v>23</v>
      </c>
    </row>
    <row r="29" s="3" customFormat="true" ht="22" customHeight="true" spans="1:15">
      <c r="A29" s="15">
        <v>24</v>
      </c>
      <c r="B29" s="15" t="s">
        <v>19</v>
      </c>
      <c r="C29" s="16" t="s">
        <v>24</v>
      </c>
      <c r="D29" s="15">
        <v>23</v>
      </c>
      <c r="E29" s="15" t="s">
        <v>25</v>
      </c>
      <c r="F29" s="15">
        <v>3</v>
      </c>
      <c r="G29" s="19">
        <v>77.31</v>
      </c>
      <c r="H29" s="19">
        <f t="shared" si="3"/>
        <v>18.13</v>
      </c>
      <c r="I29" s="19">
        <v>59.18</v>
      </c>
      <c r="J29" s="25">
        <f t="shared" si="4"/>
        <v>6716.6731341353</v>
      </c>
      <c r="K29" s="25">
        <f t="shared" si="5"/>
        <v>8774.34944237918</v>
      </c>
      <c r="L29" s="26">
        <v>519266</v>
      </c>
      <c r="M29" s="31"/>
      <c r="N29" s="32" t="s">
        <v>22</v>
      </c>
      <c r="O29" s="32" t="s">
        <v>23</v>
      </c>
    </row>
    <row r="30" s="3" customFormat="true" ht="22" customHeight="true" spans="1:15">
      <c r="A30" s="15">
        <v>25</v>
      </c>
      <c r="B30" s="15" t="s">
        <v>19</v>
      </c>
      <c r="C30" s="16" t="s">
        <v>26</v>
      </c>
      <c r="D30" s="15">
        <v>1</v>
      </c>
      <c r="E30" s="15" t="s">
        <v>21</v>
      </c>
      <c r="F30" s="15">
        <v>3</v>
      </c>
      <c r="G30" s="19">
        <v>106.04</v>
      </c>
      <c r="H30" s="19">
        <f t="shared" si="3"/>
        <v>24.87</v>
      </c>
      <c r="I30" s="19">
        <v>81.17</v>
      </c>
      <c r="J30" s="25">
        <f t="shared" si="4"/>
        <v>6831.24292719728</v>
      </c>
      <c r="K30" s="25">
        <f t="shared" si="5"/>
        <v>8924.29469015646</v>
      </c>
      <c r="L30" s="26">
        <v>724385</v>
      </c>
      <c r="M30" s="31"/>
      <c r="N30" s="32" t="s">
        <v>22</v>
      </c>
      <c r="O30" s="32" t="s">
        <v>23</v>
      </c>
    </row>
    <row r="31" s="3" customFormat="true" ht="22" customHeight="true" spans="1:15">
      <c r="A31" s="15">
        <v>26</v>
      </c>
      <c r="B31" s="15" t="s">
        <v>19</v>
      </c>
      <c r="C31" s="16" t="s">
        <v>26</v>
      </c>
      <c r="D31" s="15">
        <v>2</v>
      </c>
      <c r="E31" s="15" t="s">
        <v>21</v>
      </c>
      <c r="F31" s="15">
        <v>3</v>
      </c>
      <c r="G31" s="19">
        <v>106.04</v>
      </c>
      <c r="H31" s="19">
        <f t="shared" si="3"/>
        <v>24.87</v>
      </c>
      <c r="I31" s="19">
        <v>81.17</v>
      </c>
      <c r="J31" s="25">
        <f t="shared" si="4"/>
        <v>6831.24292719728</v>
      </c>
      <c r="K31" s="25">
        <f t="shared" si="5"/>
        <v>8924.29469015646</v>
      </c>
      <c r="L31" s="26">
        <v>724385</v>
      </c>
      <c r="M31" s="31"/>
      <c r="N31" s="32" t="s">
        <v>22</v>
      </c>
      <c r="O31" s="32" t="s">
        <v>23</v>
      </c>
    </row>
    <row r="32" s="3" customFormat="true" ht="22" customHeight="true" spans="1:15">
      <c r="A32" s="15">
        <v>27</v>
      </c>
      <c r="B32" s="15" t="s">
        <v>19</v>
      </c>
      <c r="C32" s="16" t="s">
        <v>26</v>
      </c>
      <c r="D32" s="15">
        <v>3</v>
      </c>
      <c r="E32" s="15" t="s">
        <v>21</v>
      </c>
      <c r="F32" s="15">
        <v>3</v>
      </c>
      <c r="G32" s="19">
        <v>106.04</v>
      </c>
      <c r="H32" s="19">
        <f t="shared" si="3"/>
        <v>24.87</v>
      </c>
      <c r="I32" s="19">
        <v>81.17</v>
      </c>
      <c r="J32" s="25">
        <f t="shared" si="4"/>
        <v>6893.75707280272</v>
      </c>
      <c r="K32" s="25">
        <f t="shared" si="5"/>
        <v>9005.96279413576</v>
      </c>
      <c r="L32" s="26">
        <v>731014</v>
      </c>
      <c r="M32" s="31"/>
      <c r="N32" s="32" t="s">
        <v>22</v>
      </c>
      <c r="O32" s="32" t="s">
        <v>23</v>
      </c>
    </row>
    <row r="33" s="3" customFormat="true" ht="22" customHeight="true" spans="1:15">
      <c r="A33" s="15">
        <v>28</v>
      </c>
      <c r="B33" s="15" t="s">
        <v>19</v>
      </c>
      <c r="C33" s="16" t="s">
        <v>26</v>
      </c>
      <c r="D33" s="15">
        <v>11</v>
      </c>
      <c r="E33" s="15" t="s">
        <v>21</v>
      </c>
      <c r="F33" s="15">
        <v>3</v>
      </c>
      <c r="G33" s="19">
        <v>106.04</v>
      </c>
      <c r="H33" s="19">
        <f t="shared" si="3"/>
        <v>24.87</v>
      </c>
      <c r="I33" s="19">
        <v>81.17</v>
      </c>
      <c r="J33" s="25">
        <f t="shared" si="4"/>
        <v>6645.19992455677</v>
      </c>
      <c r="K33" s="25">
        <f t="shared" si="5"/>
        <v>8681.24923001109</v>
      </c>
      <c r="L33" s="26">
        <v>704657</v>
      </c>
      <c r="M33" s="31"/>
      <c r="N33" s="32" t="s">
        <v>22</v>
      </c>
      <c r="O33" s="32" t="s">
        <v>23</v>
      </c>
    </row>
    <row r="34" s="3" customFormat="true" ht="22" customHeight="true" spans="1:15">
      <c r="A34" s="15">
        <v>29</v>
      </c>
      <c r="B34" s="15" t="s">
        <v>19</v>
      </c>
      <c r="C34" s="16" t="s">
        <v>26</v>
      </c>
      <c r="D34" s="15">
        <v>14</v>
      </c>
      <c r="E34" s="15" t="s">
        <v>21</v>
      </c>
      <c r="F34" s="15">
        <v>3</v>
      </c>
      <c r="G34" s="19">
        <v>106.04</v>
      </c>
      <c r="H34" s="19">
        <f t="shared" si="3"/>
        <v>24.87</v>
      </c>
      <c r="I34" s="19">
        <v>81.17</v>
      </c>
      <c r="J34" s="25">
        <f t="shared" si="4"/>
        <v>7237.50471520181</v>
      </c>
      <c r="K34" s="25">
        <f t="shared" si="5"/>
        <v>9455.03264752988</v>
      </c>
      <c r="L34" s="26">
        <v>767465</v>
      </c>
      <c r="M34" s="31"/>
      <c r="N34" s="32" t="s">
        <v>22</v>
      </c>
      <c r="O34" s="32" t="s">
        <v>23</v>
      </c>
    </row>
    <row r="35" s="3" customFormat="true" ht="22" customHeight="true" spans="1:15">
      <c r="A35" s="15">
        <v>30</v>
      </c>
      <c r="B35" s="15" t="s">
        <v>19</v>
      </c>
      <c r="C35" s="16" t="s">
        <v>26</v>
      </c>
      <c r="D35" s="15">
        <v>15</v>
      </c>
      <c r="E35" s="15" t="s">
        <v>21</v>
      </c>
      <c r="F35" s="15">
        <v>3</v>
      </c>
      <c r="G35" s="19">
        <v>106.04</v>
      </c>
      <c r="H35" s="19">
        <f t="shared" si="3"/>
        <v>24.87</v>
      </c>
      <c r="I35" s="19">
        <v>81.17</v>
      </c>
      <c r="J35" s="25">
        <f t="shared" si="4"/>
        <v>7341.66352319879</v>
      </c>
      <c r="K35" s="25">
        <f t="shared" si="5"/>
        <v>9591.10508808673</v>
      </c>
      <c r="L35" s="26">
        <v>778510</v>
      </c>
      <c r="M35" s="31"/>
      <c r="N35" s="32" t="s">
        <v>22</v>
      </c>
      <c r="O35" s="32" t="s">
        <v>23</v>
      </c>
    </row>
    <row r="36" s="3" customFormat="true" ht="22" customHeight="true" spans="1:15">
      <c r="A36" s="15">
        <v>31</v>
      </c>
      <c r="B36" s="15" t="s">
        <v>19</v>
      </c>
      <c r="C36" s="16" t="s">
        <v>26</v>
      </c>
      <c r="D36" s="15">
        <v>16</v>
      </c>
      <c r="E36" s="15" t="s">
        <v>21</v>
      </c>
      <c r="F36" s="15">
        <v>3</v>
      </c>
      <c r="G36" s="19">
        <v>106.04</v>
      </c>
      <c r="H36" s="19">
        <f t="shared" si="3"/>
        <v>24.87</v>
      </c>
      <c r="I36" s="19">
        <v>81.17</v>
      </c>
      <c r="J36" s="25">
        <f t="shared" si="4"/>
        <v>7341.66352319879</v>
      </c>
      <c r="K36" s="25">
        <f t="shared" si="5"/>
        <v>9591.10508808673</v>
      </c>
      <c r="L36" s="26">
        <v>778510</v>
      </c>
      <c r="M36" s="31"/>
      <c r="N36" s="32" t="s">
        <v>22</v>
      </c>
      <c r="O36" s="32" t="s">
        <v>23</v>
      </c>
    </row>
    <row r="37" s="3" customFormat="true" ht="22" customHeight="true" spans="1:15">
      <c r="A37" s="15">
        <v>32</v>
      </c>
      <c r="B37" s="15" t="s">
        <v>19</v>
      </c>
      <c r="C37" s="16" t="s">
        <v>26</v>
      </c>
      <c r="D37" s="15">
        <v>17</v>
      </c>
      <c r="E37" s="15" t="s">
        <v>21</v>
      </c>
      <c r="F37" s="15">
        <v>3</v>
      </c>
      <c r="G37" s="19">
        <v>106.04</v>
      </c>
      <c r="H37" s="19">
        <f t="shared" si="3"/>
        <v>24.87</v>
      </c>
      <c r="I37" s="19">
        <v>81.17</v>
      </c>
      <c r="J37" s="25">
        <f t="shared" si="4"/>
        <v>7341.66352319879</v>
      </c>
      <c r="K37" s="25">
        <f t="shared" si="5"/>
        <v>9591.10508808673</v>
      </c>
      <c r="L37" s="26">
        <v>778510</v>
      </c>
      <c r="M37" s="31"/>
      <c r="N37" s="32" t="s">
        <v>22</v>
      </c>
      <c r="O37" s="32" t="s">
        <v>23</v>
      </c>
    </row>
    <row r="38" s="3" customFormat="true" ht="22" customHeight="true" spans="1:15">
      <c r="A38" s="15">
        <v>33</v>
      </c>
      <c r="B38" s="15" t="s">
        <v>19</v>
      </c>
      <c r="C38" s="16" t="s">
        <v>26</v>
      </c>
      <c r="D38" s="15">
        <v>18</v>
      </c>
      <c r="E38" s="15" t="s">
        <v>21</v>
      </c>
      <c r="F38" s="15">
        <v>3</v>
      </c>
      <c r="G38" s="19">
        <v>106.04</v>
      </c>
      <c r="H38" s="19">
        <f t="shared" si="3"/>
        <v>24.87</v>
      </c>
      <c r="I38" s="19">
        <v>81.17</v>
      </c>
      <c r="J38" s="25">
        <f t="shared" si="4"/>
        <v>7185.42059600151</v>
      </c>
      <c r="K38" s="25">
        <f t="shared" si="5"/>
        <v>9386.99026734015</v>
      </c>
      <c r="L38" s="26">
        <v>761942</v>
      </c>
      <c r="M38" s="31"/>
      <c r="N38" s="32" t="s">
        <v>22</v>
      </c>
      <c r="O38" s="32" t="s">
        <v>23</v>
      </c>
    </row>
    <row r="39" s="3" customFormat="true" ht="22" customHeight="true" spans="1:15">
      <c r="A39" s="15">
        <v>34</v>
      </c>
      <c r="B39" s="15" t="s">
        <v>19</v>
      </c>
      <c r="C39" s="16" t="s">
        <v>26</v>
      </c>
      <c r="D39" s="15">
        <v>20</v>
      </c>
      <c r="E39" s="15" t="s">
        <v>21</v>
      </c>
      <c r="F39" s="15">
        <v>3</v>
      </c>
      <c r="G39" s="19">
        <v>106.04</v>
      </c>
      <c r="H39" s="19">
        <f t="shared" si="3"/>
        <v>24.87</v>
      </c>
      <c r="I39" s="19">
        <v>81.17</v>
      </c>
      <c r="J39" s="25">
        <f t="shared" si="4"/>
        <v>7268.74764239909</v>
      </c>
      <c r="K39" s="25">
        <f t="shared" si="5"/>
        <v>9495.84821978564</v>
      </c>
      <c r="L39" s="26">
        <v>770778</v>
      </c>
      <c r="M39" s="31"/>
      <c r="N39" s="32" t="s">
        <v>22</v>
      </c>
      <c r="O39" s="32" t="s">
        <v>23</v>
      </c>
    </row>
    <row r="40" s="3" customFormat="true" ht="22" customHeight="true" spans="1:15">
      <c r="A40" s="15">
        <v>35</v>
      </c>
      <c r="B40" s="15" t="s">
        <v>19</v>
      </c>
      <c r="C40" s="16" t="s">
        <v>26</v>
      </c>
      <c r="D40" s="15">
        <v>21</v>
      </c>
      <c r="E40" s="15" t="s">
        <v>21</v>
      </c>
      <c r="F40" s="15">
        <v>3</v>
      </c>
      <c r="G40" s="19">
        <v>106.04</v>
      </c>
      <c r="H40" s="19">
        <f t="shared" si="3"/>
        <v>24.87</v>
      </c>
      <c r="I40" s="19">
        <v>81.17</v>
      </c>
      <c r="J40" s="25">
        <f t="shared" si="4"/>
        <v>7268.74764239909</v>
      </c>
      <c r="K40" s="25">
        <f t="shared" si="5"/>
        <v>9495.84821978564</v>
      </c>
      <c r="L40" s="26">
        <v>770778</v>
      </c>
      <c r="M40" s="31"/>
      <c r="N40" s="32" t="s">
        <v>22</v>
      </c>
      <c r="O40" s="32" t="s">
        <v>23</v>
      </c>
    </row>
    <row r="41" s="3" customFormat="true" ht="22" customHeight="true" spans="1:15">
      <c r="A41" s="15">
        <v>36</v>
      </c>
      <c r="B41" s="15" t="s">
        <v>19</v>
      </c>
      <c r="C41" s="16" t="s">
        <v>26</v>
      </c>
      <c r="D41" s="15">
        <v>23</v>
      </c>
      <c r="E41" s="15" t="s">
        <v>21</v>
      </c>
      <c r="F41" s="15">
        <v>3</v>
      </c>
      <c r="G41" s="19">
        <v>106.04</v>
      </c>
      <c r="H41" s="19">
        <f t="shared" si="3"/>
        <v>24.87</v>
      </c>
      <c r="I41" s="19">
        <v>81.17</v>
      </c>
      <c r="J41" s="25">
        <f t="shared" si="4"/>
        <v>6977.0841192003</v>
      </c>
      <c r="K41" s="25">
        <f t="shared" si="5"/>
        <v>9114.82074658125</v>
      </c>
      <c r="L41" s="26">
        <v>739850</v>
      </c>
      <c r="M41" s="31"/>
      <c r="N41" s="32" t="s">
        <v>22</v>
      </c>
      <c r="O41" s="32" t="s">
        <v>23</v>
      </c>
    </row>
    <row r="42" s="3" customFormat="true" ht="22" customHeight="true" spans="1:15">
      <c r="A42" s="15">
        <v>37</v>
      </c>
      <c r="B42" s="15" t="s">
        <v>19</v>
      </c>
      <c r="C42" s="16" t="s">
        <v>27</v>
      </c>
      <c r="D42" s="15">
        <v>1</v>
      </c>
      <c r="E42" s="15" t="s">
        <v>21</v>
      </c>
      <c r="F42" s="15">
        <v>3</v>
      </c>
      <c r="G42" s="19">
        <v>107.94</v>
      </c>
      <c r="H42" s="19">
        <f t="shared" si="3"/>
        <v>25.31</v>
      </c>
      <c r="I42" s="19">
        <v>82.63</v>
      </c>
      <c r="J42" s="25">
        <f t="shared" si="4"/>
        <v>6914.58217528256</v>
      </c>
      <c r="K42" s="25">
        <f t="shared" si="5"/>
        <v>9032.55476219291</v>
      </c>
      <c r="L42" s="26">
        <v>746360</v>
      </c>
      <c r="M42" s="31"/>
      <c r="N42" s="32" t="s">
        <v>22</v>
      </c>
      <c r="O42" s="32" t="s">
        <v>23</v>
      </c>
    </row>
    <row r="43" s="3" customFormat="true" ht="22" customHeight="true" spans="1:15">
      <c r="A43" s="15">
        <v>38</v>
      </c>
      <c r="B43" s="15" t="s">
        <v>19</v>
      </c>
      <c r="C43" s="16" t="s">
        <v>27</v>
      </c>
      <c r="D43" s="15">
        <v>2</v>
      </c>
      <c r="E43" s="15" t="s">
        <v>21</v>
      </c>
      <c r="F43" s="15">
        <v>3</v>
      </c>
      <c r="G43" s="19">
        <v>107.94</v>
      </c>
      <c r="H43" s="19">
        <f t="shared" si="3"/>
        <v>25.31</v>
      </c>
      <c r="I43" s="19">
        <v>82.63</v>
      </c>
      <c r="J43" s="25">
        <f t="shared" si="4"/>
        <v>6914.58217528256</v>
      </c>
      <c r="K43" s="25">
        <f t="shared" si="5"/>
        <v>9032.55476219291</v>
      </c>
      <c r="L43" s="26">
        <v>746360</v>
      </c>
      <c r="M43" s="31"/>
      <c r="N43" s="32" t="s">
        <v>22</v>
      </c>
      <c r="O43" s="32" t="s">
        <v>23</v>
      </c>
    </row>
    <row r="44" s="3" customFormat="true" ht="22" customHeight="true" spans="1:15">
      <c r="A44" s="15">
        <v>39</v>
      </c>
      <c r="B44" s="15" t="s">
        <v>19</v>
      </c>
      <c r="C44" s="16" t="s">
        <v>27</v>
      </c>
      <c r="D44" s="15">
        <v>10</v>
      </c>
      <c r="E44" s="15" t="s">
        <v>21</v>
      </c>
      <c r="F44" s="15">
        <v>3</v>
      </c>
      <c r="G44" s="19">
        <v>107.94</v>
      </c>
      <c r="H44" s="19">
        <f t="shared" si="3"/>
        <v>25.31</v>
      </c>
      <c r="I44" s="19">
        <v>82.63</v>
      </c>
      <c r="J44" s="25">
        <f t="shared" si="4"/>
        <v>7237.50231610154</v>
      </c>
      <c r="K44" s="25">
        <f t="shared" si="5"/>
        <v>9454.38702650369</v>
      </c>
      <c r="L44" s="26">
        <v>781216</v>
      </c>
      <c r="M44" s="31"/>
      <c r="N44" s="32" t="s">
        <v>22</v>
      </c>
      <c r="O44" s="32" t="s">
        <v>23</v>
      </c>
    </row>
    <row r="45" s="3" customFormat="true" ht="22" customHeight="true" spans="1:15">
      <c r="A45" s="15">
        <v>40</v>
      </c>
      <c r="B45" s="15" t="s">
        <v>19</v>
      </c>
      <c r="C45" s="16" t="s">
        <v>27</v>
      </c>
      <c r="D45" s="15">
        <v>14</v>
      </c>
      <c r="E45" s="15" t="s">
        <v>21</v>
      </c>
      <c r="F45" s="15">
        <v>3</v>
      </c>
      <c r="G45" s="19">
        <v>107.94</v>
      </c>
      <c r="H45" s="19">
        <f t="shared" si="3"/>
        <v>25.31</v>
      </c>
      <c r="I45" s="19">
        <v>82.63</v>
      </c>
      <c r="J45" s="25">
        <f t="shared" si="4"/>
        <v>7320.82638502872</v>
      </c>
      <c r="K45" s="25">
        <f t="shared" si="5"/>
        <v>9563.23369236355</v>
      </c>
      <c r="L45" s="26">
        <v>790210</v>
      </c>
      <c r="M45" s="31"/>
      <c r="N45" s="32" t="s">
        <v>22</v>
      </c>
      <c r="O45" s="32" t="s">
        <v>23</v>
      </c>
    </row>
    <row r="46" s="3" customFormat="true" ht="22" customHeight="true" spans="1:15">
      <c r="A46" s="15">
        <v>41</v>
      </c>
      <c r="B46" s="15" t="s">
        <v>19</v>
      </c>
      <c r="C46" s="16" t="s">
        <v>27</v>
      </c>
      <c r="D46" s="15">
        <v>15</v>
      </c>
      <c r="E46" s="15" t="s">
        <v>21</v>
      </c>
      <c r="F46" s="15">
        <v>3</v>
      </c>
      <c r="G46" s="19">
        <v>107.94</v>
      </c>
      <c r="H46" s="19">
        <f t="shared" si="3"/>
        <v>25.31</v>
      </c>
      <c r="I46" s="19">
        <v>82.63</v>
      </c>
      <c r="J46" s="25">
        <f t="shared" si="4"/>
        <v>7424.99536779692</v>
      </c>
      <c r="K46" s="25">
        <f t="shared" si="5"/>
        <v>9699.31017790149</v>
      </c>
      <c r="L46" s="26">
        <v>801454</v>
      </c>
      <c r="M46" s="31"/>
      <c r="N46" s="32" t="s">
        <v>22</v>
      </c>
      <c r="O46" s="32" t="s">
        <v>23</v>
      </c>
    </row>
    <row r="47" s="3" customFormat="true" ht="22" customHeight="true" spans="1:15">
      <c r="A47" s="15">
        <v>42</v>
      </c>
      <c r="B47" s="15" t="s">
        <v>19</v>
      </c>
      <c r="C47" s="16" t="s">
        <v>27</v>
      </c>
      <c r="D47" s="15">
        <v>16</v>
      </c>
      <c r="E47" s="15" t="s">
        <v>21</v>
      </c>
      <c r="F47" s="15">
        <v>3</v>
      </c>
      <c r="G47" s="19">
        <v>107.94</v>
      </c>
      <c r="H47" s="19">
        <f t="shared" si="3"/>
        <v>25.31</v>
      </c>
      <c r="I47" s="19">
        <v>82.63</v>
      </c>
      <c r="J47" s="25">
        <f t="shared" si="4"/>
        <v>7424.99536779692</v>
      </c>
      <c r="K47" s="25">
        <f t="shared" si="5"/>
        <v>9699.31017790149</v>
      </c>
      <c r="L47" s="26">
        <v>801454</v>
      </c>
      <c r="M47" s="31"/>
      <c r="N47" s="32" t="s">
        <v>22</v>
      </c>
      <c r="O47" s="32" t="s">
        <v>23</v>
      </c>
    </row>
    <row r="48" s="3" customFormat="true" ht="22" customHeight="true" spans="1:15">
      <c r="A48" s="15">
        <v>43</v>
      </c>
      <c r="B48" s="15" t="s">
        <v>19</v>
      </c>
      <c r="C48" s="16" t="s">
        <v>27</v>
      </c>
      <c r="D48" s="15">
        <v>17</v>
      </c>
      <c r="E48" s="15" t="s">
        <v>21</v>
      </c>
      <c r="F48" s="15">
        <v>3</v>
      </c>
      <c r="G48" s="19">
        <v>107.94</v>
      </c>
      <c r="H48" s="19">
        <f t="shared" si="3"/>
        <v>25.31</v>
      </c>
      <c r="I48" s="19">
        <v>82.63</v>
      </c>
      <c r="J48" s="25">
        <f t="shared" si="4"/>
        <v>7424.99536779692</v>
      </c>
      <c r="K48" s="25">
        <f t="shared" si="5"/>
        <v>9699.31017790149</v>
      </c>
      <c r="L48" s="26">
        <v>801454</v>
      </c>
      <c r="M48" s="31"/>
      <c r="N48" s="32" t="s">
        <v>22</v>
      </c>
      <c r="O48" s="32" t="s">
        <v>23</v>
      </c>
    </row>
    <row r="49" s="3" customFormat="true" ht="22" customHeight="true" spans="1:15">
      <c r="A49" s="15">
        <v>44</v>
      </c>
      <c r="B49" s="15" t="s">
        <v>19</v>
      </c>
      <c r="C49" s="16" t="s">
        <v>27</v>
      </c>
      <c r="D49" s="15">
        <v>18</v>
      </c>
      <c r="E49" s="15" t="s">
        <v>21</v>
      </c>
      <c r="F49" s="15">
        <v>3</v>
      </c>
      <c r="G49" s="19">
        <v>107.94</v>
      </c>
      <c r="H49" s="19">
        <f t="shared" si="3"/>
        <v>25.31</v>
      </c>
      <c r="I49" s="19">
        <v>82.63</v>
      </c>
      <c r="J49" s="25">
        <f t="shared" si="4"/>
        <v>7268.75115805077</v>
      </c>
      <c r="K49" s="25">
        <f t="shared" si="5"/>
        <v>9495.20755173666</v>
      </c>
      <c r="L49" s="26">
        <v>784589</v>
      </c>
      <c r="M49" s="31"/>
      <c r="N49" s="32" t="s">
        <v>22</v>
      </c>
      <c r="O49" s="32" t="s">
        <v>23</v>
      </c>
    </row>
    <row r="50" s="3" customFormat="true" ht="22" customHeight="true" spans="1:15">
      <c r="A50" s="15">
        <v>45</v>
      </c>
      <c r="B50" s="15" t="s">
        <v>19</v>
      </c>
      <c r="C50" s="16" t="s">
        <v>27</v>
      </c>
      <c r="D50" s="15">
        <v>20</v>
      </c>
      <c r="E50" s="15" t="s">
        <v>21</v>
      </c>
      <c r="F50" s="15">
        <v>3</v>
      </c>
      <c r="G50" s="19">
        <v>107.94</v>
      </c>
      <c r="H50" s="19">
        <f t="shared" si="3"/>
        <v>25.31</v>
      </c>
      <c r="I50" s="19">
        <v>82.63</v>
      </c>
      <c r="J50" s="25">
        <f t="shared" si="4"/>
        <v>7352.0844913841</v>
      </c>
      <c r="K50" s="25">
        <f t="shared" si="5"/>
        <v>9604.06631973859</v>
      </c>
      <c r="L50" s="26">
        <v>793584</v>
      </c>
      <c r="M50" s="31"/>
      <c r="N50" s="32" t="s">
        <v>22</v>
      </c>
      <c r="O50" s="32" t="s">
        <v>23</v>
      </c>
    </row>
    <row r="51" s="3" customFormat="true" ht="22" customHeight="true" spans="1:15">
      <c r="A51" s="15">
        <v>46</v>
      </c>
      <c r="B51" s="15" t="s">
        <v>19</v>
      </c>
      <c r="C51" s="16" t="s">
        <v>27</v>
      </c>
      <c r="D51" s="15">
        <v>21</v>
      </c>
      <c r="E51" s="15" t="s">
        <v>21</v>
      </c>
      <c r="F51" s="15">
        <v>3</v>
      </c>
      <c r="G51" s="19">
        <v>107.94</v>
      </c>
      <c r="H51" s="19">
        <f t="shared" si="3"/>
        <v>25.31</v>
      </c>
      <c r="I51" s="19">
        <v>82.63</v>
      </c>
      <c r="J51" s="25">
        <f t="shared" si="4"/>
        <v>7352.0844913841</v>
      </c>
      <c r="K51" s="25">
        <f t="shared" si="5"/>
        <v>9604.06631973859</v>
      </c>
      <c r="L51" s="26">
        <v>793584</v>
      </c>
      <c r="M51" s="31"/>
      <c r="N51" s="32" t="s">
        <v>22</v>
      </c>
      <c r="O51" s="32" t="s">
        <v>23</v>
      </c>
    </row>
    <row r="52" s="3" customFormat="true" ht="22" customHeight="true" spans="1:15">
      <c r="A52" s="15">
        <v>47</v>
      </c>
      <c r="B52" s="15" t="s">
        <v>19</v>
      </c>
      <c r="C52" s="16" t="s">
        <v>27</v>
      </c>
      <c r="D52" s="15">
        <v>22</v>
      </c>
      <c r="E52" s="15" t="s">
        <v>21</v>
      </c>
      <c r="F52" s="15">
        <v>3</v>
      </c>
      <c r="G52" s="19">
        <v>107.94</v>
      </c>
      <c r="H52" s="19">
        <f t="shared" si="3"/>
        <v>25.31</v>
      </c>
      <c r="I52" s="19">
        <v>82.63</v>
      </c>
      <c r="J52" s="25">
        <f t="shared" si="4"/>
        <v>7268.75115805077</v>
      </c>
      <c r="K52" s="25">
        <f t="shared" si="5"/>
        <v>9495.20755173666</v>
      </c>
      <c r="L52" s="26">
        <v>784589</v>
      </c>
      <c r="M52" s="31"/>
      <c r="N52" s="32" t="s">
        <v>22</v>
      </c>
      <c r="O52" s="32" t="s">
        <v>23</v>
      </c>
    </row>
    <row r="53" s="3" customFormat="true" ht="22" customHeight="true" spans="1:15">
      <c r="A53" s="15">
        <v>48</v>
      </c>
      <c r="B53" s="15" t="s">
        <v>19</v>
      </c>
      <c r="C53" s="16" t="s">
        <v>27</v>
      </c>
      <c r="D53" s="15">
        <v>23</v>
      </c>
      <c r="E53" s="15" t="s">
        <v>21</v>
      </c>
      <c r="F53" s="15">
        <v>3</v>
      </c>
      <c r="G53" s="19">
        <v>107.94</v>
      </c>
      <c r="H53" s="19">
        <f t="shared" si="3"/>
        <v>25.31</v>
      </c>
      <c r="I53" s="19">
        <v>82.63</v>
      </c>
      <c r="J53" s="25">
        <f t="shared" si="4"/>
        <v>7060.41319251436</v>
      </c>
      <c r="K53" s="25">
        <f t="shared" si="5"/>
        <v>9223.05458066078</v>
      </c>
      <c r="L53" s="26">
        <v>762101</v>
      </c>
      <c r="M53" s="31"/>
      <c r="N53" s="32" t="s">
        <v>22</v>
      </c>
      <c r="O53" s="32" t="s">
        <v>23</v>
      </c>
    </row>
    <row r="54" s="3" customFormat="true" ht="22" customHeight="true" spans="1:15">
      <c r="A54" s="15">
        <v>49</v>
      </c>
      <c r="B54" s="15" t="s">
        <v>28</v>
      </c>
      <c r="C54" s="16" t="s">
        <v>20</v>
      </c>
      <c r="D54" s="15">
        <v>1</v>
      </c>
      <c r="E54" s="15" t="s">
        <v>21</v>
      </c>
      <c r="F54" s="15">
        <v>3</v>
      </c>
      <c r="G54" s="19">
        <v>109</v>
      </c>
      <c r="H54" s="19">
        <f t="shared" si="3"/>
        <v>22.34</v>
      </c>
      <c r="I54" s="27">
        <v>86.66</v>
      </c>
      <c r="J54" s="25">
        <f t="shared" si="4"/>
        <v>6914.5871559633</v>
      </c>
      <c r="K54" s="25">
        <f t="shared" si="5"/>
        <v>8697.09208400646</v>
      </c>
      <c r="L54" s="26">
        <v>753690</v>
      </c>
      <c r="M54" s="31"/>
      <c r="N54" s="32" t="s">
        <v>22</v>
      </c>
      <c r="O54" s="32" t="s">
        <v>23</v>
      </c>
    </row>
    <row r="55" s="3" customFormat="true" ht="22" customHeight="true" spans="1:15">
      <c r="A55" s="15">
        <v>50</v>
      </c>
      <c r="B55" s="15" t="s">
        <v>28</v>
      </c>
      <c r="C55" s="16" t="s">
        <v>20</v>
      </c>
      <c r="D55" s="15">
        <v>2</v>
      </c>
      <c r="E55" s="15" t="s">
        <v>21</v>
      </c>
      <c r="F55" s="15">
        <v>3</v>
      </c>
      <c r="G55" s="19">
        <v>109</v>
      </c>
      <c r="H55" s="19">
        <f t="shared" si="3"/>
        <v>22.34</v>
      </c>
      <c r="I55" s="27">
        <v>86.66</v>
      </c>
      <c r="J55" s="25">
        <f t="shared" si="4"/>
        <v>6914.5871559633</v>
      </c>
      <c r="K55" s="25">
        <f t="shared" si="5"/>
        <v>8697.09208400646</v>
      </c>
      <c r="L55" s="26">
        <v>753690</v>
      </c>
      <c r="M55" s="31"/>
      <c r="N55" s="32" t="s">
        <v>22</v>
      </c>
      <c r="O55" s="32" t="s">
        <v>23</v>
      </c>
    </row>
    <row r="56" s="3" customFormat="true" ht="22" customHeight="true" spans="1:15">
      <c r="A56" s="15">
        <v>51</v>
      </c>
      <c r="B56" s="15" t="s">
        <v>28</v>
      </c>
      <c r="C56" s="16" t="s">
        <v>20</v>
      </c>
      <c r="D56" s="15">
        <v>3</v>
      </c>
      <c r="E56" s="15" t="s">
        <v>21</v>
      </c>
      <c r="F56" s="15">
        <v>3</v>
      </c>
      <c r="G56" s="19">
        <v>109</v>
      </c>
      <c r="H56" s="19">
        <f t="shared" si="3"/>
        <v>22.34</v>
      </c>
      <c r="I56" s="27">
        <v>86.66</v>
      </c>
      <c r="J56" s="25">
        <f t="shared" si="4"/>
        <v>6977.08256880734</v>
      </c>
      <c r="K56" s="25">
        <f t="shared" si="5"/>
        <v>8775.69813062543</v>
      </c>
      <c r="L56" s="26">
        <v>760502</v>
      </c>
      <c r="M56" s="31"/>
      <c r="N56" s="32" t="s">
        <v>22</v>
      </c>
      <c r="O56" s="32" t="s">
        <v>23</v>
      </c>
    </row>
    <row r="57" s="3" customFormat="true" ht="22" customHeight="true" spans="1:15">
      <c r="A57" s="15">
        <v>52</v>
      </c>
      <c r="B57" s="15" t="s">
        <v>28</v>
      </c>
      <c r="C57" s="16" t="s">
        <v>20</v>
      </c>
      <c r="D57" s="15">
        <v>7</v>
      </c>
      <c r="E57" s="15" t="s">
        <v>21</v>
      </c>
      <c r="F57" s="15">
        <v>3</v>
      </c>
      <c r="G57" s="19">
        <v>109</v>
      </c>
      <c r="H57" s="19">
        <f t="shared" si="3"/>
        <v>22.34</v>
      </c>
      <c r="I57" s="27">
        <v>86.66</v>
      </c>
      <c r="J57" s="25">
        <f t="shared" si="4"/>
        <v>7070.83486238532</v>
      </c>
      <c r="K57" s="25">
        <f t="shared" si="5"/>
        <v>8893.61873990307</v>
      </c>
      <c r="L57" s="26">
        <v>770721</v>
      </c>
      <c r="M57" s="31"/>
      <c r="N57" s="32" t="s">
        <v>22</v>
      </c>
      <c r="O57" s="32" t="s">
        <v>23</v>
      </c>
    </row>
    <row r="58" s="3" customFormat="true" ht="22" customHeight="true" spans="1:15">
      <c r="A58" s="15">
        <v>53</v>
      </c>
      <c r="B58" s="15" t="s">
        <v>28</v>
      </c>
      <c r="C58" s="16" t="s">
        <v>20</v>
      </c>
      <c r="D58" s="15">
        <v>14</v>
      </c>
      <c r="E58" s="15" t="s">
        <v>21</v>
      </c>
      <c r="F58" s="15">
        <v>3</v>
      </c>
      <c r="G58" s="19">
        <v>109</v>
      </c>
      <c r="H58" s="19">
        <f t="shared" si="3"/>
        <v>22.34</v>
      </c>
      <c r="I58" s="27">
        <v>86.66</v>
      </c>
      <c r="J58" s="25">
        <f t="shared" si="4"/>
        <v>7320.83486238532</v>
      </c>
      <c r="K58" s="25">
        <f t="shared" si="5"/>
        <v>9208.06600507731</v>
      </c>
      <c r="L58" s="26">
        <v>797971</v>
      </c>
      <c r="M58" s="31"/>
      <c r="N58" s="32" t="s">
        <v>22</v>
      </c>
      <c r="O58" s="32" t="s">
        <v>23</v>
      </c>
    </row>
    <row r="59" s="3" customFormat="true" ht="22" customHeight="true" spans="1:15">
      <c r="A59" s="15">
        <v>54</v>
      </c>
      <c r="B59" s="15" t="s">
        <v>28</v>
      </c>
      <c r="C59" s="16" t="s">
        <v>20</v>
      </c>
      <c r="D59" s="15">
        <v>15</v>
      </c>
      <c r="E59" s="15" t="s">
        <v>21</v>
      </c>
      <c r="F59" s="15">
        <v>3</v>
      </c>
      <c r="G59" s="19">
        <v>109</v>
      </c>
      <c r="H59" s="19">
        <f t="shared" si="3"/>
        <v>22.34</v>
      </c>
      <c r="I59" s="27">
        <v>86.66</v>
      </c>
      <c r="J59" s="25">
        <f t="shared" si="4"/>
        <v>7425</v>
      </c>
      <c r="K59" s="25">
        <f t="shared" si="5"/>
        <v>9339.08377567505</v>
      </c>
      <c r="L59" s="26">
        <v>809325</v>
      </c>
      <c r="M59" s="31"/>
      <c r="N59" s="32" t="s">
        <v>22</v>
      </c>
      <c r="O59" s="32" t="s">
        <v>23</v>
      </c>
    </row>
    <row r="60" s="3" customFormat="true" ht="22" customHeight="true" spans="1:15">
      <c r="A60" s="15">
        <v>55</v>
      </c>
      <c r="B60" s="15" t="s">
        <v>28</v>
      </c>
      <c r="C60" s="16" t="s">
        <v>20</v>
      </c>
      <c r="D60" s="15">
        <v>17</v>
      </c>
      <c r="E60" s="15" t="s">
        <v>21</v>
      </c>
      <c r="F60" s="15">
        <v>3</v>
      </c>
      <c r="G60" s="19">
        <v>109</v>
      </c>
      <c r="H60" s="19">
        <f t="shared" si="3"/>
        <v>22.34</v>
      </c>
      <c r="I60" s="27">
        <v>86.66</v>
      </c>
      <c r="J60" s="25">
        <f t="shared" si="4"/>
        <v>7425</v>
      </c>
      <c r="K60" s="25">
        <f t="shared" si="5"/>
        <v>9339.08377567505</v>
      </c>
      <c r="L60" s="26">
        <v>809325</v>
      </c>
      <c r="M60" s="31"/>
      <c r="N60" s="32" t="s">
        <v>22</v>
      </c>
      <c r="O60" s="32" t="s">
        <v>23</v>
      </c>
    </row>
    <row r="61" s="3" customFormat="true" ht="22" customHeight="true" spans="1:15">
      <c r="A61" s="15">
        <v>56</v>
      </c>
      <c r="B61" s="15" t="s">
        <v>28</v>
      </c>
      <c r="C61" s="16" t="s">
        <v>20</v>
      </c>
      <c r="D61" s="15">
        <v>18</v>
      </c>
      <c r="E61" s="15" t="s">
        <v>21</v>
      </c>
      <c r="F61" s="15">
        <v>3</v>
      </c>
      <c r="G61" s="19">
        <v>109</v>
      </c>
      <c r="H61" s="19">
        <f t="shared" si="3"/>
        <v>22.34</v>
      </c>
      <c r="I61" s="27">
        <v>86.66</v>
      </c>
      <c r="J61" s="25">
        <f t="shared" si="4"/>
        <v>7268.75229357798</v>
      </c>
      <c r="K61" s="25">
        <f t="shared" si="5"/>
        <v>9142.55711977844</v>
      </c>
      <c r="L61" s="26">
        <v>792294</v>
      </c>
      <c r="M61" s="31"/>
      <c r="N61" s="32" t="s">
        <v>22</v>
      </c>
      <c r="O61" s="32" t="s">
        <v>23</v>
      </c>
    </row>
    <row r="62" s="3" customFormat="true" ht="22" customHeight="true" spans="1:15">
      <c r="A62" s="15">
        <v>57</v>
      </c>
      <c r="B62" s="15" t="s">
        <v>28</v>
      </c>
      <c r="C62" s="16" t="s">
        <v>20</v>
      </c>
      <c r="D62" s="15">
        <v>19</v>
      </c>
      <c r="E62" s="15" t="s">
        <v>21</v>
      </c>
      <c r="F62" s="15">
        <v>3</v>
      </c>
      <c r="G62" s="19">
        <v>109</v>
      </c>
      <c r="H62" s="19">
        <f t="shared" si="3"/>
        <v>22.34</v>
      </c>
      <c r="I62" s="27">
        <v>86.66</v>
      </c>
      <c r="J62" s="25">
        <f t="shared" si="4"/>
        <v>7352.08256880734</v>
      </c>
      <c r="K62" s="25">
        <f t="shared" si="5"/>
        <v>9247.3690283868</v>
      </c>
      <c r="L62" s="26">
        <v>801377</v>
      </c>
      <c r="M62" s="31"/>
      <c r="N62" s="32" t="s">
        <v>22</v>
      </c>
      <c r="O62" s="32" t="s">
        <v>23</v>
      </c>
    </row>
    <row r="63" s="3" customFormat="true" ht="22" customHeight="true" spans="1:15">
      <c r="A63" s="15">
        <v>58</v>
      </c>
      <c r="B63" s="15" t="s">
        <v>28</v>
      </c>
      <c r="C63" s="16" t="s">
        <v>20</v>
      </c>
      <c r="D63" s="15">
        <v>21</v>
      </c>
      <c r="E63" s="15" t="s">
        <v>21</v>
      </c>
      <c r="F63" s="15">
        <v>3</v>
      </c>
      <c r="G63" s="19">
        <v>109</v>
      </c>
      <c r="H63" s="19">
        <f t="shared" si="3"/>
        <v>22.34</v>
      </c>
      <c r="I63" s="27">
        <v>86.66</v>
      </c>
      <c r="J63" s="25">
        <f t="shared" si="4"/>
        <v>7352.08256880734</v>
      </c>
      <c r="K63" s="25">
        <f t="shared" si="5"/>
        <v>9247.3690283868</v>
      </c>
      <c r="L63" s="26">
        <v>801377</v>
      </c>
      <c r="M63" s="31"/>
      <c r="N63" s="32" t="s">
        <v>22</v>
      </c>
      <c r="O63" s="32" t="s">
        <v>23</v>
      </c>
    </row>
    <row r="64" s="3" customFormat="true" ht="22" customHeight="true" spans="1:15">
      <c r="A64" s="15">
        <v>59</v>
      </c>
      <c r="B64" s="15" t="s">
        <v>28</v>
      </c>
      <c r="C64" s="16" t="s">
        <v>20</v>
      </c>
      <c r="D64" s="15">
        <v>23</v>
      </c>
      <c r="E64" s="15" t="s">
        <v>21</v>
      </c>
      <c r="F64" s="15">
        <v>3</v>
      </c>
      <c r="G64" s="19">
        <v>109</v>
      </c>
      <c r="H64" s="19">
        <f t="shared" si="3"/>
        <v>22.34</v>
      </c>
      <c r="I64" s="27">
        <v>86.66</v>
      </c>
      <c r="J64" s="25">
        <f t="shared" si="4"/>
        <v>7060.4128440367</v>
      </c>
      <c r="K64" s="25">
        <f t="shared" si="5"/>
        <v>8880.51003923379</v>
      </c>
      <c r="L64" s="26">
        <v>769585</v>
      </c>
      <c r="M64" s="31"/>
      <c r="N64" s="32" t="s">
        <v>22</v>
      </c>
      <c r="O64" s="32" t="s">
        <v>23</v>
      </c>
    </row>
    <row r="65" s="3" customFormat="true" ht="22" customHeight="true" spans="1:15">
      <c r="A65" s="15">
        <v>60</v>
      </c>
      <c r="B65" s="15" t="s">
        <v>28</v>
      </c>
      <c r="C65" s="16" t="s">
        <v>24</v>
      </c>
      <c r="D65" s="15">
        <v>1</v>
      </c>
      <c r="E65" s="15" t="s">
        <v>21</v>
      </c>
      <c r="F65" s="15">
        <v>3</v>
      </c>
      <c r="G65" s="27">
        <v>94.88</v>
      </c>
      <c r="H65" s="19">
        <f t="shared" si="3"/>
        <v>19.45</v>
      </c>
      <c r="I65" s="19">
        <v>75.43</v>
      </c>
      <c r="J65" s="25">
        <f t="shared" si="4"/>
        <v>6591.673693086</v>
      </c>
      <c r="K65" s="25">
        <f t="shared" si="5"/>
        <v>8291.36948163861</v>
      </c>
      <c r="L65" s="26">
        <v>625418</v>
      </c>
      <c r="M65" s="31"/>
      <c r="N65" s="32" t="s">
        <v>22</v>
      </c>
      <c r="O65" s="32" t="s">
        <v>23</v>
      </c>
    </row>
    <row r="66" s="3" customFormat="true" ht="22" customHeight="true" spans="1:15">
      <c r="A66" s="15">
        <v>61</v>
      </c>
      <c r="B66" s="15" t="s">
        <v>28</v>
      </c>
      <c r="C66" s="16" t="s">
        <v>24</v>
      </c>
      <c r="D66" s="15">
        <v>2</v>
      </c>
      <c r="E66" s="15" t="s">
        <v>21</v>
      </c>
      <c r="F66" s="15">
        <v>3</v>
      </c>
      <c r="G66" s="27">
        <v>94.71</v>
      </c>
      <c r="H66" s="19">
        <f t="shared" si="3"/>
        <v>19.41</v>
      </c>
      <c r="I66" s="19">
        <v>75.3</v>
      </c>
      <c r="J66" s="25">
        <f t="shared" si="4"/>
        <v>6591.66930630345</v>
      </c>
      <c r="K66" s="25">
        <f t="shared" si="5"/>
        <v>8290.796812749</v>
      </c>
      <c r="L66" s="26">
        <v>624297</v>
      </c>
      <c r="M66" s="31"/>
      <c r="N66" s="32" t="s">
        <v>22</v>
      </c>
      <c r="O66" s="32" t="s">
        <v>23</v>
      </c>
    </row>
    <row r="67" s="3" customFormat="true" ht="22" customHeight="true" spans="1:15">
      <c r="A67" s="15">
        <v>62</v>
      </c>
      <c r="B67" s="15" t="s">
        <v>28</v>
      </c>
      <c r="C67" s="16" t="s">
        <v>24</v>
      </c>
      <c r="D67" s="15">
        <v>8</v>
      </c>
      <c r="E67" s="15" t="s">
        <v>21</v>
      </c>
      <c r="F67" s="15">
        <v>3</v>
      </c>
      <c r="G67" s="27">
        <v>94.71</v>
      </c>
      <c r="H67" s="19">
        <f t="shared" si="3"/>
        <v>19.41</v>
      </c>
      <c r="I67" s="19">
        <v>75.3</v>
      </c>
      <c r="J67" s="25">
        <f t="shared" si="4"/>
        <v>6810.42128603104</v>
      </c>
      <c r="K67" s="25">
        <f t="shared" si="5"/>
        <v>8565.93625498008</v>
      </c>
      <c r="L67" s="26">
        <v>645015</v>
      </c>
      <c r="M67" s="31"/>
      <c r="N67" s="32" t="s">
        <v>22</v>
      </c>
      <c r="O67" s="32" t="s">
        <v>23</v>
      </c>
    </row>
    <row r="68" s="3" customFormat="true" ht="22" customHeight="true" spans="1:15">
      <c r="A68" s="15">
        <v>63</v>
      </c>
      <c r="B68" s="15" t="s">
        <v>28</v>
      </c>
      <c r="C68" s="16" t="s">
        <v>24</v>
      </c>
      <c r="D68" s="15">
        <v>9</v>
      </c>
      <c r="E68" s="15" t="s">
        <v>21</v>
      </c>
      <c r="F68" s="15">
        <v>3</v>
      </c>
      <c r="G68" s="27">
        <v>94.71</v>
      </c>
      <c r="H68" s="19">
        <f t="shared" ref="H68:H79" si="6">G68-I68</f>
        <v>19.41</v>
      </c>
      <c r="I68" s="19">
        <v>75.3</v>
      </c>
      <c r="J68" s="25">
        <f t="shared" ref="J68:J79" si="7">L68/G68</f>
        <v>6810.42128603104</v>
      </c>
      <c r="K68" s="25">
        <f t="shared" ref="K68:K79" si="8">L68/I68</f>
        <v>8565.93625498008</v>
      </c>
      <c r="L68" s="26">
        <v>645015</v>
      </c>
      <c r="M68" s="31"/>
      <c r="N68" s="32" t="s">
        <v>22</v>
      </c>
      <c r="O68" s="32" t="s">
        <v>23</v>
      </c>
    </row>
    <row r="69" s="3" customFormat="true" ht="22" customHeight="true" spans="1:15">
      <c r="A69" s="15">
        <v>64</v>
      </c>
      <c r="B69" s="15" t="s">
        <v>28</v>
      </c>
      <c r="C69" s="16" t="s">
        <v>24</v>
      </c>
      <c r="D69" s="15">
        <v>10</v>
      </c>
      <c r="E69" s="15" t="s">
        <v>21</v>
      </c>
      <c r="F69" s="15">
        <v>3</v>
      </c>
      <c r="G69" s="27">
        <v>94.71</v>
      </c>
      <c r="H69" s="19">
        <f t="shared" si="6"/>
        <v>19.41</v>
      </c>
      <c r="I69" s="19">
        <v>75.3</v>
      </c>
      <c r="J69" s="25">
        <f t="shared" si="7"/>
        <v>6914.58135360574</v>
      </c>
      <c r="K69" s="25">
        <f t="shared" si="8"/>
        <v>8696.94555112882</v>
      </c>
      <c r="L69" s="26">
        <v>654880</v>
      </c>
      <c r="M69" s="31"/>
      <c r="N69" s="32" t="s">
        <v>22</v>
      </c>
      <c r="O69" s="32" t="s">
        <v>23</v>
      </c>
    </row>
    <row r="70" s="3" customFormat="true" ht="22" customHeight="true" spans="1:15">
      <c r="A70" s="15">
        <v>65</v>
      </c>
      <c r="B70" s="15" t="s">
        <v>28</v>
      </c>
      <c r="C70" s="16" t="s">
        <v>24</v>
      </c>
      <c r="D70" s="15">
        <v>11</v>
      </c>
      <c r="E70" s="15" t="s">
        <v>21</v>
      </c>
      <c r="F70" s="15">
        <v>3</v>
      </c>
      <c r="G70" s="27">
        <v>94.71</v>
      </c>
      <c r="H70" s="19">
        <f t="shared" si="6"/>
        <v>19.41</v>
      </c>
      <c r="I70" s="19">
        <v>75.3</v>
      </c>
      <c r="J70" s="25">
        <f t="shared" si="7"/>
        <v>6914.58135360574</v>
      </c>
      <c r="K70" s="25">
        <f t="shared" si="8"/>
        <v>8696.94555112882</v>
      </c>
      <c r="L70" s="26">
        <v>654880</v>
      </c>
      <c r="M70" s="31"/>
      <c r="N70" s="32" t="s">
        <v>22</v>
      </c>
      <c r="O70" s="32" t="s">
        <v>23</v>
      </c>
    </row>
    <row r="71" s="3" customFormat="true" ht="22" customHeight="true" spans="1:15">
      <c r="A71" s="15">
        <v>66</v>
      </c>
      <c r="B71" s="15" t="s">
        <v>28</v>
      </c>
      <c r="C71" s="16" t="s">
        <v>24</v>
      </c>
      <c r="D71" s="15">
        <v>13</v>
      </c>
      <c r="E71" s="15" t="s">
        <v>21</v>
      </c>
      <c r="F71" s="15">
        <v>3</v>
      </c>
      <c r="G71" s="27">
        <v>94.71</v>
      </c>
      <c r="H71" s="19">
        <f t="shared" si="6"/>
        <v>19.41</v>
      </c>
      <c r="I71" s="19">
        <v>75.3</v>
      </c>
      <c r="J71" s="25">
        <f t="shared" si="7"/>
        <v>6997.91996621265</v>
      </c>
      <c r="K71" s="25">
        <f t="shared" si="8"/>
        <v>8801.76626826029</v>
      </c>
      <c r="L71" s="26">
        <v>662773</v>
      </c>
      <c r="M71" s="31"/>
      <c r="N71" s="32" t="s">
        <v>22</v>
      </c>
      <c r="O71" s="32" t="s">
        <v>23</v>
      </c>
    </row>
    <row r="72" s="3" customFormat="true" ht="22" customHeight="true" spans="1:15">
      <c r="A72" s="15">
        <v>67</v>
      </c>
      <c r="B72" s="15" t="s">
        <v>28</v>
      </c>
      <c r="C72" s="16" t="s">
        <v>24</v>
      </c>
      <c r="D72" s="15">
        <v>14</v>
      </c>
      <c r="E72" s="15" t="s">
        <v>21</v>
      </c>
      <c r="F72" s="15">
        <v>3</v>
      </c>
      <c r="G72" s="27">
        <v>94.71</v>
      </c>
      <c r="H72" s="19">
        <f t="shared" si="6"/>
        <v>19.41</v>
      </c>
      <c r="I72" s="19">
        <v>75.3</v>
      </c>
      <c r="J72" s="25">
        <f t="shared" si="7"/>
        <v>6997.91996621265</v>
      </c>
      <c r="K72" s="25">
        <f t="shared" si="8"/>
        <v>8801.76626826029</v>
      </c>
      <c r="L72" s="26">
        <v>662773</v>
      </c>
      <c r="M72" s="31"/>
      <c r="N72" s="32" t="s">
        <v>22</v>
      </c>
      <c r="O72" s="32" t="s">
        <v>23</v>
      </c>
    </row>
    <row r="73" s="3" customFormat="true" ht="22" customHeight="true" spans="1:15">
      <c r="A73" s="15">
        <v>68</v>
      </c>
      <c r="B73" s="15" t="s">
        <v>28</v>
      </c>
      <c r="C73" s="16" t="s">
        <v>24</v>
      </c>
      <c r="D73" s="15">
        <v>15</v>
      </c>
      <c r="E73" s="15" t="s">
        <v>21</v>
      </c>
      <c r="F73" s="15">
        <v>3</v>
      </c>
      <c r="G73" s="27">
        <v>94.71</v>
      </c>
      <c r="H73" s="19">
        <f t="shared" si="6"/>
        <v>19.41</v>
      </c>
      <c r="I73" s="19">
        <v>75.3</v>
      </c>
      <c r="J73" s="25">
        <f t="shared" si="7"/>
        <v>7102.0905923345</v>
      </c>
      <c r="K73" s="25">
        <f t="shared" si="8"/>
        <v>8932.78884462151</v>
      </c>
      <c r="L73" s="26">
        <v>672639</v>
      </c>
      <c r="M73" s="31"/>
      <c r="N73" s="32" t="s">
        <v>22</v>
      </c>
      <c r="O73" s="32" t="s">
        <v>23</v>
      </c>
    </row>
    <row r="74" s="3" customFormat="true" ht="22" customHeight="true" spans="1:15">
      <c r="A74" s="15">
        <v>69</v>
      </c>
      <c r="B74" s="15" t="s">
        <v>28</v>
      </c>
      <c r="C74" s="16" t="s">
        <v>24</v>
      </c>
      <c r="D74" s="15">
        <v>16</v>
      </c>
      <c r="E74" s="15" t="s">
        <v>21</v>
      </c>
      <c r="F74" s="15">
        <v>3</v>
      </c>
      <c r="G74" s="27">
        <v>94.71</v>
      </c>
      <c r="H74" s="19">
        <f t="shared" si="6"/>
        <v>19.41</v>
      </c>
      <c r="I74" s="19">
        <v>75.3</v>
      </c>
      <c r="J74" s="25">
        <f t="shared" si="7"/>
        <v>7102.0905923345</v>
      </c>
      <c r="K74" s="25">
        <f t="shared" si="8"/>
        <v>8932.78884462151</v>
      </c>
      <c r="L74" s="26">
        <v>672639</v>
      </c>
      <c r="M74" s="31"/>
      <c r="N74" s="32" t="s">
        <v>22</v>
      </c>
      <c r="O74" s="32" t="s">
        <v>23</v>
      </c>
    </row>
    <row r="75" s="3" customFormat="true" ht="22" customHeight="true" spans="1:15">
      <c r="A75" s="15">
        <v>70</v>
      </c>
      <c r="B75" s="15" t="s">
        <v>28</v>
      </c>
      <c r="C75" s="16" t="s">
        <v>24</v>
      </c>
      <c r="D75" s="15">
        <v>17</v>
      </c>
      <c r="E75" s="15" t="s">
        <v>21</v>
      </c>
      <c r="F75" s="15">
        <v>3</v>
      </c>
      <c r="G75" s="27">
        <v>94.71</v>
      </c>
      <c r="H75" s="19">
        <f t="shared" si="6"/>
        <v>19.41</v>
      </c>
      <c r="I75" s="19">
        <v>75.3</v>
      </c>
      <c r="J75" s="25">
        <f t="shared" si="7"/>
        <v>7102.0905923345</v>
      </c>
      <c r="K75" s="25">
        <f t="shared" si="8"/>
        <v>8932.78884462151</v>
      </c>
      <c r="L75" s="26">
        <v>672639</v>
      </c>
      <c r="M75" s="31"/>
      <c r="N75" s="32" t="s">
        <v>22</v>
      </c>
      <c r="O75" s="32" t="s">
        <v>23</v>
      </c>
    </row>
    <row r="76" s="3" customFormat="true" ht="22" customHeight="true" spans="1:15">
      <c r="A76" s="15">
        <v>71</v>
      </c>
      <c r="B76" s="15" t="s">
        <v>28</v>
      </c>
      <c r="C76" s="16" t="s">
        <v>24</v>
      </c>
      <c r="D76" s="15">
        <v>18</v>
      </c>
      <c r="E76" s="15" t="s">
        <v>21</v>
      </c>
      <c r="F76" s="15">
        <v>3</v>
      </c>
      <c r="G76" s="27">
        <v>94.71</v>
      </c>
      <c r="H76" s="19">
        <f t="shared" si="6"/>
        <v>19.41</v>
      </c>
      <c r="I76" s="19">
        <v>75.3</v>
      </c>
      <c r="J76" s="25">
        <f t="shared" si="7"/>
        <v>6945.83465315173</v>
      </c>
      <c r="K76" s="25">
        <f t="shared" si="8"/>
        <v>8736.25498007968</v>
      </c>
      <c r="L76" s="26">
        <v>657840</v>
      </c>
      <c r="M76" s="31"/>
      <c r="N76" s="32" t="s">
        <v>22</v>
      </c>
      <c r="O76" s="32" t="s">
        <v>23</v>
      </c>
    </row>
    <row r="77" s="3" customFormat="true" ht="22" customHeight="true" spans="1:15">
      <c r="A77" s="15">
        <v>72</v>
      </c>
      <c r="B77" s="15" t="s">
        <v>28</v>
      </c>
      <c r="C77" s="16" t="s">
        <v>24</v>
      </c>
      <c r="D77" s="15">
        <v>20</v>
      </c>
      <c r="E77" s="15" t="s">
        <v>21</v>
      </c>
      <c r="F77" s="15">
        <v>3</v>
      </c>
      <c r="G77" s="27">
        <v>94.71</v>
      </c>
      <c r="H77" s="19">
        <f t="shared" si="6"/>
        <v>19.41</v>
      </c>
      <c r="I77" s="19">
        <v>75.3</v>
      </c>
      <c r="J77" s="25">
        <f t="shared" si="7"/>
        <v>7029.16270721149</v>
      </c>
      <c r="K77" s="25">
        <f t="shared" si="8"/>
        <v>8841.06241699867</v>
      </c>
      <c r="L77" s="26">
        <v>665732</v>
      </c>
      <c r="M77" s="31"/>
      <c r="N77" s="32" t="s">
        <v>22</v>
      </c>
      <c r="O77" s="32" t="s">
        <v>23</v>
      </c>
    </row>
    <row r="78" s="3" customFormat="true" ht="22" customHeight="true" spans="1:15">
      <c r="A78" s="15">
        <v>73</v>
      </c>
      <c r="B78" s="15" t="s">
        <v>28</v>
      </c>
      <c r="C78" s="16" t="s">
        <v>24</v>
      </c>
      <c r="D78" s="15">
        <v>21</v>
      </c>
      <c r="E78" s="15" t="s">
        <v>21</v>
      </c>
      <c r="F78" s="15">
        <v>3</v>
      </c>
      <c r="G78" s="27">
        <v>94.71</v>
      </c>
      <c r="H78" s="19">
        <f t="shared" si="6"/>
        <v>19.41</v>
      </c>
      <c r="I78" s="19">
        <v>75.3</v>
      </c>
      <c r="J78" s="25">
        <f t="shared" si="7"/>
        <v>7029.16270721149</v>
      </c>
      <c r="K78" s="25">
        <f t="shared" si="8"/>
        <v>8841.06241699867</v>
      </c>
      <c r="L78" s="26">
        <v>665732</v>
      </c>
      <c r="M78" s="31"/>
      <c r="N78" s="32" t="s">
        <v>22</v>
      </c>
      <c r="O78" s="32" t="s">
        <v>23</v>
      </c>
    </row>
    <row r="79" s="3" customFormat="true" ht="22" customHeight="true" spans="1:15">
      <c r="A79" s="15">
        <v>74</v>
      </c>
      <c r="B79" s="15" t="s">
        <v>28</v>
      </c>
      <c r="C79" s="16" t="s">
        <v>24</v>
      </c>
      <c r="D79" s="15">
        <v>23</v>
      </c>
      <c r="E79" s="15" t="s">
        <v>21</v>
      </c>
      <c r="F79" s="15">
        <v>3</v>
      </c>
      <c r="G79" s="27">
        <v>94.71</v>
      </c>
      <c r="H79" s="19">
        <f t="shared" si="6"/>
        <v>19.41</v>
      </c>
      <c r="I79" s="19">
        <v>75.3</v>
      </c>
      <c r="J79" s="25">
        <f t="shared" si="7"/>
        <v>6737.49340090804</v>
      </c>
      <c r="K79" s="25">
        <f t="shared" si="8"/>
        <v>8474.20982735724</v>
      </c>
      <c r="L79" s="26">
        <v>638108</v>
      </c>
      <c r="M79" s="31"/>
      <c r="N79" s="32" t="s">
        <v>22</v>
      </c>
      <c r="O79" s="32" t="s">
        <v>23</v>
      </c>
    </row>
    <row r="80" s="3" customFormat="true" ht="22" customHeight="true" spans="1:15">
      <c r="A80" s="15">
        <v>75</v>
      </c>
      <c r="B80" s="15" t="s">
        <v>28</v>
      </c>
      <c r="C80" s="16" t="s">
        <v>26</v>
      </c>
      <c r="D80" s="15">
        <v>2</v>
      </c>
      <c r="E80" s="15" t="s">
        <v>21</v>
      </c>
      <c r="F80" s="15">
        <v>3</v>
      </c>
      <c r="G80" s="27">
        <v>96.94</v>
      </c>
      <c r="H80" s="19">
        <f t="shared" ref="H80:H115" si="9">G80-I80</f>
        <v>19.87</v>
      </c>
      <c r="I80" s="27">
        <v>77.07</v>
      </c>
      <c r="J80" s="25">
        <f t="shared" ref="J80:J116" si="10">L80/G80</f>
        <v>6706.2512894574</v>
      </c>
      <c r="K80" s="25">
        <f t="shared" ref="K80:K116" si="11">L80/I80</f>
        <v>8435.24069028156</v>
      </c>
      <c r="L80" s="26">
        <v>650104</v>
      </c>
      <c r="M80" s="31"/>
      <c r="N80" s="32" t="s">
        <v>22</v>
      </c>
      <c r="O80" s="32" t="s">
        <v>23</v>
      </c>
    </row>
    <row r="81" s="3" customFormat="true" ht="22" customHeight="true" spans="1:15">
      <c r="A81" s="15">
        <v>76</v>
      </c>
      <c r="B81" s="15" t="s">
        <v>28</v>
      </c>
      <c r="C81" s="16" t="s">
        <v>26</v>
      </c>
      <c r="D81" s="15">
        <v>3</v>
      </c>
      <c r="E81" s="15" t="s">
        <v>21</v>
      </c>
      <c r="F81" s="15">
        <v>3</v>
      </c>
      <c r="G81" s="27">
        <v>96.94</v>
      </c>
      <c r="H81" s="19">
        <f t="shared" si="9"/>
        <v>19.87</v>
      </c>
      <c r="I81" s="27">
        <v>77.07</v>
      </c>
      <c r="J81" s="25">
        <f t="shared" si="10"/>
        <v>6768.75386837219</v>
      </c>
      <c r="K81" s="25">
        <f t="shared" si="11"/>
        <v>8513.85753211366</v>
      </c>
      <c r="L81" s="26">
        <v>656163</v>
      </c>
      <c r="M81" s="31"/>
      <c r="N81" s="32" t="s">
        <v>22</v>
      </c>
      <c r="O81" s="32" t="s">
        <v>23</v>
      </c>
    </row>
    <row r="82" s="3" customFormat="true" ht="22" customHeight="true" spans="1:15">
      <c r="A82" s="15">
        <v>77</v>
      </c>
      <c r="B82" s="15" t="s">
        <v>28</v>
      </c>
      <c r="C82" s="16" t="s">
        <v>26</v>
      </c>
      <c r="D82" s="15">
        <v>4</v>
      </c>
      <c r="E82" s="15" t="s">
        <v>21</v>
      </c>
      <c r="F82" s="15">
        <v>3</v>
      </c>
      <c r="G82" s="27">
        <v>96.94</v>
      </c>
      <c r="H82" s="19">
        <f t="shared" si="9"/>
        <v>19.87</v>
      </c>
      <c r="I82" s="27">
        <v>77.07</v>
      </c>
      <c r="J82" s="25">
        <f t="shared" si="10"/>
        <v>6768.75386837219</v>
      </c>
      <c r="K82" s="25">
        <f t="shared" si="11"/>
        <v>8513.85753211366</v>
      </c>
      <c r="L82" s="26">
        <v>656163</v>
      </c>
      <c r="M82" s="31"/>
      <c r="N82" s="32" t="s">
        <v>22</v>
      </c>
      <c r="O82" s="32" t="s">
        <v>23</v>
      </c>
    </row>
    <row r="83" s="3" customFormat="true" ht="22" customHeight="true" spans="1:15">
      <c r="A83" s="15">
        <v>78</v>
      </c>
      <c r="B83" s="15" t="s">
        <v>28</v>
      </c>
      <c r="C83" s="16" t="s">
        <v>26</v>
      </c>
      <c r="D83" s="15">
        <v>5</v>
      </c>
      <c r="E83" s="15" t="s">
        <v>21</v>
      </c>
      <c r="F83" s="15">
        <v>3</v>
      </c>
      <c r="G83" s="27">
        <v>96.94</v>
      </c>
      <c r="H83" s="19">
        <f t="shared" si="9"/>
        <v>19.87</v>
      </c>
      <c r="I83" s="27">
        <v>77.07</v>
      </c>
      <c r="J83" s="25">
        <f t="shared" si="10"/>
        <v>6831.25644728698</v>
      </c>
      <c r="K83" s="25">
        <f t="shared" si="11"/>
        <v>8592.47437394576</v>
      </c>
      <c r="L83" s="26">
        <v>662222</v>
      </c>
      <c r="M83" s="31"/>
      <c r="N83" s="32" t="s">
        <v>22</v>
      </c>
      <c r="O83" s="32" t="s">
        <v>23</v>
      </c>
    </row>
    <row r="84" s="3" customFormat="true" ht="22" customHeight="true" spans="1:15">
      <c r="A84" s="15">
        <v>79</v>
      </c>
      <c r="B84" s="15" t="s">
        <v>28</v>
      </c>
      <c r="C84" s="16" t="s">
        <v>26</v>
      </c>
      <c r="D84" s="15">
        <v>10</v>
      </c>
      <c r="E84" s="15" t="s">
        <v>21</v>
      </c>
      <c r="F84" s="15">
        <v>3</v>
      </c>
      <c r="G84" s="27">
        <v>96.94</v>
      </c>
      <c r="H84" s="19">
        <f t="shared" si="9"/>
        <v>19.87</v>
      </c>
      <c r="I84" s="27">
        <v>77.07</v>
      </c>
      <c r="J84" s="25">
        <f t="shared" si="10"/>
        <v>7029.16236847535</v>
      </c>
      <c r="K84" s="25">
        <f t="shared" si="11"/>
        <v>8841.40391851564</v>
      </c>
      <c r="L84" s="26">
        <v>681407</v>
      </c>
      <c r="M84" s="31"/>
      <c r="N84" s="32" t="s">
        <v>22</v>
      </c>
      <c r="O84" s="32" t="s">
        <v>23</v>
      </c>
    </row>
    <row r="85" s="3" customFormat="true" ht="22" customHeight="true" spans="1:15">
      <c r="A85" s="15">
        <v>80</v>
      </c>
      <c r="B85" s="15" t="s">
        <v>28</v>
      </c>
      <c r="C85" s="16" t="s">
        <v>26</v>
      </c>
      <c r="D85" s="15">
        <v>11</v>
      </c>
      <c r="E85" s="15" t="s">
        <v>21</v>
      </c>
      <c r="F85" s="15">
        <v>3</v>
      </c>
      <c r="G85" s="27">
        <v>96.94</v>
      </c>
      <c r="H85" s="19">
        <f t="shared" si="9"/>
        <v>19.87</v>
      </c>
      <c r="I85" s="27">
        <v>77.07</v>
      </c>
      <c r="J85" s="25">
        <f t="shared" si="10"/>
        <v>7029.16236847535</v>
      </c>
      <c r="K85" s="25">
        <f t="shared" si="11"/>
        <v>8841.40391851564</v>
      </c>
      <c r="L85" s="26">
        <v>681407</v>
      </c>
      <c r="M85" s="31"/>
      <c r="N85" s="32" t="s">
        <v>22</v>
      </c>
      <c r="O85" s="32" t="s">
        <v>23</v>
      </c>
    </row>
    <row r="86" s="3" customFormat="true" ht="22" customHeight="true" spans="1:15">
      <c r="A86" s="15">
        <v>81</v>
      </c>
      <c r="B86" s="15" t="s">
        <v>28</v>
      </c>
      <c r="C86" s="16" t="s">
        <v>26</v>
      </c>
      <c r="D86" s="15">
        <v>12</v>
      </c>
      <c r="E86" s="15" t="s">
        <v>21</v>
      </c>
      <c r="F86" s="15">
        <v>3</v>
      </c>
      <c r="G86" s="27">
        <v>96.94</v>
      </c>
      <c r="H86" s="19">
        <f t="shared" si="9"/>
        <v>19.87</v>
      </c>
      <c r="I86" s="27">
        <v>77.07</v>
      </c>
      <c r="J86" s="25">
        <f t="shared" si="10"/>
        <v>7112.49226325562</v>
      </c>
      <c r="K86" s="25">
        <f t="shared" si="11"/>
        <v>8946.21772414688</v>
      </c>
      <c r="L86" s="26">
        <v>689485</v>
      </c>
      <c r="M86" s="31"/>
      <c r="N86" s="32" t="s">
        <v>22</v>
      </c>
      <c r="O86" s="32" t="s">
        <v>23</v>
      </c>
    </row>
    <row r="87" s="3" customFormat="true" ht="22" customHeight="true" spans="1:15">
      <c r="A87" s="15">
        <v>82</v>
      </c>
      <c r="B87" s="15" t="s">
        <v>28</v>
      </c>
      <c r="C87" s="16" t="s">
        <v>26</v>
      </c>
      <c r="D87" s="15">
        <v>13</v>
      </c>
      <c r="E87" s="15" t="s">
        <v>21</v>
      </c>
      <c r="F87" s="15">
        <v>3</v>
      </c>
      <c r="G87" s="27">
        <v>96.94</v>
      </c>
      <c r="H87" s="19">
        <f t="shared" si="9"/>
        <v>19.87</v>
      </c>
      <c r="I87" s="27">
        <v>77.07</v>
      </c>
      <c r="J87" s="25">
        <f t="shared" si="10"/>
        <v>7112.49226325562</v>
      </c>
      <c r="K87" s="25">
        <f t="shared" si="11"/>
        <v>8946.21772414688</v>
      </c>
      <c r="L87" s="26">
        <v>689485</v>
      </c>
      <c r="M87" s="31"/>
      <c r="N87" s="32" t="s">
        <v>22</v>
      </c>
      <c r="O87" s="32" t="s">
        <v>23</v>
      </c>
    </row>
    <row r="88" s="3" customFormat="true" ht="22" customHeight="true" spans="1:15">
      <c r="A88" s="15">
        <v>83</v>
      </c>
      <c r="B88" s="15" t="s">
        <v>28</v>
      </c>
      <c r="C88" s="16" t="s">
        <v>26</v>
      </c>
      <c r="D88" s="15">
        <v>14</v>
      </c>
      <c r="E88" s="15" t="s">
        <v>21</v>
      </c>
      <c r="F88" s="15">
        <v>3</v>
      </c>
      <c r="G88" s="27">
        <v>96.94</v>
      </c>
      <c r="H88" s="19">
        <f t="shared" si="9"/>
        <v>19.87</v>
      </c>
      <c r="I88" s="27">
        <v>77.07</v>
      </c>
      <c r="J88" s="25">
        <f t="shared" si="10"/>
        <v>7112.49226325562</v>
      </c>
      <c r="K88" s="25">
        <f t="shared" si="11"/>
        <v>8946.21772414688</v>
      </c>
      <c r="L88" s="26">
        <v>689485</v>
      </c>
      <c r="M88" s="31"/>
      <c r="N88" s="32" t="s">
        <v>22</v>
      </c>
      <c r="O88" s="32" t="s">
        <v>23</v>
      </c>
    </row>
    <row r="89" s="3" customFormat="true" ht="22" customHeight="true" spans="1:15">
      <c r="A89" s="15">
        <v>84</v>
      </c>
      <c r="B89" s="15" t="s">
        <v>28</v>
      </c>
      <c r="C89" s="16" t="s">
        <v>26</v>
      </c>
      <c r="D89" s="15">
        <v>15</v>
      </c>
      <c r="E89" s="15" t="s">
        <v>21</v>
      </c>
      <c r="F89" s="15">
        <v>3</v>
      </c>
      <c r="G89" s="27">
        <v>96.94</v>
      </c>
      <c r="H89" s="19">
        <f t="shared" si="9"/>
        <v>19.87</v>
      </c>
      <c r="I89" s="27">
        <v>77.07</v>
      </c>
      <c r="J89" s="25">
        <f t="shared" si="10"/>
        <v>7216.65978956055</v>
      </c>
      <c r="K89" s="25">
        <f t="shared" si="11"/>
        <v>9077.2414687946</v>
      </c>
      <c r="L89" s="26">
        <v>699583</v>
      </c>
      <c r="M89" s="31"/>
      <c r="N89" s="32" t="s">
        <v>22</v>
      </c>
      <c r="O89" s="32" t="s">
        <v>23</v>
      </c>
    </row>
    <row r="90" s="3" customFormat="true" ht="22" customHeight="true" spans="1:15">
      <c r="A90" s="15">
        <v>85</v>
      </c>
      <c r="B90" s="15" t="s">
        <v>28</v>
      </c>
      <c r="C90" s="16" t="s">
        <v>26</v>
      </c>
      <c r="D90" s="15">
        <v>16</v>
      </c>
      <c r="E90" s="15" t="s">
        <v>21</v>
      </c>
      <c r="F90" s="15">
        <v>3</v>
      </c>
      <c r="G90" s="27">
        <v>96.94</v>
      </c>
      <c r="H90" s="19">
        <f t="shared" si="9"/>
        <v>19.87</v>
      </c>
      <c r="I90" s="27">
        <v>77.07</v>
      </c>
      <c r="J90" s="25">
        <f t="shared" si="10"/>
        <v>7216.65978956055</v>
      </c>
      <c r="K90" s="25">
        <f t="shared" si="11"/>
        <v>9077.2414687946</v>
      </c>
      <c r="L90" s="26">
        <v>699583</v>
      </c>
      <c r="M90" s="31"/>
      <c r="N90" s="32" t="s">
        <v>22</v>
      </c>
      <c r="O90" s="32" t="s">
        <v>23</v>
      </c>
    </row>
    <row r="91" s="3" customFormat="true" ht="22" customHeight="true" spans="1:15">
      <c r="A91" s="15">
        <v>86</v>
      </c>
      <c r="B91" s="15" t="s">
        <v>28</v>
      </c>
      <c r="C91" s="16" t="s">
        <v>26</v>
      </c>
      <c r="D91" s="15">
        <v>17</v>
      </c>
      <c r="E91" s="15" t="s">
        <v>21</v>
      </c>
      <c r="F91" s="15">
        <v>3</v>
      </c>
      <c r="G91" s="27">
        <v>96.94</v>
      </c>
      <c r="H91" s="19">
        <f t="shared" si="9"/>
        <v>19.87</v>
      </c>
      <c r="I91" s="27">
        <v>77.07</v>
      </c>
      <c r="J91" s="25">
        <f t="shared" si="10"/>
        <v>7216.65978956055</v>
      </c>
      <c r="K91" s="25">
        <f t="shared" si="11"/>
        <v>9077.2414687946</v>
      </c>
      <c r="L91" s="26">
        <v>699583</v>
      </c>
      <c r="M91" s="31"/>
      <c r="N91" s="32" t="s">
        <v>22</v>
      </c>
      <c r="O91" s="32" t="s">
        <v>23</v>
      </c>
    </row>
    <row r="92" s="3" customFormat="true" ht="22" customHeight="true" spans="1:15">
      <c r="A92" s="15">
        <v>87</v>
      </c>
      <c r="B92" s="15" t="s">
        <v>28</v>
      </c>
      <c r="C92" s="16" t="s">
        <v>26</v>
      </c>
      <c r="D92" s="15">
        <v>18</v>
      </c>
      <c r="E92" s="15" t="s">
        <v>21</v>
      </c>
      <c r="F92" s="15">
        <v>3</v>
      </c>
      <c r="G92" s="27">
        <v>96.94</v>
      </c>
      <c r="H92" s="19">
        <f t="shared" si="9"/>
        <v>19.87</v>
      </c>
      <c r="I92" s="27">
        <v>77.07</v>
      </c>
      <c r="J92" s="25">
        <f t="shared" si="10"/>
        <v>7060.40850010316</v>
      </c>
      <c r="K92" s="25">
        <f t="shared" si="11"/>
        <v>8880.70585182302</v>
      </c>
      <c r="L92" s="26">
        <v>684436</v>
      </c>
      <c r="M92" s="31"/>
      <c r="N92" s="32" t="s">
        <v>22</v>
      </c>
      <c r="O92" s="32" t="s">
        <v>23</v>
      </c>
    </row>
    <row r="93" s="3" customFormat="true" ht="22" customHeight="true" spans="1:15">
      <c r="A93" s="15">
        <v>88</v>
      </c>
      <c r="B93" s="15" t="s">
        <v>28</v>
      </c>
      <c r="C93" s="16" t="s">
        <v>26</v>
      </c>
      <c r="D93" s="15">
        <v>19</v>
      </c>
      <c r="E93" s="15" t="s">
        <v>21</v>
      </c>
      <c r="F93" s="15">
        <v>3</v>
      </c>
      <c r="G93" s="27">
        <v>96.94</v>
      </c>
      <c r="H93" s="19">
        <f t="shared" si="9"/>
        <v>19.87</v>
      </c>
      <c r="I93" s="27">
        <v>77.07</v>
      </c>
      <c r="J93" s="25">
        <f t="shared" si="10"/>
        <v>7143.75902620177</v>
      </c>
      <c r="K93" s="25">
        <f t="shared" si="11"/>
        <v>8985.54560788893</v>
      </c>
      <c r="L93" s="26">
        <v>692516</v>
      </c>
      <c r="M93" s="31"/>
      <c r="N93" s="32" t="s">
        <v>22</v>
      </c>
      <c r="O93" s="32" t="s">
        <v>23</v>
      </c>
    </row>
    <row r="94" s="3" customFormat="true" ht="22" customHeight="true" spans="1:15">
      <c r="A94" s="15">
        <v>89</v>
      </c>
      <c r="B94" s="15" t="s">
        <v>28</v>
      </c>
      <c r="C94" s="16" t="s">
        <v>26</v>
      </c>
      <c r="D94" s="15">
        <v>20</v>
      </c>
      <c r="E94" s="15" t="s">
        <v>21</v>
      </c>
      <c r="F94" s="15">
        <v>3</v>
      </c>
      <c r="G94" s="27">
        <v>96.94</v>
      </c>
      <c r="H94" s="19">
        <f t="shared" si="9"/>
        <v>19.87</v>
      </c>
      <c r="I94" s="27">
        <v>77.07</v>
      </c>
      <c r="J94" s="25">
        <f t="shared" si="10"/>
        <v>7143.75902620177</v>
      </c>
      <c r="K94" s="25">
        <f t="shared" si="11"/>
        <v>8985.54560788893</v>
      </c>
      <c r="L94" s="26">
        <v>692516</v>
      </c>
      <c r="M94" s="31"/>
      <c r="N94" s="32" t="s">
        <v>22</v>
      </c>
      <c r="O94" s="32" t="s">
        <v>23</v>
      </c>
    </row>
    <row r="95" s="3" customFormat="true" ht="22" customHeight="true" spans="1:15">
      <c r="A95" s="15">
        <v>90</v>
      </c>
      <c r="B95" s="15" t="s">
        <v>28</v>
      </c>
      <c r="C95" s="16" t="s">
        <v>26</v>
      </c>
      <c r="D95" s="15">
        <v>21</v>
      </c>
      <c r="E95" s="15" t="s">
        <v>21</v>
      </c>
      <c r="F95" s="15">
        <v>3</v>
      </c>
      <c r="G95" s="27">
        <v>96.94</v>
      </c>
      <c r="H95" s="19">
        <f t="shared" si="9"/>
        <v>19.87</v>
      </c>
      <c r="I95" s="27">
        <v>77.07</v>
      </c>
      <c r="J95" s="25">
        <f t="shared" si="10"/>
        <v>7143.75902620177</v>
      </c>
      <c r="K95" s="25">
        <f t="shared" si="11"/>
        <v>8985.54560788893</v>
      </c>
      <c r="L95" s="26">
        <v>692516</v>
      </c>
      <c r="M95" s="31"/>
      <c r="N95" s="32" t="s">
        <v>22</v>
      </c>
      <c r="O95" s="32" t="s">
        <v>23</v>
      </c>
    </row>
    <row r="96" s="3" customFormat="true" ht="22" customHeight="true" spans="1:15">
      <c r="A96" s="15">
        <v>91</v>
      </c>
      <c r="B96" s="15" t="s">
        <v>28</v>
      </c>
      <c r="C96" s="16" t="s">
        <v>26</v>
      </c>
      <c r="D96" s="15">
        <v>22</v>
      </c>
      <c r="E96" s="15" t="s">
        <v>21</v>
      </c>
      <c r="F96" s="15">
        <v>3</v>
      </c>
      <c r="G96" s="27">
        <v>96.94</v>
      </c>
      <c r="H96" s="19">
        <f t="shared" si="9"/>
        <v>19.87</v>
      </c>
      <c r="I96" s="27">
        <v>77.07</v>
      </c>
      <c r="J96" s="25">
        <f t="shared" si="10"/>
        <v>7060.40850010316</v>
      </c>
      <c r="K96" s="25">
        <f t="shared" si="11"/>
        <v>8880.70585182302</v>
      </c>
      <c r="L96" s="26">
        <v>684436</v>
      </c>
      <c r="M96" s="31"/>
      <c r="N96" s="32" t="s">
        <v>22</v>
      </c>
      <c r="O96" s="32" t="s">
        <v>23</v>
      </c>
    </row>
    <row r="97" s="3" customFormat="true" ht="22" customHeight="true" spans="1:15">
      <c r="A97" s="15">
        <v>92</v>
      </c>
      <c r="B97" s="15" t="s">
        <v>28</v>
      </c>
      <c r="C97" s="16" t="s">
        <v>26</v>
      </c>
      <c r="D97" s="15">
        <v>23</v>
      </c>
      <c r="E97" s="15" t="s">
        <v>21</v>
      </c>
      <c r="F97" s="15">
        <v>3</v>
      </c>
      <c r="G97" s="27">
        <v>96.94</v>
      </c>
      <c r="H97" s="19">
        <f t="shared" si="9"/>
        <v>19.87</v>
      </c>
      <c r="I97" s="27">
        <v>77.07</v>
      </c>
      <c r="J97" s="25">
        <f t="shared" si="10"/>
        <v>6852.08376315247</v>
      </c>
      <c r="K97" s="25">
        <f t="shared" si="11"/>
        <v>8618.67133774491</v>
      </c>
      <c r="L97" s="26">
        <v>664241</v>
      </c>
      <c r="M97" s="31"/>
      <c r="N97" s="32" t="s">
        <v>22</v>
      </c>
      <c r="O97" s="32" t="s">
        <v>23</v>
      </c>
    </row>
    <row r="98" s="3" customFormat="true" ht="22" customHeight="true" spans="1:15">
      <c r="A98" s="15">
        <v>93</v>
      </c>
      <c r="B98" s="15" t="s">
        <v>28</v>
      </c>
      <c r="C98" s="16" t="s">
        <v>27</v>
      </c>
      <c r="D98" s="15">
        <v>2</v>
      </c>
      <c r="E98" s="15" t="s">
        <v>29</v>
      </c>
      <c r="F98" s="15">
        <v>3</v>
      </c>
      <c r="G98" s="27">
        <v>130.61</v>
      </c>
      <c r="H98" s="19">
        <f t="shared" si="9"/>
        <v>26.77</v>
      </c>
      <c r="I98" s="27">
        <v>103.84</v>
      </c>
      <c r="J98" s="25">
        <f t="shared" si="10"/>
        <v>6966.67177092106</v>
      </c>
      <c r="K98" s="25">
        <f t="shared" si="11"/>
        <v>8762.68297380585</v>
      </c>
      <c r="L98" s="26">
        <v>909917</v>
      </c>
      <c r="M98" s="31"/>
      <c r="N98" s="32" t="s">
        <v>22</v>
      </c>
      <c r="O98" s="32" t="s">
        <v>23</v>
      </c>
    </row>
    <row r="99" s="3" customFormat="true" ht="22" customHeight="true" spans="1:15">
      <c r="A99" s="15">
        <v>94</v>
      </c>
      <c r="B99" s="15" t="s">
        <v>28</v>
      </c>
      <c r="C99" s="16" t="s">
        <v>27</v>
      </c>
      <c r="D99" s="15">
        <v>3</v>
      </c>
      <c r="E99" s="15" t="s">
        <v>29</v>
      </c>
      <c r="F99" s="15">
        <v>3</v>
      </c>
      <c r="G99" s="27">
        <v>130.61</v>
      </c>
      <c r="H99" s="19">
        <f t="shared" si="9"/>
        <v>26.77</v>
      </c>
      <c r="I99" s="27">
        <v>103.84</v>
      </c>
      <c r="J99" s="25">
        <f t="shared" si="10"/>
        <v>7029.16315749177</v>
      </c>
      <c r="K99" s="25">
        <f t="shared" si="11"/>
        <v>8841.28466872111</v>
      </c>
      <c r="L99" s="26">
        <v>918079</v>
      </c>
      <c r="M99" s="31"/>
      <c r="N99" s="32" t="s">
        <v>22</v>
      </c>
      <c r="O99" s="32" t="s">
        <v>23</v>
      </c>
    </row>
    <row r="100" s="3" customFormat="true" ht="22" customHeight="true" spans="1:15">
      <c r="A100" s="15">
        <v>95</v>
      </c>
      <c r="B100" s="15" t="s">
        <v>28</v>
      </c>
      <c r="C100" s="16" t="s">
        <v>27</v>
      </c>
      <c r="D100" s="15">
        <v>4</v>
      </c>
      <c r="E100" s="15" t="s">
        <v>29</v>
      </c>
      <c r="F100" s="15">
        <v>3</v>
      </c>
      <c r="G100" s="27">
        <v>130.61</v>
      </c>
      <c r="H100" s="19">
        <f t="shared" si="9"/>
        <v>26.77</v>
      </c>
      <c r="I100" s="27">
        <v>103.84</v>
      </c>
      <c r="J100" s="25">
        <f t="shared" si="10"/>
        <v>7029.16315749177</v>
      </c>
      <c r="K100" s="25">
        <f t="shared" si="11"/>
        <v>8841.28466872111</v>
      </c>
      <c r="L100" s="26">
        <v>918079</v>
      </c>
      <c r="M100" s="31"/>
      <c r="N100" s="32" t="s">
        <v>22</v>
      </c>
      <c r="O100" s="32" t="s">
        <v>23</v>
      </c>
    </row>
    <row r="101" s="3" customFormat="true" ht="22" customHeight="true" spans="1:15">
      <c r="A101" s="15">
        <v>96</v>
      </c>
      <c r="B101" s="15" t="s">
        <v>28</v>
      </c>
      <c r="C101" s="16" t="s">
        <v>27</v>
      </c>
      <c r="D101" s="15">
        <v>5</v>
      </c>
      <c r="E101" s="15" t="s">
        <v>29</v>
      </c>
      <c r="F101" s="15">
        <v>3</v>
      </c>
      <c r="G101" s="27">
        <v>130.61</v>
      </c>
      <c r="H101" s="19">
        <f t="shared" si="9"/>
        <v>26.77</v>
      </c>
      <c r="I101" s="27">
        <v>103.84</v>
      </c>
      <c r="J101" s="25">
        <f t="shared" si="10"/>
        <v>7091.66985682566</v>
      </c>
      <c r="K101" s="25">
        <f t="shared" si="11"/>
        <v>8919.90562403698</v>
      </c>
      <c r="L101" s="26">
        <v>926243</v>
      </c>
      <c r="M101" s="31"/>
      <c r="N101" s="32" t="s">
        <v>22</v>
      </c>
      <c r="O101" s="32" t="s">
        <v>23</v>
      </c>
    </row>
    <row r="102" s="3" customFormat="true" ht="22" customHeight="true" spans="1:15">
      <c r="A102" s="15">
        <v>97</v>
      </c>
      <c r="B102" s="15" t="s">
        <v>28</v>
      </c>
      <c r="C102" s="16" t="s">
        <v>27</v>
      </c>
      <c r="D102" s="15">
        <v>6</v>
      </c>
      <c r="E102" s="15" t="s">
        <v>29</v>
      </c>
      <c r="F102" s="15">
        <v>3</v>
      </c>
      <c r="G102" s="27">
        <v>130.61</v>
      </c>
      <c r="H102" s="19">
        <f t="shared" si="9"/>
        <v>26.77</v>
      </c>
      <c r="I102" s="27">
        <v>103.84</v>
      </c>
      <c r="J102" s="25">
        <f t="shared" si="10"/>
        <v>7122.91555011102</v>
      </c>
      <c r="K102" s="25">
        <f t="shared" si="11"/>
        <v>8959.20647149461</v>
      </c>
      <c r="L102" s="26">
        <v>930324</v>
      </c>
      <c r="M102" s="31"/>
      <c r="N102" s="32" t="s">
        <v>22</v>
      </c>
      <c r="O102" s="32" t="s">
        <v>23</v>
      </c>
    </row>
    <row r="103" s="3" customFormat="true" ht="22" customHeight="true" spans="1:15">
      <c r="A103" s="15">
        <v>98</v>
      </c>
      <c r="B103" s="15" t="s">
        <v>28</v>
      </c>
      <c r="C103" s="16" t="s">
        <v>27</v>
      </c>
      <c r="D103" s="15">
        <v>7</v>
      </c>
      <c r="E103" s="15" t="s">
        <v>29</v>
      </c>
      <c r="F103" s="15">
        <v>3</v>
      </c>
      <c r="G103" s="27">
        <v>130.61</v>
      </c>
      <c r="H103" s="19">
        <f t="shared" si="9"/>
        <v>26.77</v>
      </c>
      <c r="I103" s="27">
        <v>103.84</v>
      </c>
      <c r="J103" s="25">
        <f t="shared" si="10"/>
        <v>7122.91555011102</v>
      </c>
      <c r="K103" s="25">
        <f t="shared" si="11"/>
        <v>8959.20647149461</v>
      </c>
      <c r="L103" s="26">
        <v>930324</v>
      </c>
      <c r="M103" s="31"/>
      <c r="N103" s="32" t="s">
        <v>22</v>
      </c>
      <c r="O103" s="32" t="s">
        <v>23</v>
      </c>
    </row>
    <row r="104" s="3" customFormat="true" ht="22" customHeight="true" spans="1:15">
      <c r="A104" s="15">
        <v>99</v>
      </c>
      <c r="B104" s="15" t="s">
        <v>28</v>
      </c>
      <c r="C104" s="16" t="s">
        <v>27</v>
      </c>
      <c r="D104" s="15">
        <v>8</v>
      </c>
      <c r="E104" s="15" t="s">
        <v>29</v>
      </c>
      <c r="F104" s="15">
        <v>3</v>
      </c>
      <c r="G104" s="27">
        <v>130.61</v>
      </c>
      <c r="H104" s="19">
        <f t="shared" si="9"/>
        <v>26.77</v>
      </c>
      <c r="I104" s="27">
        <v>103.84</v>
      </c>
      <c r="J104" s="25">
        <f t="shared" si="10"/>
        <v>7185.42224944491</v>
      </c>
      <c r="K104" s="25">
        <f t="shared" si="11"/>
        <v>9037.82742681048</v>
      </c>
      <c r="L104" s="26">
        <v>938488</v>
      </c>
      <c r="M104" s="31"/>
      <c r="N104" s="32" t="s">
        <v>22</v>
      </c>
      <c r="O104" s="32" t="s">
        <v>23</v>
      </c>
    </row>
    <row r="105" s="3" customFormat="true" ht="22" customHeight="true" spans="1:15">
      <c r="A105" s="15">
        <v>100</v>
      </c>
      <c r="B105" s="15" t="s">
        <v>28</v>
      </c>
      <c r="C105" s="16" t="s">
        <v>27</v>
      </c>
      <c r="D105" s="15">
        <v>10</v>
      </c>
      <c r="E105" s="15" t="s">
        <v>29</v>
      </c>
      <c r="F105" s="15">
        <v>3</v>
      </c>
      <c r="G105" s="27">
        <v>130.61</v>
      </c>
      <c r="H105" s="19">
        <f t="shared" si="9"/>
        <v>26.77</v>
      </c>
      <c r="I105" s="27">
        <v>103.84</v>
      </c>
      <c r="J105" s="25">
        <f t="shared" si="10"/>
        <v>7289.58732103208</v>
      </c>
      <c r="K105" s="25">
        <f t="shared" si="11"/>
        <v>9168.84630200308</v>
      </c>
      <c r="L105" s="26">
        <v>952093</v>
      </c>
      <c r="M105" s="31"/>
      <c r="N105" s="32" t="s">
        <v>22</v>
      </c>
      <c r="O105" s="32" t="s">
        <v>23</v>
      </c>
    </row>
    <row r="106" s="3" customFormat="true" ht="22" customHeight="true" spans="1:15">
      <c r="A106" s="15">
        <v>101</v>
      </c>
      <c r="B106" s="15" t="s">
        <v>28</v>
      </c>
      <c r="C106" s="16" t="s">
        <v>27</v>
      </c>
      <c r="D106" s="15">
        <v>12</v>
      </c>
      <c r="E106" s="15" t="s">
        <v>29</v>
      </c>
      <c r="F106" s="15">
        <v>3</v>
      </c>
      <c r="G106" s="27">
        <v>130.61</v>
      </c>
      <c r="H106" s="19">
        <f t="shared" si="9"/>
        <v>26.77</v>
      </c>
      <c r="I106" s="27">
        <v>103.84</v>
      </c>
      <c r="J106" s="25">
        <f t="shared" si="10"/>
        <v>7372.91937830181</v>
      </c>
      <c r="K106" s="25">
        <f t="shared" si="11"/>
        <v>9273.66140215716</v>
      </c>
      <c r="L106" s="26">
        <v>962977</v>
      </c>
      <c r="M106" s="31"/>
      <c r="N106" s="32" t="s">
        <v>22</v>
      </c>
      <c r="O106" s="32" t="s">
        <v>23</v>
      </c>
    </row>
    <row r="107" s="3" customFormat="true" ht="22" customHeight="true" spans="1:15">
      <c r="A107" s="15">
        <v>102</v>
      </c>
      <c r="B107" s="15" t="s">
        <v>28</v>
      </c>
      <c r="C107" s="16" t="s">
        <v>27</v>
      </c>
      <c r="D107" s="15">
        <v>14</v>
      </c>
      <c r="E107" s="15" t="s">
        <v>29</v>
      </c>
      <c r="F107" s="15">
        <v>3</v>
      </c>
      <c r="G107" s="27">
        <v>130.61</v>
      </c>
      <c r="H107" s="19">
        <f t="shared" si="9"/>
        <v>26.77</v>
      </c>
      <c r="I107" s="27">
        <v>103.84</v>
      </c>
      <c r="J107" s="25">
        <f t="shared" si="10"/>
        <v>7372.91937830181</v>
      </c>
      <c r="K107" s="25">
        <f t="shared" si="11"/>
        <v>9273.66140215716</v>
      </c>
      <c r="L107" s="26">
        <v>962977</v>
      </c>
      <c r="M107" s="31"/>
      <c r="N107" s="32" t="s">
        <v>22</v>
      </c>
      <c r="O107" s="32" t="s">
        <v>23</v>
      </c>
    </row>
    <row r="108" s="3" customFormat="true" ht="22" customHeight="true" spans="1:15">
      <c r="A108" s="15">
        <v>103</v>
      </c>
      <c r="B108" s="15" t="s">
        <v>28</v>
      </c>
      <c r="C108" s="16" t="s">
        <v>27</v>
      </c>
      <c r="D108" s="15">
        <v>16</v>
      </c>
      <c r="E108" s="15" t="s">
        <v>29</v>
      </c>
      <c r="F108" s="15">
        <v>3</v>
      </c>
      <c r="G108" s="27">
        <v>130.61</v>
      </c>
      <c r="H108" s="19">
        <f t="shared" si="9"/>
        <v>26.77</v>
      </c>
      <c r="I108" s="27">
        <v>103.84</v>
      </c>
      <c r="J108" s="25">
        <f t="shared" si="10"/>
        <v>7477.08444988898</v>
      </c>
      <c r="K108" s="25">
        <f t="shared" si="11"/>
        <v>9404.68027734977</v>
      </c>
      <c r="L108" s="26">
        <v>976582</v>
      </c>
      <c r="M108" s="31"/>
      <c r="N108" s="32" t="s">
        <v>22</v>
      </c>
      <c r="O108" s="32" t="s">
        <v>23</v>
      </c>
    </row>
    <row r="109" s="3" customFormat="true" ht="22" customHeight="true" spans="1:15">
      <c r="A109" s="15">
        <v>104</v>
      </c>
      <c r="B109" s="15" t="s">
        <v>28</v>
      </c>
      <c r="C109" s="16" t="s">
        <v>27</v>
      </c>
      <c r="D109" s="15">
        <v>17</v>
      </c>
      <c r="E109" s="15" t="s">
        <v>29</v>
      </c>
      <c r="F109" s="15">
        <v>3</v>
      </c>
      <c r="G109" s="27">
        <v>130.61</v>
      </c>
      <c r="H109" s="19">
        <f t="shared" si="9"/>
        <v>26.77</v>
      </c>
      <c r="I109" s="27">
        <v>103.84</v>
      </c>
      <c r="J109" s="25">
        <f t="shared" si="10"/>
        <v>7477.08444988898</v>
      </c>
      <c r="K109" s="25">
        <f t="shared" si="11"/>
        <v>9404.68027734977</v>
      </c>
      <c r="L109" s="26">
        <v>976582</v>
      </c>
      <c r="M109" s="31"/>
      <c r="N109" s="32" t="s">
        <v>22</v>
      </c>
      <c r="O109" s="32" t="s">
        <v>23</v>
      </c>
    </row>
    <row r="110" s="3" customFormat="true" ht="22" customHeight="true" spans="1:15">
      <c r="A110" s="15">
        <v>105</v>
      </c>
      <c r="B110" s="15" t="s">
        <v>28</v>
      </c>
      <c r="C110" s="16" t="s">
        <v>27</v>
      </c>
      <c r="D110" s="15">
        <v>18</v>
      </c>
      <c r="E110" s="15" t="s">
        <v>29</v>
      </c>
      <c r="F110" s="15">
        <v>3</v>
      </c>
      <c r="G110" s="27">
        <v>130.61</v>
      </c>
      <c r="H110" s="19">
        <f t="shared" si="9"/>
        <v>26.77</v>
      </c>
      <c r="I110" s="27">
        <v>103.84</v>
      </c>
      <c r="J110" s="25">
        <f t="shared" si="10"/>
        <v>7320.83301431743</v>
      </c>
      <c r="K110" s="25">
        <f t="shared" si="11"/>
        <v>9208.14714946071</v>
      </c>
      <c r="L110" s="26">
        <v>956174</v>
      </c>
      <c r="M110" s="31"/>
      <c r="N110" s="32" t="s">
        <v>22</v>
      </c>
      <c r="O110" s="32" t="s">
        <v>23</v>
      </c>
    </row>
    <row r="111" s="3" customFormat="true" ht="22" customHeight="true" spans="1:15">
      <c r="A111" s="15">
        <v>106</v>
      </c>
      <c r="B111" s="15" t="s">
        <v>28</v>
      </c>
      <c r="C111" s="16" t="s">
        <v>27</v>
      </c>
      <c r="D111" s="15">
        <v>19</v>
      </c>
      <c r="E111" s="15" t="s">
        <v>29</v>
      </c>
      <c r="F111" s="15">
        <v>3</v>
      </c>
      <c r="G111" s="27">
        <v>130.61</v>
      </c>
      <c r="H111" s="19">
        <f t="shared" si="9"/>
        <v>26.77</v>
      </c>
      <c r="I111" s="27">
        <v>103.84</v>
      </c>
      <c r="J111" s="25">
        <f t="shared" si="10"/>
        <v>7404.16507158717</v>
      </c>
      <c r="K111" s="25">
        <f t="shared" si="11"/>
        <v>9312.96224961479</v>
      </c>
      <c r="L111" s="26">
        <v>967058</v>
      </c>
      <c r="M111" s="31"/>
      <c r="N111" s="32" t="s">
        <v>22</v>
      </c>
      <c r="O111" s="32" t="s">
        <v>23</v>
      </c>
    </row>
    <row r="112" s="3" customFormat="true" ht="22" customHeight="true" spans="1:15">
      <c r="A112" s="15">
        <v>107</v>
      </c>
      <c r="B112" s="15" t="s">
        <v>28</v>
      </c>
      <c r="C112" s="16" t="s">
        <v>27</v>
      </c>
      <c r="D112" s="15">
        <v>20</v>
      </c>
      <c r="E112" s="15" t="s">
        <v>29</v>
      </c>
      <c r="F112" s="15">
        <v>3</v>
      </c>
      <c r="G112" s="27">
        <v>130.61</v>
      </c>
      <c r="H112" s="19">
        <f t="shared" si="9"/>
        <v>26.77</v>
      </c>
      <c r="I112" s="27">
        <v>103.84</v>
      </c>
      <c r="J112" s="25">
        <f t="shared" si="10"/>
        <v>7404.16507158717</v>
      </c>
      <c r="K112" s="25">
        <f t="shared" si="11"/>
        <v>9312.96224961479</v>
      </c>
      <c r="L112" s="26">
        <v>967058</v>
      </c>
      <c r="M112" s="31"/>
      <c r="N112" s="32" t="s">
        <v>22</v>
      </c>
      <c r="O112" s="32" t="s">
        <v>23</v>
      </c>
    </row>
    <row r="113" s="3" customFormat="true" ht="22" customHeight="true" spans="1:15">
      <c r="A113" s="15">
        <v>108</v>
      </c>
      <c r="B113" s="15" t="s">
        <v>28</v>
      </c>
      <c r="C113" s="16" t="s">
        <v>27</v>
      </c>
      <c r="D113" s="15">
        <v>21</v>
      </c>
      <c r="E113" s="15" t="s">
        <v>29</v>
      </c>
      <c r="F113" s="15">
        <v>3</v>
      </c>
      <c r="G113" s="27">
        <v>130.61</v>
      </c>
      <c r="H113" s="19">
        <f t="shared" si="9"/>
        <v>26.77</v>
      </c>
      <c r="I113" s="27">
        <v>103.84</v>
      </c>
      <c r="J113" s="25">
        <f t="shared" si="10"/>
        <v>7404.16507158717</v>
      </c>
      <c r="K113" s="25">
        <f t="shared" si="11"/>
        <v>9312.96224961479</v>
      </c>
      <c r="L113" s="26">
        <v>967058</v>
      </c>
      <c r="M113" s="31"/>
      <c r="N113" s="32" t="s">
        <v>22</v>
      </c>
      <c r="O113" s="32" t="s">
        <v>23</v>
      </c>
    </row>
    <row r="114" s="3" customFormat="true" ht="22" customHeight="true" spans="1:15">
      <c r="A114" s="15">
        <v>109</v>
      </c>
      <c r="B114" s="15" t="s">
        <v>28</v>
      </c>
      <c r="C114" s="16" t="s">
        <v>27</v>
      </c>
      <c r="D114" s="15">
        <v>22</v>
      </c>
      <c r="E114" s="15" t="s">
        <v>29</v>
      </c>
      <c r="F114" s="15">
        <v>3</v>
      </c>
      <c r="G114" s="27">
        <v>130.61</v>
      </c>
      <c r="H114" s="19">
        <f t="shared" si="9"/>
        <v>26.77</v>
      </c>
      <c r="I114" s="27">
        <v>103.84</v>
      </c>
      <c r="J114" s="25">
        <f t="shared" si="10"/>
        <v>7320.83301431743</v>
      </c>
      <c r="K114" s="25">
        <f t="shared" si="11"/>
        <v>9208.14714946071</v>
      </c>
      <c r="L114" s="26">
        <v>956174</v>
      </c>
      <c r="M114" s="31"/>
      <c r="N114" s="32" t="s">
        <v>22</v>
      </c>
      <c r="O114" s="32" t="s">
        <v>23</v>
      </c>
    </row>
    <row r="115" s="3" customFormat="true" ht="22" customHeight="true" spans="1:15">
      <c r="A115" s="15">
        <v>110</v>
      </c>
      <c r="B115" s="15" t="s">
        <v>28</v>
      </c>
      <c r="C115" s="16" t="s">
        <v>27</v>
      </c>
      <c r="D115" s="15">
        <v>23</v>
      </c>
      <c r="E115" s="15" t="s">
        <v>29</v>
      </c>
      <c r="F115" s="15">
        <v>3</v>
      </c>
      <c r="G115" s="27">
        <v>130.61</v>
      </c>
      <c r="H115" s="19">
        <f t="shared" si="9"/>
        <v>26.77</v>
      </c>
      <c r="I115" s="27">
        <v>103.84</v>
      </c>
      <c r="J115" s="25">
        <f t="shared" si="10"/>
        <v>7112.5028711431</v>
      </c>
      <c r="K115" s="25">
        <f t="shared" si="11"/>
        <v>8946.1093990755</v>
      </c>
      <c r="L115" s="26">
        <v>928964</v>
      </c>
      <c r="M115" s="31"/>
      <c r="N115" s="32" t="s">
        <v>22</v>
      </c>
      <c r="O115" s="32" t="s">
        <v>23</v>
      </c>
    </row>
    <row r="116" s="3" customFormat="true" ht="22" customHeight="true" spans="1:15">
      <c r="A116" s="15" t="s">
        <v>30</v>
      </c>
      <c r="B116" s="15"/>
      <c r="C116" s="15"/>
      <c r="D116" s="15"/>
      <c r="E116" s="15"/>
      <c r="F116" s="15"/>
      <c r="G116" s="38">
        <f>SUM(G6:G115)</f>
        <v>11209.32</v>
      </c>
      <c r="H116" s="38">
        <f>SUM(H6:H115)</f>
        <v>2430.24</v>
      </c>
      <c r="I116" s="38">
        <f>SUM(I6:I115)</f>
        <v>8779.08</v>
      </c>
      <c r="J116" s="25">
        <f t="shared" si="10"/>
        <v>7080.86083723187</v>
      </c>
      <c r="K116" s="25">
        <f t="shared" si="11"/>
        <v>9040.99689261289</v>
      </c>
      <c r="L116" s="38">
        <f>SUM(L6:L115)</f>
        <v>79371635</v>
      </c>
      <c r="M116" s="31"/>
      <c r="N116" s="32"/>
      <c r="O116" s="32"/>
    </row>
    <row r="117" s="3" customFormat="true" ht="37" customHeight="true" spans="1:15">
      <c r="A117" s="33" t="s">
        <v>31</v>
      </c>
      <c r="B117" s="33"/>
      <c r="C117" s="33"/>
      <c r="D117" s="33"/>
      <c r="E117" s="33"/>
      <c r="F117" s="33"/>
      <c r="G117" s="15"/>
      <c r="H117" s="15"/>
      <c r="I117" s="15"/>
      <c r="J117" s="33"/>
      <c r="K117" s="33"/>
      <c r="L117" s="38"/>
      <c r="M117" s="47"/>
      <c r="N117" s="33"/>
      <c r="O117" s="33"/>
    </row>
    <row r="118" s="3" customFormat="true" ht="77" customHeight="true" spans="1:15">
      <c r="A118" s="34" t="s">
        <v>32</v>
      </c>
      <c r="B118" s="35"/>
      <c r="C118" s="35"/>
      <c r="D118" s="35"/>
      <c r="E118" s="35"/>
      <c r="F118" s="35"/>
      <c r="G118" s="32"/>
      <c r="H118" s="32"/>
      <c r="I118" s="32"/>
      <c r="J118" s="35"/>
      <c r="K118" s="35"/>
      <c r="L118" s="18"/>
      <c r="M118" s="48"/>
      <c r="N118" s="35"/>
      <c r="O118" s="35"/>
    </row>
    <row r="119" s="4" customFormat="true" ht="24.95" customHeight="true" spans="1:15">
      <c r="A119" s="36" t="s">
        <v>33</v>
      </c>
      <c r="B119" s="36"/>
      <c r="C119" s="36"/>
      <c r="D119" s="36"/>
      <c r="E119" s="36"/>
      <c r="F119" s="36"/>
      <c r="G119" s="39"/>
      <c r="H119" s="39"/>
      <c r="I119" s="39"/>
      <c r="J119" s="41"/>
      <c r="K119" s="36" t="s">
        <v>34</v>
      </c>
      <c r="L119" s="42"/>
      <c r="M119" s="49"/>
      <c r="N119" s="40"/>
      <c r="O119" s="40"/>
    </row>
    <row r="120" s="4" customFormat="true" ht="24.95" customHeight="true" spans="1:15">
      <c r="A120" s="36" t="s">
        <v>35</v>
      </c>
      <c r="B120" s="36"/>
      <c r="C120" s="36"/>
      <c r="D120" s="36"/>
      <c r="E120" s="36"/>
      <c r="F120" s="40"/>
      <c r="G120" s="39"/>
      <c r="H120" s="39"/>
      <c r="I120" s="39"/>
      <c r="J120" s="43"/>
      <c r="K120" s="44" t="s">
        <v>36</v>
      </c>
      <c r="L120" s="45"/>
      <c r="M120" s="44"/>
      <c r="N120" s="40"/>
      <c r="O120" s="40"/>
    </row>
    <row r="121" s="4" customFormat="true" ht="24.95" customHeight="true" spans="1:13">
      <c r="A121" s="36" t="s">
        <v>37</v>
      </c>
      <c r="B121" s="36"/>
      <c r="C121" s="36"/>
      <c r="D121" s="36"/>
      <c r="E121" s="36"/>
      <c r="J121" s="46"/>
      <c r="K121" s="46"/>
      <c r="L121" s="7"/>
      <c r="M121" s="50"/>
    </row>
    <row r="122" s="4" customFormat="true" ht="24.95" customHeight="true" spans="3:13">
      <c r="C122" s="37"/>
      <c r="J122" s="46"/>
      <c r="K122" s="46"/>
      <c r="L122" s="7"/>
      <c r="M122" s="50"/>
    </row>
    <row r="123" s="4" customFormat="true" ht="24.95" customHeight="true" spans="3:13">
      <c r="C123" s="37"/>
      <c r="J123" s="46"/>
      <c r="K123" s="46"/>
      <c r="L123" s="7"/>
      <c r="M123" s="50"/>
    </row>
    <row r="124" s="4" customFormat="true" ht="24.95" customHeight="true" spans="3:13">
      <c r="C124" s="37"/>
      <c r="J124" s="46"/>
      <c r="K124" s="46"/>
      <c r="L124" s="7"/>
      <c r="M124" s="50"/>
    </row>
    <row r="125" s="4" customFormat="true" ht="24.95" customHeight="true" spans="3:13">
      <c r="C125" s="37"/>
      <c r="J125" s="46"/>
      <c r="K125" s="46"/>
      <c r="L125" s="7"/>
      <c r="M125" s="50"/>
    </row>
    <row r="126" s="4" customFormat="true" ht="24.95" customHeight="true" spans="3:13">
      <c r="C126" s="37"/>
      <c r="J126" s="46"/>
      <c r="K126" s="46"/>
      <c r="L126" s="7"/>
      <c r="M126" s="50"/>
    </row>
    <row r="127" s="4" customFormat="true" ht="24.95" customHeight="true" spans="3:13">
      <c r="C127" s="37"/>
      <c r="J127" s="46"/>
      <c r="K127" s="46"/>
      <c r="L127" s="7"/>
      <c r="M127" s="50"/>
    </row>
    <row r="128" s="4" customFormat="true" ht="24.95" customHeight="true" spans="3:13">
      <c r="C128" s="37"/>
      <c r="J128" s="46"/>
      <c r="K128" s="46"/>
      <c r="L128" s="7"/>
      <c r="M128" s="50"/>
    </row>
    <row r="129" s="4" customFormat="true" ht="24.95" customHeight="true" spans="3:13">
      <c r="C129" s="37"/>
      <c r="J129" s="46"/>
      <c r="K129" s="46"/>
      <c r="L129" s="7"/>
      <c r="M129" s="50"/>
    </row>
    <row r="130" s="4" customFormat="true" ht="30.95" customHeight="true" spans="3:13">
      <c r="C130" s="37"/>
      <c r="J130" s="46"/>
      <c r="K130" s="46"/>
      <c r="L130" s="7"/>
      <c r="M130" s="50"/>
    </row>
    <row r="131" s="1" customFormat="true" ht="42" customHeight="true" spans="3:13">
      <c r="C131" s="5"/>
      <c r="G131" s="4"/>
      <c r="H131" s="4"/>
      <c r="I131" s="4"/>
      <c r="J131" s="6"/>
      <c r="K131" s="6"/>
      <c r="L131" s="7"/>
      <c r="M131" s="8"/>
    </row>
    <row r="132" s="1" customFormat="true" ht="51.95" customHeight="true" spans="3:13">
      <c r="C132" s="5"/>
      <c r="G132" s="4"/>
      <c r="H132" s="4"/>
      <c r="I132" s="4"/>
      <c r="J132" s="6"/>
      <c r="K132" s="6"/>
      <c r="L132" s="7"/>
      <c r="M132" s="8"/>
    </row>
    <row r="133" s="1" customFormat="true" ht="27" customHeight="true" spans="3:13">
      <c r="C133" s="5"/>
      <c r="G133" s="4"/>
      <c r="H133" s="4"/>
      <c r="I133" s="4"/>
      <c r="J133" s="6"/>
      <c r="K133" s="6"/>
      <c r="L133" s="7"/>
      <c r="M133" s="8"/>
    </row>
    <row r="134" s="1" customFormat="true" ht="26.1" customHeight="true" spans="3:13">
      <c r="C134" s="5"/>
      <c r="G134" s="4"/>
      <c r="H134" s="4"/>
      <c r="I134" s="4"/>
      <c r="J134" s="6"/>
      <c r="K134" s="6"/>
      <c r="L134" s="7"/>
      <c r="M134" s="8"/>
    </row>
  </sheetData>
  <mergeCells count="27">
    <mergeCell ref="A1:B1"/>
    <mergeCell ref="A2:O2"/>
    <mergeCell ref="A3:H3"/>
    <mergeCell ref="I3:L3"/>
    <mergeCell ref="A116:F116"/>
    <mergeCell ref="A117:O117"/>
    <mergeCell ref="A118:O118"/>
    <mergeCell ref="A119:E119"/>
    <mergeCell ref="K119:L119"/>
    <mergeCell ref="A120:E120"/>
    <mergeCell ref="K120:M120"/>
    <mergeCell ref="A121:E1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true"/>
  <pageMargins left="0.393055555555556" right="0.393055555555556" top="0.786805555555556" bottom="0.393055555555556" header="0.196527777777778" footer="0.196527777777778"/>
  <pageSetup paperSize="9" scale="83" orientation="landscape" horizontalDpi="600"/>
  <headerFooter>
    <oddFooter>&amp;C第 &amp;P 页，共 &amp;N 页</oddFooter>
  </headerFooter>
  <rowBreaks count="5" manualBreakCount="5">
    <brk id="27" max="16383" man="1"/>
    <brk id="51" max="16383" man="1"/>
    <brk id="74" max="16383" man="1"/>
    <brk id="98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user</cp:lastModifiedBy>
  <dcterms:created xsi:type="dcterms:W3CDTF">2024-02-07T15:49:00Z</dcterms:created>
  <dcterms:modified xsi:type="dcterms:W3CDTF">2024-10-11T15:10:45Z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F52713ECBF524D1AB392978C175D1604_12</vt:lpwstr>
  </property>
</Properties>
</file>