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580"/>
  </bookViews>
  <sheets>
    <sheet name="Sheet1" sheetId="1" r:id="rId1"/>
  </sheets>
  <definedNames>
    <definedName name="_xlnm.Print_Titles" localSheetId="0">Sheet1!$3:$5</definedName>
    <definedName name="_xlnm._FilterDatabase" localSheetId="0" hidden="1">Sheet1!$A$1:$O$67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<sst xmlns="http://schemas.openxmlformats.org/spreadsheetml/2006/main" count="196" uniqueCount="32">
  <si>
    <t>附件2</t>
  </si>
  <si>
    <t>清远市新建商品住房销售价格备案表</t>
  </si>
  <si>
    <t>房地产开发企业名称或中介服务机构名称：XXX</t>
  </si>
  <si>
    <t>清远市清新区扩展房地产有限公司</t>
  </si>
  <si>
    <t>项目(楼盘)名称：尚峰楼2栋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</si>
  <si>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</si>
  <si>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</si>
  <si>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</si>
  <si>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</si>
  <si>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</si>
  <si>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</si>
  <si>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</si>
  <si>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</si>
  <si>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</si>
  <si>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</si>
  <si>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</si>
  <si>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</si>
  <si>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</si>
  <si>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</si>
  <si>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</si>
  <si>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2栋</t>
  </si>
  <si>
    <t>4房2厅2卫</t>
  </si>
  <si>
    <t>未售</t>
  </si>
  <si>
    <t>3房2厅2卫</t>
  </si>
  <si>
    <t>本楼栋总面积/均价</t>
  </si>
  <si>
    <t>本栋销售住宅共 56套，销售住宅总建筑面积：6019.39㎡，分摊面积：1110.23㎡，套内面积:4909.16㎡，销售均价:5712.86元/㎡（建筑面积）。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</si>
  <si>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</si>
  <si>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</si>
  <si>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企业物价员：刘键鸣</t>
  </si>
  <si>
    <t>价格举报投诉电话：12345</t>
  </si>
  <si>
    <t>企业投诉电话：0763-5305336</t>
  </si>
  <si>
    <t>本表一式两份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</si>
</sst>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2"/>
      <name val="Calibri"/>
      <charset val="134"/>
      <scheme val="minor"/>
    </font>
    <font>
      <sz val="12"/>
      <name val="Calibri"/>
      <charset val="0"/>
      <scheme val="minor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workbookViewId="0">
      <pane ySplit="5" topLeftCell="A36" activePane="bottomLeft" state="frozen"/>
      <selection/>
      <selection pane="bottomLeft" activeCell="A63" sqref="A63:O63"/>
    </sheetView>
  </sheetViews>
  <sheetFormatPr defaultColWidth="9" defaultRowHeight="14.25"/>
  <cols>
    <col min="1" max="1" width="4.6952380952381" style="1" customWidth="1"/>
    <col min="2" max="2" width="6.90476190476191" style="1" customWidth="1"/>
    <col min="3" max="3" width="7.90476190476191" style="1" customWidth="1"/>
    <col min="4" max="4" width="6.4" style="1" customWidth="1"/>
    <col min="5" max="5" width="14.6952380952381" style="1" customWidth="1"/>
    <col min="6" max="6" width="6.09523809523809" style="1" customWidth="1"/>
    <col min="7" max="7" width="9.6" style="4" customWidth="1"/>
    <col min="8" max="8" width="10.3714285714286" style="4" customWidth="1"/>
    <col min="9" max="9" width="11.3714285714286" style="4" customWidth="1"/>
    <col min="10" max="10" width="10.6" style="4" customWidth="1"/>
    <col min="11" max="11" width="11.1047619047619" style="4" customWidth="1"/>
    <col min="12" max="12" width="14.8761904761905" style="5" customWidth="1"/>
    <col min="13" max="13" width="6.4" style="1" customWidth="1"/>
    <col min="14" max="14" width="8.69523809523809" style="1" customWidth="1"/>
    <col min="15" max="15" width="6.4" style="1" customWidth="1"/>
    <col min="16" max="16384" width="9" style="1"/>
  </cols>
  <sheetData>
    <row r="1" s="1" customFormat="1" ht="24" customHeight="1" spans="1:12">
      <c r="A1" s="6" t="s">
        <v>0</v>
      </c>
      <c r="B1" s="6"/>
      <c r="G1" s="4"/>
      <c r="H1" s="4"/>
      <c r="I1" s="4"/>
      <c r="J1" s="4"/>
      <c r="K1" s="4"/>
      <c r="L1" s="5"/>
    </row>
    <row r="2" s="1" customFormat="1" ht="33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27"/>
      <c r="M2" s="7"/>
      <c r="N2" s="7"/>
      <c r="O2" s="7"/>
    </row>
    <row r="3" s="1" customFormat="1" ht="25.05" customHeight="1" spans="1:15">
      <c r="A3" s="9" t="s">
        <v>2</v>
      </c>
      <c r="B3" s="9"/>
      <c r="C3" s="9"/>
      <c r="D3" s="9"/>
      <c r="E3" s="9" t="s">
        <v>3</v>
      </c>
      <c r="F3" s="9"/>
      <c r="G3" s="10"/>
      <c r="H3" s="10"/>
      <c r="I3" s="28" t="s">
        <v>4</v>
      </c>
      <c r="J3" s="28"/>
      <c r="K3" s="28"/>
      <c r="L3" s="5"/>
      <c r="M3" s="29"/>
      <c r="N3" s="30"/>
      <c r="O3" s="30"/>
    </row>
    <row r="4" s="1" customFormat="1" ht="30" customHeight="1" spans="1:15">
      <c r="A4" s="11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2" t="s">
        <v>17</v>
      </c>
      <c r="N4" s="12" t="s">
        <v>18</v>
      </c>
      <c r="O4" s="11" t="s">
        <v>19</v>
      </c>
    </row>
    <row r="5" s="1" customFormat="1" ht="13.05" customHeight="1" spans="1:15">
      <c r="A5" s="11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2"/>
      <c r="N5" s="12"/>
      <c r="O5" s="11"/>
    </row>
    <row r="6" s="1" customFormat="1" ht="22" customHeight="1" spans="1:15">
      <c r="A6" s="14">
        <v>1</v>
      </c>
      <c r="B6" s="15" t="s">
        <v>20</v>
      </c>
      <c r="C6" s="15">
        <v>201</v>
      </c>
      <c r="D6" s="15">
        <v>2</v>
      </c>
      <c r="E6" s="15" t="s">
        <v>21</v>
      </c>
      <c r="F6" s="15">
        <v>3</v>
      </c>
      <c r="G6" s="16">
        <v>122.2</v>
      </c>
      <c r="H6" s="16">
        <v>22.54</v>
      </c>
      <c r="I6" s="16">
        <v>99.66</v>
      </c>
      <c r="J6" s="16">
        <f t="shared" ref="J6:J16" si="0">L6/G6</f>
        <v>5307.00490998363</v>
      </c>
      <c r="K6" s="16">
        <f t="shared" ref="K6:K16" si="1">L6/I6</f>
        <v>6507.28476821192</v>
      </c>
      <c r="L6" s="31">
        <v>648516</v>
      </c>
      <c r="M6" s="12"/>
      <c r="N6" s="32" t="s">
        <v>22</v>
      </c>
      <c r="O6" s="11"/>
    </row>
    <row r="7" s="1" customFormat="1" ht="22" customHeight="1" spans="1:15">
      <c r="A7" s="14">
        <v>2</v>
      </c>
      <c r="B7" s="15" t="s">
        <v>20</v>
      </c>
      <c r="C7" s="15">
        <v>202</v>
      </c>
      <c r="D7" s="15">
        <v>2</v>
      </c>
      <c r="E7" s="15" t="s">
        <v>23</v>
      </c>
      <c r="F7" s="15">
        <v>3</v>
      </c>
      <c r="G7" s="16">
        <v>101.45</v>
      </c>
      <c r="H7" s="16">
        <v>18.71</v>
      </c>
      <c r="I7" s="16">
        <v>82.74</v>
      </c>
      <c r="J7" s="16">
        <f t="shared" si="0"/>
        <v>5174.00689995071</v>
      </c>
      <c r="K7" s="16">
        <f t="shared" si="1"/>
        <v>6344.00531786319</v>
      </c>
      <c r="L7" s="31">
        <v>524903</v>
      </c>
      <c r="M7" s="12"/>
      <c r="N7" s="32" t="s">
        <v>22</v>
      </c>
      <c r="O7" s="11"/>
    </row>
    <row r="8" s="1" customFormat="1" ht="22" customHeight="1" spans="1:15">
      <c r="A8" s="14">
        <v>3</v>
      </c>
      <c r="B8" s="15" t="s">
        <v>20</v>
      </c>
      <c r="C8" s="15">
        <v>204</v>
      </c>
      <c r="D8" s="15">
        <v>2</v>
      </c>
      <c r="E8" s="15" t="s">
        <v>23</v>
      </c>
      <c r="F8" s="15">
        <v>3</v>
      </c>
      <c r="G8" s="16">
        <v>101.77</v>
      </c>
      <c r="H8" s="16">
        <v>18.77</v>
      </c>
      <c r="I8" s="16">
        <v>83</v>
      </c>
      <c r="J8" s="16">
        <f t="shared" si="0"/>
        <v>5423.00284956274</v>
      </c>
      <c r="K8" s="16">
        <f t="shared" si="1"/>
        <v>6649.38554216867</v>
      </c>
      <c r="L8" s="31">
        <v>551899</v>
      </c>
      <c r="M8" s="12"/>
      <c r="N8" s="32" t="s">
        <v>22</v>
      </c>
      <c r="O8" s="11"/>
    </row>
    <row r="9" s="1" customFormat="1" ht="22" customHeight="1" spans="1:15">
      <c r="A9" s="14">
        <v>4</v>
      </c>
      <c r="B9" s="15" t="s">
        <v>20</v>
      </c>
      <c r="C9" s="15">
        <v>301</v>
      </c>
      <c r="D9" s="15">
        <v>3</v>
      </c>
      <c r="E9" s="15" t="s">
        <v>21</v>
      </c>
      <c r="F9" s="15">
        <v>3</v>
      </c>
      <c r="G9" s="16">
        <v>122.2</v>
      </c>
      <c r="H9" s="16">
        <v>22.54</v>
      </c>
      <c r="I9" s="16">
        <v>99.66</v>
      </c>
      <c r="J9" s="16">
        <f t="shared" si="0"/>
        <v>5277.00490998363</v>
      </c>
      <c r="K9" s="16">
        <f t="shared" si="1"/>
        <v>6470.49969897652</v>
      </c>
      <c r="L9" s="31">
        <v>644850</v>
      </c>
      <c r="M9" s="12"/>
      <c r="N9" s="32" t="s">
        <v>22</v>
      </c>
      <c r="O9" s="11"/>
    </row>
    <row r="10" s="1" customFormat="1" ht="22" customHeight="1" spans="1:15">
      <c r="A10" s="14">
        <v>5</v>
      </c>
      <c r="B10" s="15" t="s">
        <v>20</v>
      </c>
      <c r="C10" s="15">
        <v>402</v>
      </c>
      <c r="D10" s="15">
        <v>4</v>
      </c>
      <c r="E10" s="15" t="s">
        <v>23</v>
      </c>
      <c r="F10" s="15">
        <v>3</v>
      </c>
      <c r="G10" s="16">
        <v>101.45</v>
      </c>
      <c r="H10" s="16">
        <v>18.71</v>
      </c>
      <c r="I10" s="16">
        <v>82.74</v>
      </c>
      <c r="J10" s="16">
        <f t="shared" si="0"/>
        <v>5144.00197141449</v>
      </c>
      <c r="K10" s="16">
        <f t="shared" si="1"/>
        <v>6307.21537345903</v>
      </c>
      <c r="L10" s="31">
        <v>521859</v>
      </c>
      <c r="M10" s="12"/>
      <c r="N10" s="32" t="s">
        <v>22</v>
      </c>
      <c r="O10" s="11"/>
    </row>
    <row r="11" s="1" customFormat="1" ht="22" customHeight="1" spans="1:15">
      <c r="A11" s="14">
        <v>6</v>
      </c>
      <c r="B11" s="15" t="s">
        <v>20</v>
      </c>
      <c r="C11" s="15">
        <v>405</v>
      </c>
      <c r="D11" s="15">
        <v>4</v>
      </c>
      <c r="E11" s="15" t="s">
        <v>23</v>
      </c>
      <c r="F11" s="15">
        <v>3</v>
      </c>
      <c r="G11" s="16">
        <v>101.97</v>
      </c>
      <c r="H11" s="16">
        <v>18.81</v>
      </c>
      <c r="I11" s="16">
        <v>83.16</v>
      </c>
      <c r="J11" s="16">
        <f t="shared" si="0"/>
        <v>5099.5390801216</v>
      </c>
      <c r="K11" s="16">
        <f t="shared" si="1"/>
        <v>6253.00625300625</v>
      </c>
      <c r="L11" s="31">
        <v>520000</v>
      </c>
      <c r="M11" s="12"/>
      <c r="N11" s="32" t="s">
        <v>22</v>
      </c>
      <c r="O11" s="11"/>
    </row>
    <row r="12" s="1" customFormat="1" ht="22" customHeight="1" spans="1:15">
      <c r="A12" s="14">
        <v>7</v>
      </c>
      <c r="B12" s="15" t="s">
        <v>20</v>
      </c>
      <c r="C12" s="15">
        <v>502</v>
      </c>
      <c r="D12" s="15">
        <v>5</v>
      </c>
      <c r="E12" s="15" t="s">
        <v>23</v>
      </c>
      <c r="F12" s="15">
        <v>3</v>
      </c>
      <c r="G12" s="16">
        <v>101.45</v>
      </c>
      <c r="H12" s="16">
        <v>18.71</v>
      </c>
      <c r="I12" s="16">
        <v>82.74</v>
      </c>
      <c r="J12" s="16">
        <f t="shared" si="0"/>
        <v>5421.38984721538</v>
      </c>
      <c r="K12" s="16">
        <f t="shared" si="1"/>
        <v>6647.32898235436</v>
      </c>
      <c r="L12" s="31">
        <v>550000</v>
      </c>
      <c r="M12" s="12"/>
      <c r="N12" s="32" t="s">
        <v>22</v>
      </c>
      <c r="O12" s="11"/>
    </row>
    <row r="13" s="1" customFormat="1" ht="22" customHeight="1" spans="1:15">
      <c r="A13" s="14">
        <v>8</v>
      </c>
      <c r="B13" s="15" t="s">
        <v>20</v>
      </c>
      <c r="C13" s="15">
        <v>504</v>
      </c>
      <c r="D13" s="15">
        <v>5</v>
      </c>
      <c r="E13" s="15" t="s">
        <v>23</v>
      </c>
      <c r="F13" s="15">
        <v>3</v>
      </c>
      <c r="G13" s="16">
        <v>101.77</v>
      </c>
      <c r="H13" s="16">
        <v>18.77</v>
      </c>
      <c r="I13" s="16">
        <v>83</v>
      </c>
      <c r="J13" s="16">
        <f t="shared" si="0"/>
        <v>5404.34312665815</v>
      </c>
      <c r="K13" s="16">
        <f t="shared" si="1"/>
        <v>6626.50602409639</v>
      </c>
      <c r="L13" s="31">
        <v>550000</v>
      </c>
      <c r="M13" s="12"/>
      <c r="N13" s="32" t="s">
        <v>22</v>
      </c>
      <c r="O13" s="11"/>
    </row>
    <row r="14" s="1" customFormat="1" ht="22" customHeight="1" spans="1:15">
      <c r="A14" s="14">
        <v>9</v>
      </c>
      <c r="B14" s="15" t="s">
        <v>20</v>
      </c>
      <c r="C14" s="15">
        <v>505</v>
      </c>
      <c r="D14" s="15">
        <v>5</v>
      </c>
      <c r="E14" s="15" t="s">
        <v>23</v>
      </c>
      <c r="F14" s="15">
        <v>3</v>
      </c>
      <c r="G14" s="16">
        <v>101.97</v>
      </c>
      <c r="H14" s="16">
        <v>18.81</v>
      </c>
      <c r="I14" s="16">
        <v>83.16</v>
      </c>
      <c r="J14" s="16">
        <f t="shared" si="0"/>
        <v>5197.60713935471</v>
      </c>
      <c r="K14" s="16">
        <f t="shared" si="1"/>
        <v>6373.25637325637</v>
      </c>
      <c r="L14" s="31">
        <v>530000</v>
      </c>
      <c r="M14" s="12"/>
      <c r="N14" s="32" t="s">
        <v>22</v>
      </c>
      <c r="O14" s="11"/>
    </row>
    <row r="15" s="1" customFormat="1" ht="22" customHeight="1" spans="1:15">
      <c r="A15" s="14">
        <v>10</v>
      </c>
      <c r="B15" s="15" t="s">
        <v>20</v>
      </c>
      <c r="C15" s="15">
        <v>602</v>
      </c>
      <c r="D15" s="15">
        <v>6</v>
      </c>
      <c r="E15" s="15" t="s">
        <v>23</v>
      </c>
      <c r="F15" s="15">
        <v>3</v>
      </c>
      <c r="G15" s="16">
        <v>101.45</v>
      </c>
      <c r="H15" s="16">
        <v>18.71</v>
      </c>
      <c r="I15" s="16">
        <v>82.74</v>
      </c>
      <c r="J15" s="16">
        <f t="shared" si="0"/>
        <v>5421.38984721538</v>
      </c>
      <c r="K15" s="16">
        <f t="shared" si="1"/>
        <v>6647.32898235436</v>
      </c>
      <c r="L15" s="31">
        <v>550000</v>
      </c>
      <c r="M15" s="12"/>
      <c r="N15" s="32" t="s">
        <v>22</v>
      </c>
      <c r="O15" s="11"/>
    </row>
    <row r="16" s="1" customFormat="1" ht="22" customHeight="1" spans="1:15">
      <c r="A16" s="14">
        <v>11</v>
      </c>
      <c r="B16" s="15" t="s">
        <v>20</v>
      </c>
      <c r="C16" s="15">
        <v>603</v>
      </c>
      <c r="D16" s="15">
        <v>6</v>
      </c>
      <c r="E16" s="15" t="s">
        <v>21</v>
      </c>
      <c r="F16" s="15">
        <v>3</v>
      </c>
      <c r="G16" s="16">
        <v>124.87</v>
      </c>
      <c r="H16" s="16">
        <v>23.03</v>
      </c>
      <c r="I16" s="16">
        <v>101.84</v>
      </c>
      <c r="J16" s="16">
        <f t="shared" si="0"/>
        <v>5525.74677664771</v>
      </c>
      <c r="K16" s="16">
        <f t="shared" si="1"/>
        <v>6775.33385703064</v>
      </c>
      <c r="L16" s="31">
        <v>690000</v>
      </c>
      <c r="M16" s="12"/>
      <c r="N16" s="32" t="s">
        <v>22</v>
      </c>
      <c r="O16" s="11"/>
    </row>
    <row r="17" s="1" customFormat="1" ht="22" customHeight="1" spans="1:15">
      <c r="A17" s="14">
        <v>12</v>
      </c>
      <c r="B17" s="15" t="s">
        <v>20</v>
      </c>
      <c r="C17" s="15">
        <v>702</v>
      </c>
      <c r="D17" s="15">
        <v>7</v>
      </c>
      <c r="E17" s="15" t="s">
        <v>23</v>
      </c>
      <c r="F17" s="15">
        <v>3</v>
      </c>
      <c r="G17" s="16">
        <v>101.45</v>
      </c>
      <c r="H17" s="16">
        <v>18.71</v>
      </c>
      <c r="I17" s="16">
        <v>82.74</v>
      </c>
      <c r="J17" s="16">
        <f t="shared" ref="J17:J34" si="2">L17/G17</f>
        <v>5717.10202069985</v>
      </c>
      <c r="K17" s="16">
        <f t="shared" ref="K17:K34" si="3">L17/I17</f>
        <v>7009.91056321006</v>
      </c>
      <c r="L17" s="31">
        <v>580000</v>
      </c>
      <c r="M17" s="12"/>
      <c r="N17" s="32" t="s">
        <v>22</v>
      </c>
      <c r="O17" s="11"/>
    </row>
    <row r="18" s="1" customFormat="1" ht="22" customHeight="1" spans="1:15">
      <c r="A18" s="14">
        <v>13</v>
      </c>
      <c r="B18" s="15" t="s">
        <v>20</v>
      </c>
      <c r="C18" s="15">
        <v>703</v>
      </c>
      <c r="D18" s="15">
        <v>7</v>
      </c>
      <c r="E18" s="15" t="s">
        <v>21</v>
      </c>
      <c r="F18" s="15">
        <v>3</v>
      </c>
      <c r="G18" s="16">
        <v>124.87</v>
      </c>
      <c r="H18" s="16">
        <v>23.03</v>
      </c>
      <c r="I18" s="16">
        <v>101.84</v>
      </c>
      <c r="J18" s="16">
        <f t="shared" si="2"/>
        <v>5525.74677664771</v>
      </c>
      <c r="K18" s="16">
        <f t="shared" si="3"/>
        <v>6775.33385703064</v>
      </c>
      <c r="L18" s="31">
        <v>690000</v>
      </c>
      <c r="M18" s="12"/>
      <c r="N18" s="32" t="s">
        <v>22</v>
      </c>
      <c r="O18" s="11"/>
    </row>
    <row r="19" s="1" customFormat="1" ht="22" customHeight="1" spans="1:15">
      <c r="A19" s="14">
        <v>14</v>
      </c>
      <c r="B19" s="15" t="s">
        <v>20</v>
      </c>
      <c r="C19" s="15">
        <v>705</v>
      </c>
      <c r="D19" s="15">
        <v>7</v>
      </c>
      <c r="E19" s="15" t="s">
        <v>23</v>
      </c>
      <c r="F19" s="15">
        <v>3</v>
      </c>
      <c r="G19" s="16">
        <v>101.97</v>
      </c>
      <c r="H19" s="16">
        <v>18.81</v>
      </c>
      <c r="I19" s="16">
        <v>83.16</v>
      </c>
      <c r="J19" s="16">
        <f t="shared" si="2"/>
        <v>5393.74325782093</v>
      </c>
      <c r="K19" s="16">
        <f t="shared" si="3"/>
        <v>6613.75661375661</v>
      </c>
      <c r="L19" s="31">
        <v>550000</v>
      </c>
      <c r="M19" s="12"/>
      <c r="N19" s="32" t="s">
        <v>22</v>
      </c>
      <c r="O19" s="11"/>
    </row>
    <row r="20" s="1" customFormat="1" ht="22" customHeight="1" spans="1:15">
      <c r="A20" s="14">
        <v>15</v>
      </c>
      <c r="B20" s="15" t="s">
        <v>20</v>
      </c>
      <c r="C20" s="15">
        <v>801</v>
      </c>
      <c r="D20" s="15">
        <v>8</v>
      </c>
      <c r="E20" s="15" t="s">
        <v>21</v>
      </c>
      <c r="F20" s="15">
        <v>3</v>
      </c>
      <c r="G20" s="16">
        <v>122.2</v>
      </c>
      <c r="H20" s="16">
        <v>22.54</v>
      </c>
      <c r="I20" s="16">
        <v>99.66</v>
      </c>
      <c r="J20" s="16">
        <f t="shared" si="2"/>
        <v>5646.48117839607</v>
      </c>
      <c r="K20" s="16">
        <f t="shared" si="3"/>
        <v>6923.54003612282</v>
      </c>
      <c r="L20" s="31">
        <v>690000</v>
      </c>
      <c r="M20" s="12"/>
      <c r="N20" s="32" t="s">
        <v>22</v>
      </c>
      <c r="O20" s="11"/>
    </row>
    <row r="21" s="1" customFormat="1" ht="22" customHeight="1" spans="1:15">
      <c r="A21" s="14">
        <v>16</v>
      </c>
      <c r="B21" s="15" t="s">
        <v>20</v>
      </c>
      <c r="C21" s="15">
        <v>803</v>
      </c>
      <c r="D21" s="15">
        <v>8</v>
      </c>
      <c r="E21" s="15" t="s">
        <v>21</v>
      </c>
      <c r="F21" s="15">
        <v>3</v>
      </c>
      <c r="G21" s="16">
        <v>124.87</v>
      </c>
      <c r="H21" s="16">
        <v>23.03</v>
      </c>
      <c r="I21" s="16">
        <v>101.84</v>
      </c>
      <c r="J21" s="16">
        <f t="shared" si="2"/>
        <v>5525.74677664771</v>
      </c>
      <c r="K21" s="16">
        <f t="shared" si="3"/>
        <v>6775.33385703064</v>
      </c>
      <c r="L21" s="31">
        <v>690000</v>
      </c>
      <c r="M21" s="12"/>
      <c r="N21" s="32" t="s">
        <v>22</v>
      </c>
      <c r="O21" s="11"/>
    </row>
    <row r="22" s="1" customFormat="1" ht="22" customHeight="1" spans="1:15">
      <c r="A22" s="14">
        <v>17</v>
      </c>
      <c r="B22" s="15" t="s">
        <v>20</v>
      </c>
      <c r="C22" s="15">
        <v>902</v>
      </c>
      <c r="D22" s="15">
        <v>9</v>
      </c>
      <c r="E22" s="15" t="s">
        <v>23</v>
      </c>
      <c r="F22" s="15">
        <v>3</v>
      </c>
      <c r="G22" s="16">
        <v>101.45</v>
      </c>
      <c r="H22" s="16">
        <v>18.71</v>
      </c>
      <c r="I22" s="16">
        <v>82.74</v>
      </c>
      <c r="J22" s="16">
        <f t="shared" si="2"/>
        <v>4826.02267126663</v>
      </c>
      <c r="K22" s="16">
        <f t="shared" si="3"/>
        <v>5917.3313995649</v>
      </c>
      <c r="L22" s="31">
        <v>489600</v>
      </c>
      <c r="M22" s="12"/>
      <c r="N22" s="32" t="s">
        <v>22</v>
      </c>
      <c r="O22" s="11"/>
    </row>
    <row r="23" s="1" customFormat="1" ht="22" customHeight="1" spans="1:15">
      <c r="A23" s="14">
        <v>18</v>
      </c>
      <c r="B23" s="15" t="s">
        <v>20</v>
      </c>
      <c r="C23" s="15">
        <v>904</v>
      </c>
      <c r="D23" s="15">
        <v>9</v>
      </c>
      <c r="E23" s="15" t="s">
        <v>23</v>
      </c>
      <c r="F23" s="15">
        <v>3</v>
      </c>
      <c r="G23" s="16">
        <v>101.77</v>
      </c>
      <c r="H23" s="16">
        <v>18.77</v>
      </c>
      <c r="I23" s="16">
        <v>83</v>
      </c>
      <c r="J23" s="16">
        <f t="shared" si="2"/>
        <v>5797.38626314238</v>
      </c>
      <c r="K23" s="16">
        <f t="shared" si="3"/>
        <v>7108.43373493976</v>
      </c>
      <c r="L23" s="31">
        <v>590000</v>
      </c>
      <c r="M23" s="12"/>
      <c r="N23" s="32" t="s">
        <v>22</v>
      </c>
      <c r="O23" s="11"/>
    </row>
    <row r="24" s="1" customFormat="1" ht="22" customHeight="1" spans="1:15">
      <c r="A24" s="14">
        <v>19</v>
      </c>
      <c r="B24" s="15" t="s">
        <v>20</v>
      </c>
      <c r="C24" s="15">
        <v>1001</v>
      </c>
      <c r="D24" s="15">
        <v>10</v>
      </c>
      <c r="E24" s="15" t="s">
        <v>21</v>
      </c>
      <c r="F24" s="15">
        <v>3</v>
      </c>
      <c r="G24" s="16">
        <v>122.2</v>
      </c>
      <c r="H24" s="16">
        <v>22.54</v>
      </c>
      <c r="I24" s="16">
        <v>99.66</v>
      </c>
      <c r="J24" s="16">
        <f t="shared" si="2"/>
        <v>5646.48117839607</v>
      </c>
      <c r="K24" s="16">
        <f t="shared" si="3"/>
        <v>6923.54003612282</v>
      </c>
      <c r="L24" s="31">
        <v>690000</v>
      </c>
      <c r="M24" s="12"/>
      <c r="N24" s="32" t="s">
        <v>22</v>
      </c>
      <c r="O24" s="11"/>
    </row>
    <row r="25" s="1" customFormat="1" ht="22" customHeight="1" spans="1:15">
      <c r="A25" s="14">
        <v>20</v>
      </c>
      <c r="B25" s="15" t="s">
        <v>20</v>
      </c>
      <c r="C25" s="15">
        <v>1002</v>
      </c>
      <c r="D25" s="15">
        <v>10</v>
      </c>
      <c r="E25" s="15" t="s">
        <v>23</v>
      </c>
      <c r="F25" s="15">
        <v>3</v>
      </c>
      <c r="G25" s="16">
        <v>101.45</v>
      </c>
      <c r="H25" s="16">
        <v>18.71</v>
      </c>
      <c r="I25" s="16">
        <v>82.74</v>
      </c>
      <c r="J25" s="16">
        <f t="shared" si="2"/>
        <v>6111.38491867915</v>
      </c>
      <c r="K25" s="16">
        <f t="shared" si="3"/>
        <v>7493.35267101765</v>
      </c>
      <c r="L25" s="31">
        <v>620000</v>
      </c>
      <c r="M25" s="12"/>
      <c r="N25" s="32" t="s">
        <v>22</v>
      </c>
      <c r="O25" s="11"/>
    </row>
    <row r="26" s="1" customFormat="1" ht="22" customHeight="1" spans="1:15">
      <c r="A26" s="14">
        <v>21</v>
      </c>
      <c r="B26" s="15" t="s">
        <v>20</v>
      </c>
      <c r="C26" s="15">
        <v>1003</v>
      </c>
      <c r="D26" s="15">
        <v>10</v>
      </c>
      <c r="E26" s="15" t="s">
        <v>21</v>
      </c>
      <c r="F26" s="15">
        <v>3</v>
      </c>
      <c r="G26" s="16">
        <v>124.87</v>
      </c>
      <c r="H26" s="16">
        <v>23.03</v>
      </c>
      <c r="I26" s="16">
        <v>101.84</v>
      </c>
      <c r="J26" s="16">
        <f t="shared" si="2"/>
        <v>5525.74677664771</v>
      </c>
      <c r="K26" s="16">
        <f t="shared" si="3"/>
        <v>6775.33385703064</v>
      </c>
      <c r="L26" s="31">
        <v>690000</v>
      </c>
      <c r="M26" s="12"/>
      <c r="N26" s="32" t="s">
        <v>22</v>
      </c>
      <c r="O26" s="11"/>
    </row>
    <row r="27" s="2" customFormat="1" ht="22" customHeight="1" spans="1:15">
      <c r="A27" s="14">
        <v>22</v>
      </c>
      <c r="B27" s="17" t="s">
        <v>20</v>
      </c>
      <c r="C27" s="17">
        <v>1004</v>
      </c>
      <c r="D27" s="17">
        <v>10</v>
      </c>
      <c r="E27" s="17" t="s">
        <v>23</v>
      </c>
      <c r="F27" s="17">
        <v>3</v>
      </c>
      <c r="G27" s="18">
        <v>101.77</v>
      </c>
      <c r="H27" s="18">
        <v>18.77</v>
      </c>
      <c r="I27" s="18">
        <v>83</v>
      </c>
      <c r="J27" s="18">
        <f t="shared" si="2"/>
        <v>5035.52667780289</v>
      </c>
      <c r="K27" s="18">
        <f t="shared" si="3"/>
        <v>6174.28373493976</v>
      </c>
      <c r="L27" s="33">
        <v>512465.55</v>
      </c>
      <c r="M27" s="34"/>
      <c r="N27" s="35" t="s">
        <v>22</v>
      </c>
      <c r="O27" s="36"/>
    </row>
    <row r="28" s="1" customFormat="1" ht="22" customHeight="1" spans="1:15">
      <c r="A28" s="14">
        <v>23</v>
      </c>
      <c r="B28" s="15" t="s">
        <v>20</v>
      </c>
      <c r="C28" s="15">
        <v>1105</v>
      </c>
      <c r="D28" s="15">
        <v>11</v>
      </c>
      <c r="E28" s="15" t="s">
        <v>23</v>
      </c>
      <c r="F28" s="15">
        <v>3</v>
      </c>
      <c r="G28" s="16">
        <v>101.97</v>
      </c>
      <c r="H28" s="16">
        <v>18.81</v>
      </c>
      <c r="I28" s="16">
        <v>83.16</v>
      </c>
      <c r="J28" s="16">
        <f t="shared" si="2"/>
        <v>5884.08355398647</v>
      </c>
      <c r="K28" s="16">
        <f t="shared" si="3"/>
        <v>7215.00721500722</v>
      </c>
      <c r="L28" s="31">
        <v>600000</v>
      </c>
      <c r="M28" s="12"/>
      <c r="N28" s="32" t="s">
        <v>22</v>
      </c>
      <c r="O28" s="11"/>
    </row>
    <row r="29" s="1" customFormat="1" ht="22" customHeight="1" spans="1:15">
      <c r="A29" s="14">
        <v>24</v>
      </c>
      <c r="B29" s="15" t="s">
        <v>20</v>
      </c>
      <c r="C29" s="15">
        <v>1205</v>
      </c>
      <c r="D29" s="15">
        <v>12</v>
      </c>
      <c r="E29" s="15" t="s">
        <v>23</v>
      </c>
      <c r="F29" s="15">
        <v>3</v>
      </c>
      <c r="G29" s="16">
        <v>101.97</v>
      </c>
      <c r="H29" s="16">
        <v>18.81</v>
      </c>
      <c r="I29" s="16">
        <v>83.16</v>
      </c>
      <c r="J29" s="16">
        <f t="shared" si="2"/>
        <v>5884.08355398647</v>
      </c>
      <c r="K29" s="16">
        <f t="shared" si="3"/>
        <v>7215.00721500722</v>
      </c>
      <c r="L29" s="31">
        <v>600000</v>
      </c>
      <c r="M29" s="12"/>
      <c r="N29" s="32" t="s">
        <v>22</v>
      </c>
      <c r="O29" s="11"/>
    </row>
    <row r="30" s="1" customFormat="1" ht="22" customHeight="1" spans="1:15">
      <c r="A30" s="14">
        <v>25</v>
      </c>
      <c r="B30" s="15" t="s">
        <v>20</v>
      </c>
      <c r="C30" s="15">
        <v>1304</v>
      </c>
      <c r="D30" s="15">
        <v>13</v>
      </c>
      <c r="E30" s="15" t="s">
        <v>23</v>
      </c>
      <c r="F30" s="15">
        <v>3</v>
      </c>
      <c r="G30" s="16">
        <v>101.77</v>
      </c>
      <c r="H30" s="16">
        <v>18.77</v>
      </c>
      <c r="I30" s="16">
        <v>83</v>
      </c>
      <c r="J30" s="16">
        <f>L30/G30</f>
        <v>6094.82672570502</v>
      </c>
      <c r="K30" s="16">
        <f>L30/I30</f>
        <v>7473.13874548193</v>
      </c>
      <c r="L30" s="31">
        <v>620270.515875</v>
      </c>
      <c r="M30" s="12"/>
      <c r="N30" s="32" t="s">
        <v>22</v>
      </c>
      <c r="O30" s="11"/>
    </row>
    <row r="31" s="1" customFormat="1" ht="22" customHeight="1" spans="1:15">
      <c r="A31" s="14">
        <v>26</v>
      </c>
      <c r="B31" s="15" t="s">
        <v>20</v>
      </c>
      <c r="C31" s="15">
        <v>1305</v>
      </c>
      <c r="D31" s="15">
        <v>13</v>
      </c>
      <c r="E31" s="15" t="s">
        <v>23</v>
      </c>
      <c r="F31" s="15">
        <v>3</v>
      </c>
      <c r="G31" s="16">
        <v>101.97</v>
      </c>
      <c r="H31" s="16">
        <v>18.81</v>
      </c>
      <c r="I31" s="16">
        <v>83.16</v>
      </c>
      <c r="J31" s="16">
        <f>L31/G31</f>
        <v>5884.08355398647</v>
      </c>
      <c r="K31" s="16">
        <f>L31/I31</f>
        <v>7215.00721500722</v>
      </c>
      <c r="L31" s="31">
        <v>600000</v>
      </c>
      <c r="M31" s="12"/>
      <c r="N31" s="32" t="s">
        <v>22</v>
      </c>
      <c r="O31" s="11"/>
    </row>
    <row r="32" s="1" customFormat="1" ht="22" customHeight="1" spans="1:15">
      <c r="A32" s="14">
        <v>27</v>
      </c>
      <c r="B32" s="15" t="s">
        <v>20</v>
      </c>
      <c r="C32" s="15">
        <v>1401</v>
      </c>
      <c r="D32" s="15">
        <v>14</v>
      </c>
      <c r="E32" s="15" t="s">
        <v>21</v>
      </c>
      <c r="F32" s="15">
        <v>3</v>
      </c>
      <c r="G32" s="16">
        <v>122.2</v>
      </c>
      <c r="H32" s="16">
        <v>22.54</v>
      </c>
      <c r="I32" s="16">
        <v>99.66</v>
      </c>
      <c r="J32" s="16">
        <f>L32/G32</f>
        <v>5646.48117839607</v>
      </c>
      <c r="K32" s="16">
        <f>L32/I32</f>
        <v>6923.54003612282</v>
      </c>
      <c r="L32" s="31">
        <v>690000</v>
      </c>
      <c r="M32" s="12"/>
      <c r="N32" s="32" t="s">
        <v>22</v>
      </c>
      <c r="O32" s="11"/>
    </row>
    <row r="33" s="1" customFormat="1" ht="22" customHeight="1" spans="1:15">
      <c r="A33" s="14">
        <v>28</v>
      </c>
      <c r="B33" s="15" t="s">
        <v>20</v>
      </c>
      <c r="C33" s="15">
        <v>1402</v>
      </c>
      <c r="D33" s="15">
        <v>14</v>
      </c>
      <c r="E33" s="15" t="s">
        <v>23</v>
      </c>
      <c r="F33" s="15">
        <v>3</v>
      </c>
      <c r="G33" s="16">
        <v>101.45</v>
      </c>
      <c r="H33" s="16">
        <v>18.71</v>
      </c>
      <c r="I33" s="16">
        <v>82.74</v>
      </c>
      <c r="J33" s="16">
        <f>L33/G33</f>
        <v>5914.2434696895</v>
      </c>
      <c r="K33" s="16">
        <f>L33/I33</f>
        <v>7251.63161711385</v>
      </c>
      <c r="L33" s="31">
        <v>600000</v>
      </c>
      <c r="M33" s="12"/>
      <c r="N33" s="32" t="s">
        <v>22</v>
      </c>
      <c r="O33" s="11"/>
    </row>
    <row r="34" s="1" customFormat="1" ht="22" customHeight="1" spans="1:15">
      <c r="A34" s="14">
        <v>29</v>
      </c>
      <c r="B34" s="15" t="s">
        <v>20</v>
      </c>
      <c r="C34" s="15">
        <v>1404</v>
      </c>
      <c r="D34" s="15">
        <v>14</v>
      </c>
      <c r="E34" s="15" t="s">
        <v>23</v>
      </c>
      <c r="F34" s="15">
        <v>3</v>
      </c>
      <c r="G34" s="16">
        <v>101.77</v>
      </c>
      <c r="H34" s="16">
        <v>18.77</v>
      </c>
      <c r="I34" s="16">
        <v>83</v>
      </c>
      <c r="J34" s="16">
        <f t="shared" ref="J34:J56" si="4">L34/G34</f>
        <v>5404.34312665815</v>
      </c>
      <c r="K34" s="16">
        <f t="shared" ref="K34:K56" si="5">L34/I34</f>
        <v>6626.50602409639</v>
      </c>
      <c r="L34" s="31">
        <v>550000</v>
      </c>
      <c r="M34" s="12"/>
      <c r="N34" s="32" t="s">
        <v>22</v>
      </c>
      <c r="O34" s="11"/>
    </row>
    <row r="35" s="1" customFormat="1" ht="22" customHeight="1" spans="1:15">
      <c r="A35" s="14">
        <v>30</v>
      </c>
      <c r="B35" s="15" t="s">
        <v>20</v>
      </c>
      <c r="C35" s="15">
        <v>1405</v>
      </c>
      <c r="D35" s="15">
        <v>14</v>
      </c>
      <c r="E35" s="15" t="s">
        <v>23</v>
      </c>
      <c r="F35" s="15">
        <v>3</v>
      </c>
      <c r="G35" s="16">
        <v>101.97</v>
      </c>
      <c r="H35" s="16">
        <v>18.81</v>
      </c>
      <c r="I35" s="16">
        <v>83.16</v>
      </c>
      <c r="J35" s="16">
        <f t="shared" si="4"/>
        <v>5687.94743552025</v>
      </c>
      <c r="K35" s="16">
        <f t="shared" si="5"/>
        <v>6974.50697450697</v>
      </c>
      <c r="L35" s="31">
        <v>580000</v>
      </c>
      <c r="M35" s="12"/>
      <c r="N35" s="32" t="s">
        <v>22</v>
      </c>
      <c r="O35" s="11"/>
    </row>
    <row r="36" s="1" customFormat="1" ht="22" customHeight="1" spans="1:15">
      <c r="A36" s="14">
        <v>31</v>
      </c>
      <c r="B36" s="15" t="s">
        <v>20</v>
      </c>
      <c r="C36" s="15">
        <v>1502</v>
      </c>
      <c r="D36" s="15">
        <v>15</v>
      </c>
      <c r="E36" s="15" t="s">
        <v>23</v>
      </c>
      <c r="F36" s="15">
        <v>3</v>
      </c>
      <c r="G36" s="16">
        <v>101.45</v>
      </c>
      <c r="H36" s="16">
        <v>18.71</v>
      </c>
      <c r="I36" s="16">
        <v>82.74</v>
      </c>
      <c r="J36" s="16">
        <f t="shared" si="4"/>
        <v>5914.2434696895</v>
      </c>
      <c r="K36" s="16">
        <f t="shared" si="5"/>
        <v>7251.63161711385</v>
      </c>
      <c r="L36" s="33">
        <v>600000</v>
      </c>
      <c r="M36" s="12"/>
      <c r="N36" s="32" t="s">
        <v>22</v>
      </c>
      <c r="O36" s="11"/>
    </row>
    <row r="37" s="1" customFormat="1" ht="22" customHeight="1" spans="1:15">
      <c r="A37" s="14">
        <v>32</v>
      </c>
      <c r="B37" s="15" t="s">
        <v>20</v>
      </c>
      <c r="C37" s="15">
        <v>1503</v>
      </c>
      <c r="D37" s="15">
        <v>15</v>
      </c>
      <c r="E37" s="15" t="s">
        <v>21</v>
      </c>
      <c r="F37" s="15">
        <v>3</v>
      </c>
      <c r="G37" s="16">
        <v>124.87</v>
      </c>
      <c r="H37" s="16">
        <v>23.03</v>
      </c>
      <c r="I37" s="16">
        <v>101.84</v>
      </c>
      <c r="J37" s="16">
        <f t="shared" si="4"/>
        <v>5846.07992312004</v>
      </c>
      <c r="K37" s="16">
        <f t="shared" si="5"/>
        <v>7168.1068342498</v>
      </c>
      <c r="L37" s="31">
        <v>730000</v>
      </c>
      <c r="M37" s="12"/>
      <c r="N37" s="32" t="s">
        <v>22</v>
      </c>
      <c r="O37" s="11"/>
    </row>
    <row r="38" s="1" customFormat="1" ht="22" customHeight="1" spans="1:15">
      <c r="A38" s="14">
        <v>33</v>
      </c>
      <c r="B38" s="15" t="s">
        <v>20</v>
      </c>
      <c r="C38" s="15">
        <v>1504</v>
      </c>
      <c r="D38" s="15">
        <v>15</v>
      </c>
      <c r="E38" s="15" t="s">
        <v>23</v>
      </c>
      <c r="F38" s="15">
        <v>3</v>
      </c>
      <c r="G38" s="16">
        <v>101.77</v>
      </c>
      <c r="H38" s="16">
        <v>18.77</v>
      </c>
      <c r="I38" s="16">
        <v>83</v>
      </c>
      <c r="J38" s="16">
        <f t="shared" si="4"/>
        <v>5699.12547902132</v>
      </c>
      <c r="K38" s="16">
        <f t="shared" si="5"/>
        <v>6987.95180722892</v>
      </c>
      <c r="L38" s="31">
        <v>580000</v>
      </c>
      <c r="M38" s="12"/>
      <c r="N38" s="32" t="s">
        <v>22</v>
      </c>
      <c r="O38" s="11"/>
    </row>
    <row r="39" s="1" customFormat="1" ht="22" customHeight="1" spans="1:15">
      <c r="A39" s="14">
        <v>34</v>
      </c>
      <c r="B39" s="15" t="s">
        <v>20</v>
      </c>
      <c r="C39" s="15">
        <v>1602</v>
      </c>
      <c r="D39" s="15">
        <v>16</v>
      </c>
      <c r="E39" s="15" t="s">
        <v>23</v>
      </c>
      <c r="F39" s="15">
        <v>3</v>
      </c>
      <c r="G39" s="16">
        <v>101.45</v>
      </c>
      <c r="H39" s="16">
        <v>18.71</v>
      </c>
      <c r="I39" s="16">
        <v>82.74</v>
      </c>
      <c r="J39" s="16">
        <f t="shared" si="4"/>
        <v>6111.38491867915</v>
      </c>
      <c r="K39" s="16">
        <f t="shared" si="5"/>
        <v>7493.35267101765</v>
      </c>
      <c r="L39" s="31">
        <v>620000</v>
      </c>
      <c r="M39" s="12"/>
      <c r="N39" s="32" t="s">
        <v>22</v>
      </c>
      <c r="O39" s="11"/>
    </row>
    <row r="40" s="1" customFormat="1" ht="22" customHeight="1" spans="1:15">
      <c r="A40" s="14">
        <v>35</v>
      </c>
      <c r="B40" s="15" t="s">
        <v>20</v>
      </c>
      <c r="C40" s="15">
        <v>1604</v>
      </c>
      <c r="D40" s="15">
        <v>16</v>
      </c>
      <c r="E40" s="15" t="s">
        <v>23</v>
      </c>
      <c r="F40" s="15">
        <v>3</v>
      </c>
      <c r="G40" s="16">
        <v>101.77</v>
      </c>
      <c r="H40" s="16">
        <v>18.77</v>
      </c>
      <c r="I40" s="16">
        <v>83</v>
      </c>
      <c r="J40" s="16">
        <f t="shared" si="4"/>
        <v>5895.64704726344</v>
      </c>
      <c r="K40" s="16">
        <f t="shared" si="5"/>
        <v>7228.9156626506</v>
      </c>
      <c r="L40" s="33">
        <v>600000</v>
      </c>
      <c r="M40" s="12"/>
      <c r="N40" s="32" t="s">
        <v>22</v>
      </c>
      <c r="O40" s="11"/>
    </row>
    <row r="41" s="1" customFormat="1" ht="22" customHeight="1" spans="1:15">
      <c r="A41" s="14">
        <v>36</v>
      </c>
      <c r="B41" s="15" t="s">
        <v>20</v>
      </c>
      <c r="C41" s="15">
        <v>1605</v>
      </c>
      <c r="D41" s="15">
        <v>16</v>
      </c>
      <c r="E41" s="15" t="s">
        <v>23</v>
      </c>
      <c r="F41" s="15">
        <v>3</v>
      </c>
      <c r="G41" s="16">
        <v>101.97</v>
      </c>
      <c r="H41" s="16">
        <v>18.81</v>
      </c>
      <c r="I41" s="16">
        <v>83.16</v>
      </c>
      <c r="J41" s="16">
        <f t="shared" si="4"/>
        <v>5884.08355398647</v>
      </c>
      <c r="K41" s="16">
        <f t="shared" si="5"/>
        <v>7215.00721500722</v>
      </c>
      <c r="L41" s="31">
        <v>600000</v>
      </c>
      <c r="M41" s="12"/>
      <c r="N41" s="32" t="s">
        <v>22</v>
      </c>
      <c r="O41" s="11"/>
    </row>
    <row r="42" s="1" customFormat="1" ht="22" customHeight="1" spans="1:15">
      <c r="A42" s="14">
        <v>37</v>
      </c>
      <c r="B42" s="15" t="s">
        <v>20</v>
      </c>
      <c r="C42" s="15">
        <v>1701</v>
      </c>
      <c r="D42" s="15">
        <v>17</v>
      </c>
      <c r="E42" s="15" t="s">
        <v>21</v>
      </c>
      <c r="F42" s="15">
        <v>3</v>
      </c>
      <c r="G42" s="16">
        <v>122.2</v>
      </c>
      <c r="H42" s="16">
        <v>22.54</v>
      </c>
      <c r="I42" s="16">
        <v>99.66</v>
      </c>
      <c r="J42" s="16">
        <f t="shared" si="4"/>
        <v>5564.64811783961</v>
      </c>
      <c r="K42" s="16">
        <f t="shared" si="5"/>
        <v>6823.19887617901</v>
      </c>
      <c r="L42" s="31">
        <v>680000</v>
      </c>
      <c r="M42" s="12"/>
      <c r="N42" s="32" t="s">
        <v>22</v>
      </c>
      <c r="O42" s="11"/>
    </row>
    <row r="43" s="1" customFormat="1" ht="22" customHeight="1" spans="1:15">
      <c r="A43" s="14">
        <v>38</v>
      </c>
      <c r="B43" s="15" t="s">
        <v>20</v>
      </c>
      <c r="C43" s="15">
        <v>1702</v>
      </c>
      <c r="D43" s="15">
        <v>17</v>
      </c>
      <c r="E43" s="15" t="s">
        <v>23</v>
      </c>
      <c r="F43" s="15">
        <v>3</v>
      </c>
      <c r="G43" s="16">
        <v>101.45</v>
      </c>
      <c r="H43" s="16">
        <v>18.71</v>
      </c>
      <c r="I43" s="16">
        <v>82.74</v>
      </c>
      <c r="J43" s="16">
        <f t="shared" si="4"/>
        <v>6111.38491867915</v>
      </c>
      <c r="K43" s="16">
        <f t="shared" si="5"/>
        <v>7493.35267101765</v>
      </c>
      <c r="L43" s="31">
        <v>620000</v>
      </c>
      <c r="M43" s="12"/>
      <c r="N43" s="32" t="s">
        <v>22</v>
      </c>
      <c r="O43" s="11"/>
    </row>
    <row r="44" s="1" customFormat="1" ht="22" customHeight="1" spans="1:15">
      <c r="A44" s="14">
        <v>39</v>
      </c>
      <c r="B44" s="15" t="s">
        <v>20</v>
      </c>
      <c r="C44" s="15">
        <v>1704</v>
      </c>
      <c r="D44" s="15">
        <v>17</v>
      </c>
      <c r="E44" s="15" t="s">
        <v>23</v>
      </c>
      <c r="F44" s="15">
        <v>3</v>
      </c>
      <c r="G44" s="16">
        <v>101.77</v>
      </c>
      <c r="H44" s="16">
        <v>18.77</v>
      </c>
      <c r="I44" s="16">
        <v>83</v>
      </c>
      <c r="J44" s="16">
        <f t="shared" si="4"/>
        <v>6092.16861550555</v>
      </c>
      <c r="K44" s="16">
        <f t="shared" si="5"/>
        <v>7469.87951807229</v>
      </c>
      <c r="L44" s="33">
        <v>620000</v>
      </c>
      <c r="M44" s="12"/>
      <c r="N44" s="32" t="s">
        <v>22</v>
      </c>
      <c r="O44" s="11"/>
    </row>
    <row r="45" s="1" customFormat="1" ht="22" customHeight="1" spans="1:15">
      <c r="A45" s="14">
        <v>40</v>
      </c>
      <c r="B45" s="15" t="s">
        <v>20</v>
      </c>
      <c r="C45" s="15">
        <v>1705</v>
      </c>
      <c r="D45" s="15">
        <v>17</v>
      </c>
      <c r="E45" s="15" t="s">
        <v>23</v>
      </c>
      <c r="F45" s="15">
        <v>3</v>
      </c>
      <c r="G45" s="16">
        <v>101.97</v>
      </c>
      <c r="H45" s="16">
        <v>18.81</v>
      </c>
      <c r="I45" s="16">
        <v>83.16</v>
      </c>
      <c r="J45" s="16">
        <f t="shared" si="4"/>
        <v>5393.74325782093</v>
      </c>
      <c r="K45" s="16">
        <f t="shared" si="5"/>
        <v>6613.75661375661</v>
      </c>
      <c r="L45" s="33">
        <v>550000</v>
      </c>
      <c r="M45" s="12"/>
      <c r="N45" s="32" t="s">
        <v>22</v>
      </c>
      <c r="O45" s="11"/>
    </row>
    <row r="46" s="1" customFormat="1" ht="22" customHeight="1" spans="1:15">
      <c r="A46" s="14">
        <v>41</v>
      </c>
      <c r="B46" s="15" t="s">
        <v>20</v>
      </c>
      <c r="C46" s="15">
        <v>1801</v>
      </c>
      <c r="D46" s="15">
        <v>18</v>
      </c>
      <c r="E46" s="15" t="s">
        <v>21</v>
      </c>
      <c r="F46" s="15">
        <v>3</v>
      </c>
      <c r="G46" s="16">
        <v>122.2</v>
      </c>
      <c r="H46" s="16">
        <v>22.54</v>
      </c>
      <c r="I46" s="16">
        <v>99.66</v>
      </c>
      <c r="J46" s="16">
        <f t="shared" si="4"/>
        <v>5627.00490998363</v>
      </c>
      <c r="K46" s="16">
        <f t="shared" si="5"/>
        <v>6899.65884005619</v>
      </c>
      <c r="L46" s="31">
        <v>687620</v>
      </c>
      <c r="M46" s="12"/>
      <c r="N46" s="32" t="s">
        <v>22</v>
      </c>
      <c r="O46" s="11"/>
    </row>
    <row r="47" s="1" customFormat="1" ht="22" customHeight="1" spans="1:15">
      <c r="A47" s="14">
        <v>42</v>
      </c>
      <c r="B47" s="15" t="s">
        <v>20</v>
      </c>
      <c r="C47" s="15">
        <v>1802</v>
      </c>
      <c r="D47" s="15">
        <v>18</v>
      </c>
      <c r="E47" s="15" t="s">
        <v>23</v>
      </c>
      <c r="F47" s="15">
        <v>3</v>
      </c>
      <c r="G47" s="16">
        <v>101.45</v>
      </c>
      <c r="H47" s="16">
        <v>18.71</v>
      </c>
      <c r="I47" s="16">
        <v>82.74</v>
      </c>
      <c r="J47" s="16">
        <f t="shared" si="4"/>
        <v>5914.2434696895</v>
      </c>
      <c r="K47" s="16">
        <f t="shared" si="5"/>
        <v>7251.63161711385</v>
      </c>
      <c r="L47" s="33">
        <v>600000</v>
      </c>
      <c r="M47" s="12"/>
      <c r="N47" s="32" t="s">
        <v>22</v>
      </c>
      <c r="O47" s="11"/>
    </row>
    <row r="48" s="1" customFormat="1" ht="22" customHeight="1" spans="1:15">
      <c r="A48" s="14">
        <v>43</v>
      </c>
      <c r="B48" s="15" t="s">
        <v>20</v>
      </c>
      <c r="C48" s="15">
        <v>1804</v>
      </c>
      <c r="D48" s="15">
        <v>18</v>
      </c>
      <c r="E48" s="15" t="s">
        <v>23</v>
      </c>
      <c r="F48" s="15">
        <v>3</v>
      </c>
      <c r="G48" s="16">
        <v>101.77</v>
      </c>
      <c r="H48" s="16">
        <v>18.77</v>
      </c>
      <c r="I48" s="16">
        <v>83</v>
      </c>
      <c r="J48" s="16">
        <f t="shared" si="4"/>
        <v>5895.64704726344</v>
      </c>
      <c r="K48" s="16">
        <f t="shared" si="5"/>
        <v>7228.9156626506</v>
      </c>
      <c r="L48" s="31">
        <v>600000</v>
      </c>
      <c r="M48" s="12"/>
      <c r="N48" s="32" t="s">
        <v>22</v>
      </c>
      <c r="O48" s="11"/>
    </row>
    <row r="49" s="1" customFormat="1" ht="22" customHeight="1" spans="1:15">
      <c r="A49" s="14">
        <v>44</v>
      </c>
      <c r="B49" s="15" t="s">
        <v>20</v>
      </c>
      <c r="C49" s="15">
        <v>1805</v>
      </c>
      <c r="D49" s="15">
        <v>18</v>
      </c>
      <c r="E49" s="15" t="s">
        <v>23</v>
      </c>
      <c r="F49" s="15">
        <v>3</v>
      </c>
      <c r="G49" s="16">
        <v>101.97</v>
      </c>
      <c r="H49" s="16">
        <v>18.81</v>
      </c>
      <c r="I49" s="16">
        <v>83.16</v>
      </c>
      <c r="J49" s="16">
        <f t="shared" si="4"/>
        <v>5884.08355398647</v>
      </c>
      <c r="K49" s="16">
        <f t="shared" si="5"/>
        <v>7215.00721500722</v>
      </c>
      <c r="L49" s="31">
        <v>600000</v>
      </c>
      <c r="M49" s="12"/>
      <c r="N49" s="32" t="s">
        <v>22</v>
      </c>
      <c r="O49" s="11"/>
    </row>
    <row r="50" s="1" customFormat="1" ht="22" customHeight="1" spans="1:15">
      <c r="A50" s="14">
        <v>45</v>
      </c>
      <c r="B50" s="15" t="s">
        <v>20</v>
      </c>
      <c r="C50" s="15">
        <v>1902</v>
      </c>
      <c r="D50" s="15">
        <v>19</v>
      </c>
      <c r="E50" s="15" t="s">
        <v>23</v>
      </c>
      <c r="F50" s="15">
        <v>3</v>
      </c>
      <c r="G50" s="16">
        <v>101.45</v>
      </c>
      <c r="H50" s="16">
        <v>18.71</v>
      </c>
      <c r="I50" s="16">
        <v>82.74</v>
      </c>
      <c r="J50" s="16">
        <f t="shared" si="4"/>
        <v>6352.03741621488</v>
      </c>
      <c r="K50" s="16">
        <f t="shared" si="5"/>
        <v>7788.42392887358</v>
      </c>
      <c r="L50" s="31">
        <v>644414.195875</v>
      </c>
      <c r="M50" s="12"/>
      <c r="N50" s="32" t="s">
        <v>22</v>
      </c>
      <c r="O50" s="11"/>
    </row>
    <row r="51" s="1" customFormat="1" ht="22" customHeight="1" spans="1:15">
      <c r="A51" s="14">
        <v>46</v>
      </c>
      <c r="B51" s="15" t="s">
        <v>20</v>
      </c>
      <c r="C51" s="15">
        <v>1904</v>
      </c>
      <c r="D51" s="15">
        <v>19</v>
      </c>
      <c r="E51" s="15" t="s">
        <v>23</v>
      </c>
      <c r="F51" s="15">
        <v>3</v>
      </c>
      <c r="G51" s="16">
        <v>101.77</v>
      </c>
      <c r="H51" s="16">
        <v>18.77</v>
      </c>
      <c r="I51" s="16">
        <v>83</v>
      </c>
      <c r="J51" s="16">
        <f t="shared" si="4"/>
        <v>6066.2419426157</v>
      </c>
      <c r="K51" s="16">
        <f t="shared" si="5"/>
        <v>7438.0896686747</v>
      </c>
      <c r="L51" s="31">
        <v>617361.4425</v>
      </c>
      <c r="M51" s="12"/>
      <c r="N51" s="32" t="s">
        <v>22</v>
      </c>
      <c r="O51" s="11"/>
    </row>
    <row r="52" s="1" customFormat="1" ht="22" customHeight="1" spans="1:15">
      <c r="A52" s="14">
        <v>47</v>
      </c>
      <c r="B52" s="15" t="s">
        <v>20</v>
      </c>
      <c r="C52" s="15">
        <v>1905</v>
      </c>
      <c r="D52" s="15">
        <v>19</v>
      </c>
      <c r="E52" s="15" t="s">
        <v>23</v>
      </c>
      <c r="F52" s="15">
        <v>3</v>
      </c>
      <c r="G52" s="16">
        <v>101.97</v>
      </c>
      <c r="H52" s="16">
        <v>18.81</v>
      </c>
      <c r="I52" s="16">
        <v>83.16</v>
      </c>
      <c r="J52" s="16">
        <f t="shared" si="4"/>
        <v>6018.60938266157</v>
      </c>
      <c r="K52" s="16">
        <f t="shared" si="5"/>
        <v>7379.96150493026</v>
      </c>
      <c r="L52" s="31">
        <v>613717.59875</v>
      </c>
      <c r="M52" s="12"/>
      <c r="N52" s="32" t="s">
        <v>22</v>
      </c>
      <c r="O52" s="11"/>
    </row>
    <row r="53" s="1" customFormat="1" ht="22" customHeight="1" spans="1:15">
      <c r="A53" s="14">
        <v>48</v>
      </c>
      <c r="B53" s="15" t="s">
        <v>20</v>
      </c>
      <c r="C53" s="15">
        <v>2001</v>
      </c>
      <c r="D53" s="15">
        <v>20</v>
      </c>
      <c r="E53" s="15" t="s">
        <v>21</v>
      </c>
      <c r="F53" s="15">
        <v>3</v>
      </c>
      <c r="G53" s="16">
        <v>122.2</v>
      </c>
      <c r="H53" s="16">
        <v>22.54</v>
      </c>
      <c r="I53" s="16">
        <v>99.66</v>
      </c>
      <c r="J53" s="16">
        <f t="shared" si="4"/>
        <v>6228.19090425532</v>
      </c>
      <c r="K53" s="16">
        <f t="shared" si="5"/>
        <v>7636.81445414409</v>
      </c>
      <c r="L53" s="31">
        <v>761084.9285</v>
      </c>
      <c r="M53" s="12"/>
      <c r="N53" s="32" t="s">
        <v>22</v>
      </c>
      <c r="O53" s="11"/>
    </row>
    <row r="54" s="1" customFormat="1" ht="22" customHeight="1" spans="1:15">
      <c r="A54" s="14">
        <v>49</v>
      </c>
      <c r="B54" s="15" t="s">
        <v>20</v>
      </c>
      <c r="C54" s="15">
        <v>2002</v>
      </c>
      <c r="D54" s="15">
        <v>20</v>
      </c>
      <c r="E54" s="15" t="s">
        <v>23</v>
      </c>
      <c r="F54" s="15">
        <v>3</v>
      </c>
      <c r="G54" s="16">
        <v>101.45</v>
      </c>
      <c r="H54" s="16">
        <v>18.71</v>
      </c>
      <c r="I54" s="16">
        <v>82.74</v>
      </c>
      <c r="J54" s="16">
        <f t="shared" si="4"/>
        <v>6323.44698127156</v>
      </c>
      <c r="K54" s="16">
        <f t="shared" si="5"/>
        <v>7753.36833756345</v>
      </c>
      <c r="L54" s="31">
        <v>641513.69625</v>
      </c>
      <c r="M54" s="12"/>
      <c r="N54" s="32" t="s">
        <v>22</v>
      </c>
      <c r="O54" s="11"/>
    </row>
    <row r="55" s="1" customFormat="1" ht="22" customHeight="1" spans="1:15">
      <c r="A55" s="14">
        <v>50</v>
      </c>
      <c r="B55" s="15" t="s">
        <v>20</v>
      </c>
      <c r="C55" s="15">
        <v>2004</v>
      </c>
      <c r="D55" s="15">
        <v>20</v>
      </c>
      <c r="E55" s="15" t="s">
        <v>23</v>
      </c>
      <c r="F55" s="15">
        <v>3</v>
      </c>
      <c r="G55" s="16">
        <v>101.77</v>
      </c>
      <c r="H55" s="16">
        <v>18.77</v>
      </c>
      <c r="I55" s="16">
        <v>83</v>
      </c>
      <c r="J55" s="16">
        <f t="shared" ref="J55:J62" si="6">L55/G55</f>
        <v>6131.01454259605</v>
      </c>
      <c r="K55" s="16">
        <f t="shared" ref="K55:K62" si="7">L55/I55</f>
        <v>7517.51024096385</v>
      </c>
      <c r="L55" s="31">
        <v>623953.35</v>
      </c>
      <c r="M55" s="12"/>
      <c r="N55" s="32" t="s">
        <v>22</v>
      </c>
      <c r="O55" s="11"/>
    </row>
    <row r="56" s="1" customFormat="1" ht="22" customHeight="1" spans="1:15">
      <c r="A56" s="14">
        <v>51</v>
      </c>
      <c r="B56" s="15" t="s">
        <v>20</v>
      </c>
      <c r="C56" s="15">
        <v>2005</v>
      </c>
      <c r="D56" s="15">
        <v>20</v>
      </c>
      <c r="E56" s="15" t="s">
        <v>23</v>
      </c>
      <c r="F56" s="15">
        <v>3</v>
      </c>
      <c r="G56" s="16">
        <v>101.97</v>
      </c>
      <c r="H56" s="16">
        <v>18.81</v>
      </c>
      <c r="I56" s="16">
        <v>83.16</v>
      </c>
      <c r="J56" s="16">
        <f t="shared" si="6"/>
        <v>5990.03862410513</v>
      </c>
      <c r="K56" s="16">
        <f t="shared" si="7"/>
        <v>7344.92831289081</v>
      </c>
      <c r="L56" s="31">
        <v>610804.2385</v>
      </c>
      <c r="M56" s="12"/>
      <c r="N56" s="32" t="s">
        <v>22</v>
      </c>
      <c r="O56" s="11"/>
    </row>
    <row r="57" s="1" customFormat="1" ht="22" customHeight="1" spans="1:15">
      <c r="A57" s="14">
        <v>52</v>
      </c>
      <c r="B57" s="15" t="s">
        <v>20</v>
      </c>
      <c r="C57" s="15">
        <v>2101</v>
      </c>
      <c r="D57" s="15">
        <v>21</v>
      </c>
      <c r="E57" s="15" t="s">
        <v>21</v>
      </c>
      <c r="F57" s="15">
        <v>3</v>
      </c>
      <c r="G57" s="16">
        <v>122.2</v>
      </c>
      <c r="H57" s="16">
        <v>22.54</v>
      </c>
      <c r="I57" s="16">
        <v>99.66</v>
      </c>
      <c r="J57" s="16">
        <f t="shared" si="6"/>
        <v>5799.50340425532</v>
      </c>
      <c r="K57" s="16">
        <f t="shared" si="7"/>
        <v>7111.1711418824</v>
      </c>
      <c r="L57" s="31">
        <v>708699.316</v>
      </c>
      <c r="M57" s="12"/>
      <c r="N57" s="32" t="s">
        <v>22</v>
      </c>
      <c r="O57" s="11"/>
    </row>
    <row r="58" s="1" customFormat="1" ht="22" customHeight="1" spans="1:15">
      <c r="A58" s="14">
        <v>53</v>
      </c>
      <c r="B58" s="15" t="s">
        <v>20</v>
      </c>
      <c r="C58" s="15">
        <v>2102</v>
      </c>
      <c r="D58" s="15">
        <v>21</v>
      </c>
      <c r="E58" s="15" t="s">
        <v>23</v>
      </c>
      <c r="F58" s="15">
        <v>3</v>
      </c>
      <c r="G58" s="16">
        <v>101.45</v>
      </c>
      <c r="H58" s="16">
        <v>18.71</v>
      </c>
      <c r="I58" s="16">
        <v>82.74</v>
      </c>
      <c r="J58" s="16">
        <f t="shared" si="6"/>
        <v>5988.40857565303</v>
      </c>
      <c r="K58" s="16">
        <f t="shared" si="7"/>
        <v>7342.56768189509</v>
      </c>
      <c r="L58" s="31">
        <v>607524.05</v>
      </c>
      <c r="M58" s="12"/>
      <c r="N58" s="32" t="s">
        <v>22</v>
      </c>
      <c r="O58" s="11"/>
    </row>
    <row r="59" s="1" customFormat="1" ht="22" customHeight="1" spans="1:15">
      <c r="A59" s="14">
        <v>54</v>
      </c>
      <c r="B59" s="15" t="s">
        <v>20</v>
      </c>
      <c r="C59" s="15">
        <v>2103</v>
      </c>
      <c r="D59" s="15">
        <v>21</v>
      </c>
      <c r="E59" s="15" t="s">
        <v>21</v>
      </c>
      <c r="F59" s="15">
        <v>3</v>
      </c>
      <c r="G59" s="16">
        <v>124.87</v>
      </c>
      <c r="H59" s="16">
        <v>23.03</v>
      </c>
      <c r="I59" s="16">
        <v>101.84</v>
      </c>
      <c r="J59" s="16">
        <f t="shared" si="6"/>
        <v>5799.50641367022</v>
      </c>
      <c r="K59" s="16">
        <f t="shared" si="7"/>
        <v>7111.00123600746</v>
      </c>
      <c r="L59" s="31">
        <v>724184.365875</v>
      </c>
      <c r="M59" s="12"/>
      <c r="N59" s="32" t="s">
        <v>22</v>
      </c>
      <c r="O59" s="11"/>
    </row>
    <row r="60" s="1" customFormat="1" ht="22" customHeight="1" spans="1:15">
      <c r="A60" s="14">
        <v>55</v>
      </c>
      <c r="B60" s="15" t="s">
        <v>20</v>
      </c>
      <c r="C60" s="15">
        <v>2104</v>
      </c>
      <c r="D60" s="15">
        <v>21</v>
      </c>
      <c r="E60" s="15" t="s">
        <v>23</v>
      </c>
      <c r="F60" s="15">
        <v>3</v>
      </c>
      <c r="G60" s="16">
        <v>101.77</v>
      </c>
      <c r="H60" s="16">
        <v>18.77</v>
      </c>
      <c r="I60" s="16">
        <v>83</v>
      </c>
      <c r="J60" s="16">
        <f t="shared" si="6"/>
        <v>5654.68900461826</v>
      </c>
      <c r="K60" s="16">
        <f t="shared" si="7"/>
        <v>6933.46626506024</v>
      </c>
      <c r="L60" s="31">
        <v>575477.7</v>
      </c>
      <c r="M60" s="12"/>
      <c r="N60" s="32" t="s">
        <v>22</v>
      </c>
      <c r="O60" s="11"/>
    </row>
    <row r="61" s="1" customFormat="1" ht="22" customHeight="1" spans="1:15">
      <c r="A61" s="14">
        <v>56</v>
      </c>
      <c r="B61" s="15" t="s">
        <v>20</v>
      </c>
      <c r="C61" s="15">
        <v>2105</v>
      </c>
      <c r="D61" s="15">
        <v>21</v>
      </c>
      <c r="E61" s="15" t="s">
        <v>23</v>
      </c>
      <c r="F61" s="15">
        <v>3</v>
      </c>
      <c r="G61" s="16">
        <v>101.97</v>
      </c>
      <c r="H61" s="16">
        <v>18.81</v>
      </c>
      <c r="I61" s="16">
        <v>83.16</v>
      </c>
      <c r="J61" s="16">
        <f t="shared" si="6"/>
        <v>6445.36383249975</v>
      </c>
      <c r="K61" s="16">
        <f t="shared" si="7"/>
        <v>7903.24374699375</v>
      </c>
      <c r="L61" s="31">
        <v>657233.75</v>
      </c>
      <c r="M61" s="12"/>
      <c r="N61" s="32" t="s">
        <v>22</v>
      </c>
      <c r="O61" s="11"/>
    </row>
    <row r="62" s="3" customFormat="1" ht="25.05" customHeight="1" spans="1:15">
      <c r="A62" s="19" t="s">
        <v>24</v>
      </c>
      <c r="B62" s="19"/>
      <c r="C62" s="19"/>
      <c r="D62" s="19"/>
      <c r="E62" s="19"/>
      <c r="F62" s="19"/>
      <c r="G62" s="20">
        <f>SUM(G6:G61)</f>
        <v>6019.39</v>
      </c>
      <c r="H62" s="21">
        <f>SUM(H6:H61)</f>
        <v>1110.23</v>
      </c>
      <c r="I62" s="21">
        <f>SUM(I6:I61)</f>
        <v>4909.16</v>
      </c>
      <c r="J62" s="16">
        <f t="shared" si="6"/>
        <v>5712.86321340285</v>
      </c>
      <c r="K62" s="16">
        <f t="shared" si="7"/>
        <v>7004.8545368505</v>
      </c>
      <c r="L62" s="37">
        <f>SUM(L6:L61)</f>
        <v>34387951.698125</v>
      </c>
      <c r="M62" s="38"/>
      <c r="N62" s="32"/>
      <c r="O62" s="39"/>
    </row>
    <row r="63" s="3" customFormat="1" ht="34.05" customHeight="1" spans="1:15">
      <c r="A63" s="22" t="s">
        <v>25</v>
      </c>
      <c r="B63" s="22"/>
      <c r="C63" s="22"/>
      <c r="D63" s="22"/>
      <c r="E63" s="22"/>
      <c r="F63" s="22"/>
      <c r="G63" s="23"/>
      <c r="H63" s="23"/>
      <c r="I63" s="23"/>
      <c r="J63" s="23"/>
      <c r="K63" s="23"/>
      <c r="L63" s="40"/>
      <c r="M63" s="22"/>
      <c r="N63" s="22"/>
      <c r="O63" s="22"/>
    </row>
    <row r="64" s="3" customFormat="1" ht="65.25" customHeight="1" spans="1:15">
      <c r="A64" s="24" t="s">
        <v>26</v>
      </c>
      <c r="B64" s="25"/>
      <c r="C64" s="25"/>
      <c r="D64" s="25"/>
      <c r="E64" s="25"/>
      <c r="F64" s="25"/>
      <c r="G64" s="26"/>
      <c r="H64" s="26"/>
      <c r="I64" s="26"/>
      <c r="J64" s="26"/>
      <c r="K64" s="26"/>
      <c r="L64" s="41"/>
      <c r="M64" s="25"/>
      <c r="N64" s="25"/>
      <c r="O64" s="25"/>
    </row>
    <row r="65" s="3" customFormat="1" ht="24" customHeight="1" spans="1:15">
      <c r="A65" s="42" t="s">
        <v>27</v>
      </c>
      <c r="B65" s="42"/>
      <c r="C65" s="42"/>
      <c r="D65" s="42"/>
      <c r="E65" s="42"/>
      <c r="F65" s="42"/>
      <c r="G65" s="43"/>
      <c r="H65" s="43"/>
      <c r="I65" s="43"/>
      <c r="J65" s="43"/>
      <c r="K65" s="43" t="s">
        <v>28</v>
      </c>
      <c r="L65" s="47"/>
      <c r="M65" s="42"/>
      <c r="N65" s="44"/>
      <c r="O65" s="44"/>
    </row>
    <row r="66" s="3" customFormat="1" ht="19" customHeight="1" spans="1:15">
      <c r="A66" s="42" t="s">
        <v>29</v>
      </c>
      <c r="B66" s="42"/>
      <c r="C66" s="42"/>
      <c r="D66" s="42"/>
      <c r="E66" s="42"/>
      <c r="F66" s="44"/>
      <c r="G66" s="45"/>
      <c r="H66" s="45"/>
      <c r="I66" s="45"/>
      <c r="J66" s="45"/>
      <c r="K66" s="43" t="s">
        <v>30</v>
      </c>
      <c r="L66" s="47"/>
      <c r="M66" s="42"/>
      <c r="N66" s="44"/>
      <c r="O66" s="44"/>
    </row>
    <row r="67" s="3" customFormat="1" ht="15" customHeight="1" spans="1:12">
      <c r="A67" s="42" t="s">
        <v>31</v>
      </c>
      <c r="B67" s="42"/>
      <c r="C67" s="42"/>
      <c r="D67" s="42"/>
      <c r="E67" s="42"/>
      <c r="G67" s="46"/>
      <c r="H67" s="46"/>
      <c r="I67" s="46"/>
      <c r="J67" s="46"/>
      <c r="K67" s="46"/>
      <c r="L67" s="48"/>
    </row>
  </sheetData>
  <mergeCells count="26">
    <mergeCell ref="A1:B1"/>
    <mergeCell ref="A2:O2"/>
    <mergeCell ref="I3:K3"/>
    <mergeCell ref="A62:F62"/>
    <mergeCell ref="A63:O63"/>
    <mergeCell ref="A64:O64"/>
    <mergeCell ref="A65:E65"/>
    <mergeCell ref="K65:L65"/>
    <mergeCell ref="A66:E66"/>
    <mergeCell ref="K66:L66"/>
    <mergeCell ref="A67:E6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786805555555556" bottom="0.393055555555556" header="0.5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80742</cp:lastModifiedBy>
  <dcterms:created xsi:type="dcterms:W3CDTF">2023-03-09T18:50:00Z</dcterms:created>
  <dcterms:modified xsi:type="dcterms:W3CDTF">2024-10-15T07:49:54Z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667EB2919CA54C088DA14E1A813E029D_13</vt:lpwstr>
  </property>
  <property fmtid="{D5CDD505-2E9C-101B-9397-08002B2CF9AE}" pid="3" name="KSOProductBuildVer">
    <vt:lpwstr>1033-12.2.0.18586</vt:lpwstr>
  </property>
</Properties>
</file>