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840" windowHeight="9705"/>
  </bookViews>
  <sheets>
    <sheet name="Sheet1" sheetId="1" r:id="rId1"/>
    <sheet name="Sheet3" sheetId="3" r:id="rId2"/>
  </sheets>
  <definedNames>
    <definedName name="_xlnm._FilterDatabase" localSheetId="0" hidden="1">Sheet1!$A$4:$O$207</definedName>
    <definedName name="_xlnm._FilterDatabase" localSheetId="1" hidden="1">Sheet3!$A$1:$O$82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L82" i="3" l="1"/>
  <c r="K82" i="3" s="1"/>
  <c r="E82" i="3"/>
  <c r="L81" i="3"/>
  <c r="K81" i="3" s="1"/>
  <c r="E81" i="3"/>
  <c r="L80" i="3"/>
  <c r="K80" i="3" s="1"/>
  <c r="E80" i="3"/>
  <c r="L79" i="3"/>
  <c r="K79" i="3" s="1"/>
  <c r="E79" i="3"/>
  <c r="L78" i="3"/>
  <c r="K78" i="3" s="1"/>
  <c r="E78" i="3"/>
  <c r="L77" i="3"/>
  <c r="K77" i="3" s="1"/>
  <c r="E77" i="3"/>
  <c r="L76" i="3"/>
  <c r="K76" i="3" s="1"/>
  <c r="E76" i="3"/>
  <c r="L75" i="3"/>
  <c r="K75" i="3" s="1"/>
  <c r="E75" i="3"/>
  <c r="L74" i="3"/>
  <c r="K74" i="3" s="1"/>
  <c r="E74" i="3"/>
  <c r="L73" i="3"/>
  <c r="K73" i="3" s="1"/>
  <c r="E73" i="3"/>
  <c r="L72" i="3"/>
  <c r="K72" i="3" s="1"/>
  <c r="E72" i="3"/>
  <c r="L71" i="3"/>
  <c r="K71" i="3" s="1"/>
  <c r="E71" i="3"/>
  <c r="L70" i="3"/>
  <c r="K70" i="3" s="1"/>
  <c r="E70" i="3"/>
  <c r="L69" i="3"/>
  <c r="K69" i="3" s="1"/>
  <c r="E69" i="3"/>
  <c r="L68" i="3"/>
  <c r="K68" i="3" s="1"/>
  <c r="E68" i="3"/>
  <c r="L67" i="3"/>
  <c r="K67" i="3" s="1"/>
  <c r="E67" i="3"/>
  <c r="L66" i="3"/>
  <c r="K66" i="3" s="1"/>
  <c r="E66" i="3"/>
  <c r="L65" i="3"/>
  <c r="K65" i="3" s="1"/>
  <c r="E65" i="3"/>
  <c r="L64" i="3"/>
  <c r="K64" i="3" s="1"/>
  <c r="E64" i="3"/>
  <c r="L63" i="3"/>
  <c r="K63" i="3" s="1"/>
  <c r="E63" i="3"/>
  <c r="L62" i="3"/>
  <c r="K62" i="3" s="1"/>
  <c r="E62" i="3"/>
  <c r="L61" i="3"/>
  <c r="K61" i="3" s="1"/>
  <c r="E61" i="3"/>
  <c r="L60" i="3"/>
  <c r="K60" i="3" s="1"/>
  <c r="E60" i="3"/>
  <c r="L59" i="3"/>
  <c r="K59" i="3" s="1"/>
  <c r="E59" i="3"/>
  <c r="L58" i="3"/>
  <c r="K58" i="3" s="1"/>
  <c r="E58" i="3"/>
  <c r="L57" i="3"/>
  <c r="K57" i="3" s="1"/>
  <c r="E57" i="3"/>
  <c r="L56" i="3"/>
  <c r="K56" i="3" s="1"/>
  <c r="E56" i="3"/>
  <c r="L55" i="3"/>
  <c r="K55" i="3" s="1"/>
  <c r="E55" i="3"/>
  <c r="L54" i="3"/>
  <c r="K54" i="3" s="1"/>
  <c r="E54" i="3"/>
  <c r="L53" i="3"/>
  <c r="K53" i="3" s="1"/>
  <c r="E53" i="3"/>
  <c r="L52" i="3"/>
  <c r="K52" i="3" s="1"/>
  <c r="E52" i="3"/>
  <c r="L51" i="3"/>
  <c r="K51" i="3" s="1"/>
  <c r="E51" i="3"/>
  <c r="L50" i="3"/>
  <c r="K50" i="3" s="1"/>
  <c r="E50" i="3"/>
  <c r="L49" i="3"/>
  <c r="K49" i="3" s="1"/>
  <c r="E49" i="3"/>
  <c r="L48" i="3"/>
  <c r="K48" i="3" s="1"/>
  <c r="E48" i="3"/>
  <c r="L47" i="3"/>
  <c r="K47" i="3" s="1"/>
  <c r="E47" i="3"/>
  <c r="L46" i="3"/>
  <c r="K46" i="3"/>
  <c r="E46" i="3"/>
  <c r="L45" i="3"/>
  <c r="K45" i="3" s="1"/>
  <c r="E45" i="3"/>
  <c r="L44" i="3"/>
  <c r="K44" i="3" s="1"/>
  <c r="E44" i="3"/>
  <c r="L43" i="3"/>
  <c r="K43" i="3" s="1"/>
  <c r="E43" i="3"/>
  <c r="L42" i="3"/>
  <c r="K42" i="3" s="1"/>
  <c r="E42" i="3"/>
  <c r="L41" i="3"/>
  <c r="K41" i="3" s="1"/>
  <c r="E41" i="3"/>
  <c r="L40" i="3"/>
  <c r="K40" i="3" s="1"/>
  <c r="E40" i="3"/>
  <c r="L39" i="3"/>
  <c r="K39" i="3" s="1"/>
  <c r="E39" i="3"/>
  <c r="L38" i="3"/>
  <c r="K38" i="3" s="1"/>
  <c r="E38" i="3"/>
  <c r="L37" i="3"/>
  <c r="K37" i="3" s="1"/>
  <c r="E37" i="3"/>
  <c r="L36" i="3"/>
  <c r="K36" i="3" s="1"/>
  <c r="E36" i="3"/>
  <c r="L35" i="3"/>
  <c r="K35" i="3" s="1"/>
  <c r="E35" i="3"/>
  <c r="L34" i="3"/>
  <c r="K34" i="3" s="1"/>
  <c r="E34" i="3"/>
  <c r="L33" i="3"/>
  <c r="K33" i="3" s="1"/>
  <c r="E33" i="3"/>
  <c r="L32" i="3"/>
  <c r="K32" i="3" s="1"/>
  <c r="E32" i="3"/>
  <c r="L31" i="3"/>
  <c r="K31" i="3" s="1"/>
  <c r="E31" i="3"/>
  <c r="L30" i="3"/>
  <c r="K30" i="3" s="1"/>
  <c r="E30" i="3"/>
  <c r="L29" i="3"/>
  <c r="K29" i="3" s="1"/>
  <c r="E29" i="3"/>
  <c r="L28" i="3"/>
  <c r="K28" i="3" s="1"/>
  <c r="E28" i="3"/>
  <c r="L27" i="3"/>
  <c r="K27" i="3" s="1"/>
  <c r="E27" i="3"/>
  <c r="L26" i="3"/>
  <c r="K26" i="3" s="1"/>
  <c r="E26" i="3"/>
  <c r="L25" i="3"/>
  <c r="K25" i="3" s="1"/>
  <c r="E25" i="3"/>
  <c r="L24" i="3"/>
  <c r="K24" i="3" s="1"/>
  <c r="E24" i="3"/>
  <c r="L23" i="3"/>
  <c r="K23" i="3" s="1"/>
  <c r="E23" i="3"/>
  <c r="L22" i="3"/>
  <c r="K22" i="3" s="1"/>
  <c r="E22" i="3"/>
  <c r="L21" i="3"/>
  <c r="K21" i="3" s="1"/>
  <c r="E21" i="3"/>
  <c r="L20" i="3"/>
  <c r="K20" i="3" s="1"/>
  <c r="E20" i="3"/>
  <c r="L19" i="3"/>
  <c r="K19" i="3" s="1"/>
  <c r="E19" i="3"/>
  <c r="L18" i="3"/>
  <c r="K18" i="3" s="1"/>
  <c r="E18" i="3"/>
  <c r="L17" i="3"/>
  <c r="K17" i="3" s="1"/>
  <c r="E17" i="3"/>
  <c r="L16" i="3"/>
  <c r="K16" i="3" s="1"/>
  <c r="E16" i="3"/>
  <c r="L15" i="3"/>
  <c r="K15" i="3" s="1"/>
  <c r="E15" i="3"/>
  <c r="L14" i="3"/>
  <c r="K14" i="3" s="1"/>
  <c r="E14" i="3"/>
  <c r="L13" i="3"/>
  <c r="K13" i="3" s="1"/>
  <c r="E13" i="3"/>
  <c r="L12" i="3"/>
  <c r="K12" i="3" s="1"/>
  <c r="E12" i="3"/>
  <c r="L11" i="3"/>
  <c r="K11" i="3" s="1"/>
  <c r="E11" i="3"/>
  <c r="L10" i="3"/>
  <c r="K10" i="3" s="1"/>
  <c r="E10" i="3"/>
  <c r="L9" i="3"/>
  <c r="K9" i="3" s="1"/>
  <c r="E9" i="3"/>
  <c r="L8" i="3"/>
  <c r="K8" i="3" s="1"/>
  <c r="E8" i="3"/>
  <c r="L7" i="3"/>
  <c r="K7" i="3" s="1"/>
  <c r="E7" i="3"/>
  <c r="L6" i="3"/>
  <c r="K6" i="3" s="1"/>
  <c r="E6" i="3"/>
  <c r="L5" i="3"/>
  <c r="K5" i="3" s="1"/>
  <c r="E5" i="3"/>
  <c r="L4" i="3"/>
  <c r="K4" i="3" s="1"/>
  <c r="E4" i="3"/>
  <c r="L3" i="3"/>
  <c r="K3" i="3" s="1"/>
  <c r="E3" i="3"/>
  <c r="L2" i="3"/>
  <c r="K2" i="3" s="1"/>
  <c r="E2" i="3"/>
  <c r="I202" i="1" l="1"/>
  <c r="H202" i="1"/>
  <c r="G202" i="1"/>
  <c r="L201" i="1"/>
  <c r="K201" i="1" s="1"/>
  <c r="E201" i="1"/>
  <c r="L200" i="1"/>
  <c r="K200" i="1" s="1"/>
  <c r="E200" i="1"/>
  <c r="L199" i="1"/>
  <c r="K199" i="1" s="1"/>
  <c r="E199" i="1"/>
  <c r="L198" i="1"/>
  <c r="K198" i="1" s="1"/>
  <c r="E198" i="1"/>
  <c r="L197" i="1"/>
  <c r="K197" i="1" s="1"/>
  <c r="E197" i="1"/>
  <c r="L196" i="1"/>
  <c r="K196" i="1" s="1"/>
  <c r="E196" i="1"/>
  <c r="L195" i="1"/>
  <c r="K195" i="1" s="1"/>
  <c r="E195" i="1"/>
  <c r="L194" i="1"/>
  <c r="K194" i="1" s="1"/>
  <c r="E194" i="1"/>
  <c r="L193" i="1"/>
  <c r="K193" i="1" s="1"/>
  <c r="E193" i="1"/>
  <c r="L192" i="1"/>
  <c r="K192" i="1" s="1"/>
  <c r="E192" i="1"/>
  <c r="L191" i="1"/>
  <c r="K191" i="1" s="1"/>
  <c r="E191" i="1"/>
  <c r="L190" i="1"/>
  <c r="K190" i="1" s="1"/>
  <c r="E190" i="1"/>
  <c r="L189" i="1"/>
  <c r="K189" i="1" s="1"/>
  <c r="E189" i="1"/>
  <c r="L188" i="1"/>
  <c r="K188" i="1" s="1"/>
  <c r="E188" i="1"/>
  <c r="L187" i="1"/>
  <c r="K187" i="1" s="1"/>
  <c r="E187" i="1"/>
  <c r="L186" i="1"/>
  <c r="K186" i="1" s="1"/>
  <c r="E186" i="1"/>
  <c r="L185" i="1"/>
  <c r="K185" i="1" s="1"/>
  <c r="E185" i="1"/>
  <c r="L184" i="1"/>
  <c r="K184" i="1" s="1"/>
  <c r="E184" i="1"/>
  <c r="L183" i="1"/>
  <c r="K183" i="1" s="1"/>
  <c r="E183" i="1"/>
  <c r="L182" i="1"/>
  <c r="K182" i="1" s="1"/>
  <c r="E182" i="1"/>
  <c r="L181" i="1"/>
  <c r="K181" i="1" s="1"/>
  <c r="E181" i="1"/>
  <c r="L180" i="1"/>
  <c r="K180" i="1" s="1"/>
  <c r="E180" i="1"/>
  <c r="L179" i="1"/>
  <c r="K179" i="1" s="1"/>
  <c r="E179" i="1"/>
  <c r="L178" i="1"/>
  <c r="K178" i="1" s="1"/>
  <c r="E178" i="1"/>
  <c r="L177" i="1"/>
  <c r="K177" i="1" s="1"/>
  <c r="E177" i="1"/>
  <c r="L176" i="1"/>
  <c r="K176" i="1" s="1"/>
  <c r="E176" i="1"/>
  <c r="L175" i="1"/>
  <c r="K175" i="1" s="1"/>
  <c r="E175" i="1"/>
  <c r="L174" i="1"/>
  <c r="K174" i="1" s="1"/>
  <c r="E174" i="1"/>
  <c r="L173" i="1"/>
  <c r="K173" i="1" s="1"/>
  <c r="E173" i="1"/>
  <c r="L172" i="1"/>
  <c r="K172" i="1" s="1"/>
  <c r="E172" i="1"/>
  <c r="L171" i="1"/>
  <c r="K171" i="1" s="1"/>
  <c r="E171" i="1"/>
  <c r="L170" i="1"/>
  <c r="K170" i="1" s="1"/>
  <c r="E170" i="1"/>
  <c r="L169" i="1"/>
  <c r="K169" i="1" s="1"/>
  <c r="E169" i="1"/>
  <c r="L168" i="1"/>
  <c r="K168" i="1" s="1"/>
  <c r="E168" i="1"/>
  <c r="L167" i="1"/>
  <c r="K167" i="1" s="1"/>
  <c r="E167" i="1"/>
  <c r="L166" i="1"/>
  <c r="K166" i="1" s="1"/>
  <c r="E166" i="1"/>
  <c r="L165" i="1"/>
  <c r="K165" i="1" s="1"/>
  <c r="E165" i="1"/>
  <c r="L164" i="1"/>
  <c r="K164" i="1" s="1"/>
  <c r="E164" i="1"/>
  <c r="L163" i="1"/>
  <c r="K163" i="1" s="1"/>
  <c r="E163" i="1"/>
  <c r="L162" i="1"/>
  <c r="K162" i="1" s="1"/>
  <c r="E162" i="1"/>
  <c r="L161" i="1"/>
  <c r="K161" i="1" s="1"/>
  <c r="E161" i="1"/>
  <c r="L160" i="1"/>
  <c r="K160" i="1" s="1"/>
  <c r="E160" i="1"/>
  <c r="L159" i="1"/>
  <c r="K159" i="1" s="1"/>
  <c r="E159" i="1"/>
  <c r="L158" i="1"/>
  <c r="K158" i="1" s="1"/>
  <c r="E158" i="1"/>
  <c r="L157" i="1"/>
  <c r="K157" i="1" s="1"/>
  <c r="E157" i="1"/>
  <c r="L156" i="1"/>
  <c r="K156" i="1" s="1"/>
  <c r="E156" i="1"/>
  <c r="L155" i="1"/>
  <c r="K155" i="1" s="1"/>
  <c r="E155" i="1"/>
  <c r="L154" i="1"/>
  <c r="K154" i="1" s="1"/>
  <c r="E154" i="1"/>
  <c r="L153" i="1"/>
  <c r="K153" i="1" s="1"/>
  <c r="E153" i="1"/>
  <c r="L152" i="1"/>
  <c r="K152" i="1" s="1"/>
  <c r="E152" i="1"/>
  <c r="L151" i="1"/>
  <c r="K151" i="1" s="1"/>
  <c r="E151" i="1"/>
  <c r="L150" i="1"/>
  <c r="K150" i="1" s="1"/>
  <c r="E150" i="1"/>
  <c r="L149" i="1"/>
  <c r="K149" i="1" s="1"/>
  <c r="E149" i="1"/>
  <c r="L148" i="1"/>
  <c r="K148" i="1" s="1"/>
  <c r="E148" i="1"/>
  <c r="L147" i="1"/>
  <c r="K147" i="1" s="1"/>
  <c r="E147" i="1"/>
  <c r="L146" i="1"/>
  <c r="K146" i="1" s="1"/>
  <c r="E146" i="1"/>
  <c r="L145" i="1"/>
  <c r="K145" i="1" s="1"/>
  <c r="E145" i="1"/>
  <c r="L144" i="1"/>
  <c r="K144" i="1" s="1"/>
  <c r="E144" i="1"/>
  <c r="L143" i="1"/>
  <c r="K143" i="1" s="1"/>
  <c r="E143" i="1"/>
  <c r="L142" i="1"/>
  <c r="K142" i="1" s="1"/>
  <c r="E142" i="1"/>
  <c r="L141" i="1"/>
  <c r="K141" i="1" s="1"/>
  <c r="E141" i="1"/>
  <c r="L140" i="1"/>
  <c r="K140" i="1" s="1"/>
  <c r="E140" i="1"/>
  <c r="L139" i="1"/>
  <c r="K139" i="1" s="1"/>
  <c r="E139" i="1"/>
  <c r="L138" i="1"/>
  <c r="K138" i="1" s="1"/>
  <c r="E138" i="1"/>
  <c r="L137" i="1"/>
  <c r="K137" i="1" s="1"/>
  <c r="E137" i="1"/>
  <c r="L136" i="1"/>
  <c r="K136" i="1" s="1"/>
  <c r="E136" i="1"/>
  <c r="L135" i="1"/>
  <c r="K135" i="1" s="1"/>
  <c r="E135" i="1"/>
  <c r="L134" i="1"/>
  <c r="K134" i="1" s="1"/>
  <c r="E134" i="1"/>
  <c r="L133" i="1"/>
  <c r="K133" i="1" s="1"/>
  <c r="E133" i="1"/>
  <c r="L132" i="1"/>
  <c r="K132" i="1" s="1"/>
  <c r="E132" i="1"/>
  <c r="L131" i="1"/>
  <c r="K131" i="1" s="1"/>
  <c r="E131" i="1"/>
  <c r="L130" i="1"/>
  <c r="K130" i="1" s="1"/>
  <c r="E130" i="1"/>
  <c r="L129" i="1"/>
  <c r="K129" i="1" s="1"/>
  <c r="E129" i="1"/>
  <c r="L128" i="1"/>
  <c r="K128" i="1" s="1"/>
  <c r="E128" i="1"/>
  <c r="L127" i="1"/>
  <c r="K127" i="1" s="1"/>
  <c r="E127" i="1"/>
  <c r="L126" i="1"/>
  <c r="K126" i="1" s="1"/>
  <c r="E126" i="1"/>
  <c r="L125" i="1"/>
  <c r="K125" i="1" s="1"/>
  <c r="E125" i="1"/>
  <c r="L124" i="1"/>
  <c r="K124" i="1" s="1"/>
  <c r="E124" i="1"/>
  <c r="L123" i="1"/>
  <c r="K123" i="1" s="1"/>
  <c r="E123" i="1"/>
  <c r="L122" i="1"/>
  <c r="K122" i="1" s="1"/>
  <c r="E122" i="1"/>
  <c r="L121" i="1"/>
  <c r="K121" i="1" s="1"/>
  <c r="E121" i="1"/>
  <c r="L120" i="1"/>
  <c r="K120" i="1" s="1"/>
  <c r="E120" i="1"/>
  <c r="L119" i="1"/>
  <c r="K119" i="1" s="1"/>
  <c r="E119" i="1"/>
  <c r="L118" i="1"/>
  <c r="K118" i="1" s="1"/>
  <c r="E118" i="1"/>
  <c r="L117" i="1"/>
  <c r="K117" i="1" s="1"/>
  <c r="E117" i="1"/>
  <c r="L116" i="1"/>
  <c r="K116" i="1" s="1"/>
  <c r="L115" i="1"/>
  <c r="K115" i="1" s="1"/>
  <c r="E115" i="1"/>
  <c r="L114" i="1"/>
  <c r="K114" i="1" s="1"/>
  <c r="E114" i="1"/>
  <c r="L113" i="1"/>
  <c r="K113" i="1" s="1"/>
  <c r="E113" i="1"/>
  <c r="L112" i="1"/>
  <c r="K112" i="1" s="1"/>
  <c r="E112" i="1"/>
  <c r="L111" i="1"/>
  <c r="K111" i="1" s="1"/>
  <c r="E111" i="1"/>
  <c r="L110" i="1"/>
  <c r="K110" i="1" s="1"/>
  <c r="E110" i="1"/>
  <c r="L109" i="1"/>
  <c r="K109" i="1" s="1"/>
  <c r="E109" i="1"/>
  <c r="L108" i="1"/>
  <c r="K108" i="1" s="1"/>
  <c r="E108" i="1"/>
  <c r="L107" i="1"/>
  <c r="K107" i="1" s="1"/>
  <c r="E107" i="1"/>
  <c r="L106" i="1"/>
  <c r="K106" i="1" s="1"/>
  <c r="E106" i="1"/>
  <c r="L105" i="1"/>
  <c r="K105" i="1" s="1"/>
  <c r="E105" i="1"/>
  <c r="L104" i="1"/>
  <c r="K104" i="1" s="1"/>
  <c r="E104" i="1"/>
  <c r="L103" i="1"/>
  <c r="K103" i="1" s="1"/>
  <c r="E103" i="1"/>
  <c r="L102" i="1"/>
  <c r="K102" i="1" s="1"/>
  <c r="E102" i="1"/>
  <c r="L101" i="1"/>
  <c r="K101" i="1" s="1"/>
  <c r="E101" i="1"/>
  <c r="L100" i="1"/>
  <c r="K100" i="1" s="1"/>
  <c r="E100" i="1"/>
  <c r="L99" i="1"/>
  <c r="K99" i="1" s="1"/>
  <c r="E99" i="1"/>
  <c r="L98" i="1"/>
  <c r="K98" i="1" s="1"/>
  <c r="E98" i="1"/>
  <c r="L97" i="1"/>
  <c r="K97" i="1" s="1"/>
  <c r="E97" i="1"/>
  <c r="L96" i="1"/>
  <c r="K96" i="1" s="1"/>
  <c r="E96" i="1"/>
  <c r="L95" i="1"/>
  <c r="K95" i="1" s="1"/>
  <c r="E95" i="1"/>
  <c r="L94" i="1"/>
  <c r="K94" i="1" s="1"/>
  <c r="E94" i="1"/>
  <c r="L93" i="1"/>
  <c r="K93" i="1" s="1"/>
  <c r="E93" i="1"/>
  <c r="L92" i="1"/>
  <c r="K92" i="1" s="1"/>
  <c r="E92" i="1"/>
  <c r="L91" i="1"/>
  <c r="K91" i="1" s="1"/>
  <c r="E91" i="1"/>
  <c r="L90" i="1"/>
  <c r="K90" i="1" s="1"/>
  <c r="E90" i="1"/>
  <c r="L89" i="1"/>
  <c r="K89" i="1" s="1"/>
  <c r="E89" i="1"/>
  <c r="L88" i="1"/>
  <c r="K88" i="1" s="1"/>
  <c r="E88" i="1"/>
  <c r="L87" i="1"/>
  <c r="K87" i="1" s="1"/>
  <c r="E87" i="1"/>
  <c r="L86" i="1"/>
  <c r="K86" i="1" s="1"/>
  <c r="E86" i="1"/>
  <c r="L85" i="1"/>
  <c r="K85" i="1" s="1"/>
  <c r="E85" i="1"/>
  <c r="L84" i="1"/>
  <c r="K84" i="1" s="1"/>
  <c r="E84" i="1"/>
  <c r="L83" i="1"/>
  <c r="K83" i="1" s="1"/>
  <c r="E83" i="1"/>
  <c r="L82" i="1"/>
  <c r="K82" i="1" s="1"/>
  <c r="E82" i="1"/>
  <c r="L81" i="1"/>
  <c r="K81" i="1" s="1"/>
  <c r="E81" i="1"/>
  <c r="L80" i="1"/>
  <c r="K80" i="1" s="1"/>
  <c r="E80" i="1"/>
  <c r="L79" i="1"/>
  <c r="K79" i="1" s="1"/>
  <c r="E79" i="1"/>
  <c r="L78" i="1"/>
  <c r="K78" i="1" s="1"/>
  <c r="E78" i="1"/>
  <c r="L77" i="1"/>
  <c r="K77" i="1" s="1"/>
  <c r="E77" i="1"/>
  <c r="L76" i="1"/>
  <c r="K76" i="1" s="1"/>
  <c r="E76" i="1"/>
  <c r="L75" i="1"/>
  <c r="K75" i="1" s="1"/>
  <c r="E75" i="1"/>
  <c r="L74" i="1"/>
  <c r="K74" i="1" s="1"/>
  <c r="E74" i="1"/>
  <c r="L73" i="1"/>
  <c r="K73" i="1" s="1"/>
  <c r="E73" i="1"/>
  <c r="L72" i="1"/>
  <c r="K72" i="1" s="1"/>
  <c r="E72" i="1"/>
  <c r="L71" i="1"/>
  <c r="K71" i="1" s="1"/>
  <c r="E71" i="1"/>
  <c r="L70" i="1"/>
  <c r="K70" i="1" s="1"/>
  <c r="E70" i="1"/>
  <c r="L69" i="1"/>
  <c r="K69" i="1" s="1"/>
  <c r="E69" i="1"/>
  <c r="L68" i="1"/>
  <c r="K68" i="1" s="1"/>
  <c r="E68" i="1"/>
  <c r="L67" i="1"/>
  <c r="K67" i="1" s="1"/>
  <c r="E67" i="1"/>
  <c r="L66" i="1"/>
  <c r="K66" i="1" s="1"/>
  <c r="E66" i="1"/>
  <c r="L65" i="1"/>
  <c r="K65" i="1" s="1"/>
  <c r="E65" i="1"/>
  <c r="L64" i="1"/>
  <c r="K64" i="1" s="1"/>
  <c r="E64" i="1"/>
  <c r="L63" i="1"/>
  <c r="K63" i="1" s="1"/>
  <c r="E63" i="1"/>
  <c r="L62" i="1"/>
  <c r="K62" i="1" s="1"/>
  <c r="E62" i="1"/>
  <c r="L61" i="1"/>
  <c r="K61" i="1" s="1"/>
  <c r="E61" i="1"/>
  <c r="L60" i="1"/>
  <c r="K60" i="1" s="1"/>
  <c r="E60" i="1"/>
  <c r="L59" i="1"/>
  <c r="K59" i="1" s="1"/>
  <c r="E59" i="1"/>
  <c r="L58" i="1"/>
  <c r="K58" i="1" s="1"/>
  <c r="E58" i="1"/>
  <c r="L57" i="1"/>
  <c r="K57" i="1" s="1"/>
  <c r="E57" i="1"/>
  <c r="L56" i="1"/>
  <c r="K56" i="1" s="1"/>
  <c r="E56" i="1"/>
  <c r="L55" i="1"/>
  <c r="K55" i="1" s="1"/>
  <c r="E55" i="1"/>
  <c r="L54" i="1"/>
  <c r="K54" i="1" s="1"/>
  <c r="E54" i="1"/>
  <c r="L53" i="1"/>
  <c r="K53" i="1" s="1"/>
  <c r="E53" i="1"/>
  <c r="L52" i="1"/>
  <c r="K52" i="1" s="1"/>
  <c r="E52" i="1"/>
  <c r="L51" i="1"/>
  <c r="K51" i="1" s="1"/>
  <c r="E51" i="1"/>
  <c r="L50" i="1"/>
  <c r="K50" i="1" s="1"/>
  <c r="E50" i="1"/>
  <c r="L49" i="1"/>
  <c r="K49" i="1" s="1"/>
  <c r="E49" i="1"/>
  <c r="L48" i="1"/>
  <c r="K48" i="1" s="1"/>
  <c r="E48" i="1"/>
  <c r="L47" i="1"/>
  <c r="K47" i="1" s="1"/>
  <c r="E47" i="1"/>
  <c r="L46" i="1"/>
  <c r="K46" i="1" s="1"/>
  <c r="E46" i="1"/>
  <c r="L45" i="1"/>
  <c r="K45" i="1" s="1"/>
  <c r="E45" i="1"/>
  <c r="L44" i="1"/>
  <c r="K44" i="1" s="1"/>
  <c r="E44" i="1"/>
  <c r="L43" i="1"/>
  <c r="K43" i="1" s="1"/>
  <c r="E43" i="1"/>
  <c r="L42" i="1"/>
  <c r="K42" i="1" s="1"/>
  <c r="E42" i="1"/>
  <c r="L41" i="1"/>
  <c r="K41" i="1" s="1"/>
  <c r="E41" i="1"/>
  <c r="L40" i="1"/>
  <c r="K40" i="1" s="1"/>
  <c r="E40" i="1"/>
  <c r="L39" i="1"/>
  <c r="K39" i="1" s="1"/>
  <c r="E39" i="1"/>
  <c r="L38" i="1"/>
  <c r="K38" i="1" s="1"/>
  <c r="E38" i="1"/>
  <c r="L37" i="1"/>
  <c r="K37" i="1" s="1"/>
  <c r="E37" i="1"/>
  <c r="L36" i="1"/>
  <c r="K36" i="1" s="1"/>
  <c r="E36" i="1"/>
  <c r="L35" i="1"/>
  <c r="K35" i="1" s="1"/>
  <c r="E35" i="1"/>
  <c r="L34" i="1"/>
  <c r="K34" i="1" s="1"/>
  <c r="E34" i="1"/>
  <c r="L33" i="1"/>
  <c r="K33" i="1" s="1"/>
  <c r="E33" i="1"/>
  <c r="L32" i="1"/>
  <c r="K32" i="1" s="1"/>
  <c r="E32" i="1"/>
  <c r="L31" i="1"/>
  <c r="K31" i="1" s="1"/>
  <c r="E31" i="1"/>
  <c r="L30" i="1"/>
  <c r="K30" i="1" s="1"/>
  <c r="E30" i="1"/>
  <c r="L29" i="1"/>
  <c r="K29" i="1" s="1"/>
  <c r="E29" i="1"/>
  <c r="L28" i="1"/>
  <c r="K28" i="1" s="1"/>
  <c r="E28" i="1"/>
  <c r="L27" i="1"/>
  <c r="K27" i="1" s="1"/>
  <c r="E27" i="1"/>
  <c r="L26" i="1"/>
  <c r="K26" i="1" s="1"/>
  <c r="E26" i="1"/>
  <c r="L25" i="1"/>
  <c r="K25" i="1" s="1"/>
  <c r="E25" i="1"/>
  <c r="L24" i="1"/>
  <c r="K24" i="1" s="1"/>
  <c r="E24" i="1"/>
  <c r="L23" i="1"/>
  <c r="K23" i="1" s="1"/>
  <c r="E23" i="1"/>
  <c r="L22" i="1"/>
  <c r="K22" i="1" s="1"/>
  <c r="E22" i="1"/>
  <c r="L21" i="1"/>
  <c r="K21" i="1" s="1"/>
  <c r="E21" i="1"/>
  <c r="L20" i="1"/>
  <c r="K20" i="1" s="1"/>
  <c r="E20" i="1"/>
  <c r="L19" i="1"/>
  <c r="K19" i="1" s="1"/>
  <c r="E19" i="1"/>
  <c r="L18" i="1"/>
  <c r="K18" i="1" s="1"/>
  <c r="E18" i="1"/>
  <c r="L17" i="1"/>
  <c r="K17" i="1" s="1"/>
  <c r="E17" i="1"/>
  <c r="L16" i="1"/>
  <c r="K16" i="1" s="1"/>
  <c r="E16" i="1"/>
  <c r="L15" i="1"/>
  <c r="K15" i="1" s="1"/>
  <c r="E15" i="1"/>
  <c r="L14" i="1"/>
  <c r="K14" i="1" s="1"/>
  <c r="E14" i="1"/>
  <c r="L13" i="1"/>
  <c r="K13" i="1" s="1"/>
  <c r="E13" i="1"/>
  <c r="L12" i="1"/>
  <c r="K12" i="1" s="1"/>
  <c r="E12" i="1"/>
  <c r="L11" i="1"/>
  <c r="K11" i="1" s="1"/>
  <c r="E11" i="1"/>
  <c r="L10" i="1"/>
  <c r="K10" i="1" s="1"/>
  <c r="E10" i="1"/>
  <c r="L9" i="1"/>
  <c r="K9" i="1" s="1"/>
  <c r="E9" i="1"/>
  <c r="L8" i="1"/>
  <c r="K8" i="1" s="1"/>
  <c r="E8" i="1"/>
  <c r="L7" i="1"/>
  <c r="K7" i="1" s="1"/>
  <c r="E7" i="1"/>
  <c r="L6" i="1"/>
  <c r="K6" i="1" s="1"/>
  <c r="E6" i="1"/>
  <c r="L5" i="1"/>
  <c r="E5" i="1"/>
  <c r="L202" i="1" l="1"/>
  <c r="K202" i="1" s="1"/>
  <c r="K5" i="1"/>
  <c r="J202" i="1" l="1"/>
</calcChain>
</file>

<file path=xl/sharedStrings.xml><?xml version="1.0" encoding="utf-8"?>
<sst xmlns="http://schemas.openxmlformats.org/spreadsheetml/2006/main" count="1433" uniqueCount="188">
  <si>
    <t>附件2</t>
  </si>
  <si>
    <t>清远市新建商品住房销售价格备案表</t>
  </si>
  <si>
    <t>房地产开发企业名称：清远市清新区乐雅居房地产开发有限公司</t>
  </si>
  <si>
    <t>项目(楼盘)名称：枫林水岸豪庭7#楼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</si>
  <si>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</si>
  <si>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</si>
  <si>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</si>
  <si>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</si>
  <si>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</si>
  <si>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</si>
  <si>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</si>
  <si>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</si>
  <si>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</si>
  <si>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</si>
  <si>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</si>
  <si>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</si>
  <si>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</si>
  <si>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</si>
  <si>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</si>
  <si>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7#楼A梯</t>
  </si>
  <si>
    <t>301</t>
  </si>
  <si>
    <t>3</t>
  </si>
  <si>
    <r>
      <rPr>
        <sz val="11"/>
        <color theme="1"/>
        <rFont val="宋体"/>
        <family val="3"/>
        <charset val="134"/>
        <scheme val="minor"/>
      </rPr>
      <t>在售</t>
    </r>
  </si>
  <si>
    <t>毛坯</t>
  </si>
  <si>
    <t>401</t>
  </si>
  <si>
    <t>4</t>
  </si>
  <si>
    <t>501</t>
  </si>
  <si>
    <t>5</t>
  </si>
  <si>
    <t>701</t>
  </si>
  <si>
    <t>7</t>
  </si>
  <si>
    <t>1001</t>
  </si>
  <si>
    <t>10</t>
  </si>
  <si>
    <t>1101</t>
  </si>
  <si>
    <t>11</t>
  </si>
  <si>
    <t>1201</t>
  </si>
  <si>
    <t>12</t>
  </si>
  <si>
    <t>1401</t>
  </si>
  <si>
    <t>14</t>
  </si>
  <si>
    <t>1601</t>
  </si>
  <si>
    <t>16</t>
  </si>
  <si>
    <t>1701</t>
  </si>
  <si>
    <t>17</t>
  </si>
  <si>
    <t>1801</t>
  </si>
  <si>
    <t>18</t>
  </si>
  <si>
    <t>19</t>
  </si>
  <si>
    <t>2001</t>
  </si>
  <si>
    <t>20</t>
  </si>
  <si>
    <t>2101</t>
  </si>
  <si>
    <t>21</t>
  </si>
  <si>
    <t>2201</t>
  </si>
  <si>
    <t>22</t>
  </si>
  <si>
    <t>2401</t>
  </si>
  <si>
    <t>24</t>
  </si>
  <si>
    <t>2501</t>
  </si>
  <si>
    <t>25</t>
  </si>
  <si>
    <t>2601</t>
  </si>
  <si>
    <t>26</t>
  </si>
  <si>
    <t>2701</t>
  </si>
  <si>
    <t>27</t>
  </si>
  <si>
    <t>302</t>
  </si>
  <si>
    <t>402</t>
  </si>
  <si>
    <t>702</t>
  </si>
  <si>
    <t>1302</t>
  </si>
  <si>
    <t>13</t>
  </si>
  <si>
    <t>1402</t>
  </si>
  <si>
    <t>1502</t>
  </si>
  <si>
    <t>15</t>
  </si>
  <si>
    <t>1602</t>
  </si>
  <si>
    <t>1702</t>
  </si>
  <si>
    <t>1802</t>
  </si>
  <si>
    <t>1902</t>
  </si>
  <si>
    <t>2002</t>
  </si>
  <si>
    <t>2102</t>
  </si>
  <si>
    <t>2202</t>
  </si>
  <si>
    <t>2302</t>
  </si>
  <si>
    <t>23</t>
  </si>
  <si>
    <t>2402</t>
  </si>
  <si>
    <t>2502</t>
  </si>
  <si>
    <t>2602</t>
  </si>
  <si>
    <t>2702</t>
  </si>
  <si>
    <t>303</t>
  </si>
  <si>
    <t>403</t>
  </si>
  <si>
    <t>603</t>
  </si>
  <si>
    <t>6</t>
  </si>
  <si>
    <t>703</t>
  </si>
  <si>
    <t>803</t>
  </si>
  <si>
    <t>8</t>
  </si>
  <si>
    <t>903</t>
  </si>
  <si>
    <t>9</t>
  </si>
  <si>
    <t>1103</t>
  </si>
  <si>
    <t>1203</t>
  </si>
  <si>
    <t>1303</t>
  </si>
  <si>
    <t>1403</t>
  </si>
  <si>
    <t>1503</t>
  </si>
  <si>
    <t>1603</t>
  </si>
  <si>
    <t>1703</t>
  </si>
  <si>
    <t>1803</t>
  </si>
  <si>
    <t>1903</t>
  </si>
  <si>
    <t>2003</t>
  </si>
  <si>
    <t>2103</t>
  </si>
  <si>
    <t>2203</t>
  </si>
  <si>
    <t>2303</t>
  </si>
  <si>
    <t>2403</t>
  </si>
  <si>
    <t>2503</t>
  </si>
  <si>
    <t>2603</t>
  </si>
  <si>
    <t>2703</t>
  </si>
  <si>
    <t>204</t>
  </si>
  <si>
    <t>2</t>
  </si>
  <si>
    <t>304</t>
  </si>
  <si>
    <t>404</t>
  </si>
  <si>
    <t>504</t>
  </si>
  <si>
    <t>604</t>
  </si>
  <si>
    <t>704</t>
  </si>
  <si>
    <t>804</t>
  </si>
  <si>
    <t>904</t>
  </si>
  <si>
    <t>1004</t>
  </si>
  <si>
    <t>1104</t>
  </si>
  <si>
    <t>1204</t>
  </si>
  <si>
    <t>1304</t>
  </si>
  <si>
    <t>1404</t>
  </si>
  <si>
    <t>1504</t>
  </si>
  <si>
    <t>1604</t>
  </si>
  <si>
    <t>1704</t>
  </si>
  <si>
    <t>1804</t>
  </si>
  <si>
    <t>1904</t>
  </si>
  <si>
    <t>2004</t>
  </si>
  <si>
    <t>2104</t>
  </si>
  <si>
    <t>2204</t>
  </si>
  <si>
    <t>2304</t>
  </si>
  <si>
    <t>2404</t>
  </si>
  <si>
    <t>2504</t>
  </si>
  <si>
    <t>2604</t>
  </si>
  <si>
    <t>2704</t>
  </si>
  <si>
    <t>2804</t>
  </si>
  <si>
    <t>28</t>
  </si>
  <si>
    <t>205</t>
  </si>
  <si>
    <t>305</t>
  </si>
  <si>
    <t>405</t>
  </si>
  <si>
    <t>705</t>
  </si>
  <si>
    <t>805</t>
  </si>
  <si>
    <t>905</t>
  </si>
  <si>
    <t>1105</t>
  </si>
  <si>
    <t>1305</t>
  </si>
  <si>
    <t>1405</t>
  </si>
  <si>
    <t>1505</t>
  </si>
  <si>
    <t>1605</t>
  </si>
  <si>
    <t>1705</t>
  </si>
  <si>
    <t>1805</t>
  </si>
  <si>
    <t>1905</t>
  </si>
  <si>
    <t>2005</t>
  </si>
  <si>
    <t>2105</t>
  </si>
  <si>
    <t>2205</t>
  </si>
  <si>
    <t>2305</t>
  </si>
  <si>
    <t>2405</t>
  </si>
  <si>
    <t>2505</t>
  </si>
  <si>
    <t>2605</t>
  </si>
  <si>
    <t>2805</t>
  </si>
  <si>
    <t>7#楼B梯</t>
  </si>
  <si>
    <t>601</t>
  </si>
  <si>
    <t>801</t>
  </si>
  <si>
    <t>901</t>
  </si>
  <si>
    <t>1301</t>
  </si>
  <si>
    <t>1501</t>
  </si>
  <si>
    <t>2301</t>
  </si>
  <si>
    <t>502</t>
  </si>
  <si>
    <t>602</t>
  </si>
  <si>
    <t>802</t>
  </si>
  <si>
    <t>902</t>
  </si>
  <si>
    <t>1002</t>
  </si>
  <si>
    <t>1102</t>
  </si>
  <si>
    <t>1202</t>
  </si>
  <si>
    <r>
      <rPr>
        <sz val="12"/>
        <rFont val="宋体"/>
        <family val="3"/>
        <charset val="134"/>
      </rPr>
      <t>12</t>
    </r>
  </si>
  <si>
    <r>
      <rPr>
        <sz val="12"/>
        <rFont val="宋体"/>
        <family val="3"/>
        <charset val="134"/>
      </rPr>
      <t>02</t>
    </r>
  </si>
  <si>
    <t>503</t>
  </si>
  <si>
    <t>1003</t>
  </si>
  <si>
    <t>505</t>
  </si>
  <si>
    <t>605</t>
  </si>
  <si>
    <t>1005</t>
  </si>
  <si>
    <t>1205</t>
  </si>
  <si>
    <t>2705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</si>
  <si>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</si>
  <si>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</si>
  <si>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</si>
  <si>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企业物价员：向伟恒</t>
  </si>
  <si>
    <t>价格举报投诉电话：12345</t>
  </si>
  <si>
    <t>本表一式两份</t>
  </si>
  <si>
    <t>企业投诉电话：0763-5303333</t>
    <phoneticPr fontId="10" type="noConversion"/>
  </si>
  <si>
    <r>
      <t xml:space="preserve">   本栋销售住宅共197套，销售住宅总建筑面积：23030.99</t>
    </r>
    <r>
      <rPr>
        <sz val="11"/>
        <color theme="1"/>
        <rFont val="宋体"/>
        <family val="3"/>
        <charset val="134"/>
        <scheme val="minor"/>
      </rPr>
      <t>㎡，分摊面积：3864.16㎡，套内面积：</t>
    </r>
    <r>
      <rPr>
        <sz val="12"/>
        <rFont val="宋体"/>
        <family val="3"/>
        <charset val="134"/>
      </rPr>
      <t>19166.83</t>
    </r>
    <r>
      <rPr>
        <sz val="11"/>
        <color theme="1"/>
        <rFont val="宋体"/>
        <family val="3"/>
        <charset val="134"/>
        <scheme val="minor"/>
      </rPr>
      <t>㎡，销售均价：</t>
    </r>
    <r>
      <rPr>
        <sz val="12"/>
        <rFont val="宋体"/>
        <family val="3"/>
        <charset val="134"/>
      </rPr>
      <t>6237.08</t>
    </r>
    <r>
      <rPr>
        <sz val="11"/>
        <color theme="1"/>
        <rFont val="宋体"/>
        <family val="3"/>
        <charset val="134"/>
        <scheme val="minor"/>
      </rPr>
      <t>元/㎡（建筑面积）。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</si>
</sst>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/>
    <xf numFmtId="177" fontId="0" fillId="0" borderId="2" xfId="0" applyNumberFormat="1" applyFont="1" applyBorder="1" applyAlignment="1"/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Fill="1" applyBorder="1" applyAlignment="1">
      <alignment vertical="center"/>
    </xf>
    <xf numFmtId="0" fontId="0" fillId="0" borderId="2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2" xfId="0" quotePrefix="1" applyFont="1" applyBorder="1" applyAlignment="1"/>
    <xf numFmtId="0" fontId="7" fillId="0" borderId="2" xfId="0" quotePrefix="1" applyFont="1" applyBorder="1">
      <alignment vertical="center"/>
    </xf>
    <xf numFmtId="177" fontId="0" fillId="0" borderId="0" xfId="0" applyNumberForma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/>
    <xf numFmtId="177" fontId="5" fillId="0" borderId="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/>
    <xf numFmtId="177" fontId="0" fillId="2" borderId="2" xfId="0" applyNumberFormat="1" applyFont="1" applyFill="1" applyBorder="1" applyAlignment="1"/>
    <xf numFmtId="177" fontId="0" fillId="2" borderId="2" xfId="0" applyNumberFormat="1" applyFill="1" applyBorder="1" applyAlignment="1">
      <alignment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177" fontId="0" fillId="0" borderId="2" xfId="0" applyNumberFormat="1" applyFont="1" applyFill="1" applyBorder="1" applyAlignment="1"/>
    <xf numFmtId="177" fontId="5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tabSelected="1" topLeftCell="A7" workbookViewId="0">
      <selection activeCell="J202" sqref="J202"/>
    </sheetView>
  </sheetViews>
  <sheetFormatPr defaultColWidth="9" defaultRowHeight="13.5"/>
  <cols>
    <col min="1" max="1" width="5.5" customWidth="1"/>
    <col min="2" max="2" width="10.625" customWidth="1"/>
    <col min="3" max="3" width="6.375" style="4" customWidth="1"/>
    <col min="4" max="4" width="6.375" style="3" customWidth="1"/>
    <col min="5" max="5" width="5.875" style="4" customWidth="1"/>
    <col min="6" max="6" width="6.125" style="3" customWidth="1"/>
    <col min="7" max="7" width="9.625" style="5" customWidth="1"/>
    <col min="8" max="8" width="9.5" style="5" customWidth="1"/>
    <col min="9" max="9" width="9.625" style="5" customWidth="1"/>
    <col min="10" max="10" width="12.5" style="31" customWidth="1"/>
    <col min="11" max="11" width="14" style="5" customWidth="1"/>
    <col min="12" max="12" width="14.625" style="5" customWidth="1"/>
    <col min="13" max="13" width="9.25" style="3" customWidth="1"/>
    <col min="14" max="14" width="7.5" customWidth="1"/>
    <col min="15" max="15" width="7.625" customWidth="1"/>
    <col min="16" max="16" width="10.375"/>
    <col min="256" max="256" width="3.875" customWidth="1"/>
    <col min="257" max="257" width="10.625" customWidth="1"/>
    <col min="258" max="259" width="6.375" customWidth="1"/>
    <col min="260" max="260" width="5.875" customWidth="1"/>
    <col min="261" max="261" width="6.125" customWidth="1"/>
    <col min="262" max="262" width="9.625" customWidth="1"/>
    <col min="263" max="263" width="9.5" customWidth="1"/>
    <col min="264" max="264" width="9.625" customWidth="1"/>
    <col min="265" max="265" width="12.5" customWidth="1"/>
    <col min="266" max="266" width="14" customWidth="1"/>
    <col min="267" max="267" width="12.75" customWidth="1"/>
    <col min="268" max="268" width="8.625" customWidth="1"/>
    <col min="269" max="269" width="7.5" customWidth="1"/>
    <col min="270" max="270" width="7.625" customWidth="1"/>
    <col min="512" max="512" width="3.875" customWidth="1"/>
    <col min="513" max="513" width="10.625" customWidth="1"/>
    <col min="514" max="515" width="6.375" customWidth="1"/>
    <col min="516" max="516" width="5.875" customWidth="1"/>
    <col min="517" max="517" width="6.125" customWidth="1"/>
    <col min="518" max="518" width="9.625" customWidth="1"/>
    <col min="519" max="519" width="9.5" customWidth="1"/>
    <col min="520" max="520" width="9.625" customWidth="1"/>
    <col min="521" max="521" width="12.5" customWidth="1"/>
    <col min="522" max="522" width="14" customWidth="1"/>
    <col min="523" max="523" width="12.75" customWidth="1"/>
    <col min="524" max="524" width="8.625" customWidth="1"/>
    <col min="525" max="525" width="7.5" customWidth="1"/>
    <col min="526" max="526" width="7.625" customWidth="1"/>
    <col min="768" max="768" width="3.875" customWidth="1"/>
    <col min="769" max="769" width="10.625" customWidth="1"/>
    <col min="770" max="771" width="6.375" customWidth="1"/>
    <col min="772" max="772" width="5.875" customWidth="1"/>
    <col min="773" max="773" width="6.125" customWidth="1"/>
    <col min="774" max="774" width="9.625" customWidth="1"/>
    <col min="775" max="775" width="9.5" customWidth="1"/>
    <col min="776" max="776" width="9.625" customWidth="1"/>
    <col min="777" max="777" width="12.5" customWidth="1"/>
    <col min="778" max="778" width="14" customWidth="1"/>
    <col min="779" max="779" width="12.75" customWidth="1"/>
    <col min="780" max="780" width="8.625" customWidth="1"/>
    <col min="781" max="781" width="7.5" customWidth="1"/>
    <col min="782" max="782" width="7.625" customWidth="1"/>
    <col min="1024" max="1024" width="3.875" customWidth="1"/>
    <col min="1025" max="1025" width="10.625" customWidth="1"/>
    <col min="1026" max="1027" width="6.375" customWidth="1"/>
    <col min="1028" max="1028" width="5.875" customWidth="1"/>
    <col min="1029" max="1029" width="6.125" customWidth="1"/>
    <col min="1030" max="1030" width="9.625" customWidth="1"/>
    <col min="1031" max="1031" width="9.5" customWidth="1"/>
    <col min="1032" max="1032" width="9.625" customWidth="1"/>
    <col min="1033" max="1033" width="12.5" customWidth="1"/>
    <col min="1034" max="1034" width="14" customWidth="1"/>
    <col min="1035" max="1035" width="12.75" customWidth="1"/>
    <col min="1036" max="1036" width="8.625" customWidth="1"/>
    <col min="1037" max="1037" width="7.5" customWidth="1"/>
    <col min="1038" max="1038" width="7.625" customWidth="1"/>
    <col min="1280" max="1280" width="3.875" customWidth="1"/>
    <col min="1281" max="1281" width="10.625" customWidth="1"/>
    <col min="1282" max="1283" width="6.375" customWidth="1"/>
    <col min="1284" max="1284" width="5.875" customWidth="1"/>
    <col min="1285" max="1285" width="6.125" customWidth="1"/>
    <col min="1286" max="1286" width="9.625" customWidth="1"/>
    <col min="1287" max="1287" width="9.5" customWidth="1"/>
    <col min="1288" max="1288" width="9.625" customWidth="1"/>
    <col min="1289" max="1289" width="12.5" customWidth="1"/>
    <col min="1290" max="1290" width="14" customWidth="1"/>
    <col min="1291" max="1291" width="12.75" customWidth="1"/>
    <col min="1292" max="1292" width="8.625" customWidth="1"/>
    <col min="1293" max="1293" width="7.5" customWidth="1"/>
    <col min="1294" max="1294" width="7.625" customWidth="1"/>
    <col min="1536" max="1536" width="3.875" customWidth="1"/>
    <col min="1537" max="1537" width="10.625" customWidth="1"/>
    <col min="1538" max="1539" width="6.375" customWidth="1"/>
    <col min="1540" max="1540" width="5.875" customWidth="1"/>
    <col min="1541" max="1541" width="6.125" customWidth="1"/>
    <col min="1542" max="1542" width="9.625" customWidth="1"/>
    <col min="1543" max="1543" width="9.5" customWidth="1"/>
    <col min="1544" max="1544" width="9.625" customWidth="1"/>
    <col min="1545" max="1545" width="12.5" customWidth="1"/>
    <col min="1546" max="1546" width="14" customWidth="1"/>
    <col min="1547" max="1547" width="12.75" customWidth="1"/>
    <col min="1548" max="1548" width="8.625" customWidth="1"/>
    <col min="1549" max="1549" width="7.5" customWidth="1"/>
    <col min="1550" max="1550" width="7.625" customWidth="1"/>
    <col min="1792" max="1792" width="3.875" customWidth="1"/>
    <col min="1793" max="1793" width="10.625" customWidth="1"/>
    <col min="1794" max="1795" width="6.375" customWidth="1"/>
    <col min="1796" max="1796" width="5.875" customWidth="1"/>
    <col min="1797" max="1797" width="6.125" customWidth="1"/>
    <col min="1798" max="1798" width="9.625" customWidth="1"/>
    <col min="1799" max="1799" width="9.5" customWidth="1"/>
    <col min="1800" max="1800" width="9.625" customWidth="1"/>
    <col min="1801" max="1801" width="12.5" customWidth="1"/>
    <col min="1802" max="1802" width="14" customWidth="1"/>
    <col min="1803" max="1803" width="12.75" customWidth="1"/>
    <col min="1804" max="1804" width="8.625" customWidth="1"/>
    <col min="1805" max="1805" width="7.5" customWidth="1"/>
    <col min="1806" max="1806" width="7.625" customWidth="1"/>
    <col min="2048" max="2048" width="3.875" customWidth="1"/>
    <col min="2049" max="2049" width="10.625" customWidth="1"/>
    <col min="2050" max="2051" width="6.375" customWidth="1"/>
    <col min="2052" max="2052" width="5.875" customWidth="1"/>
    <col min="2053" max="2053" width="6.125" customWidth="1"/>
    <col min="2054" max="2054" width="9.625" customWidth="1"/>
    <col min="2055" max="2055" width="9.5" customWidth="1"/>
    <col min="2056" max="2056" width="9.625" customWidth="1"/>
    <col min="2057" max="2057" width="12.5" customWidth="1"/>
    <col min="2058" max="2058" width="14" customWidth="1"/>
    <col min="2059" max="2059" width="12.75" customWidth="1"/>
    <col min="2060" max="2060" width="8.625" customWidth="1"/>
    <col min="2061" max="2061" width="7.5" customWidth="1"/>
    <col min="2062" max="2062" width="7.625" customWidth="1"/>
    <col min="2304" max="2304" width="3.875" customWidth="1"/>
    <col min="2305" max="2305" width="10.625" customWidth="1"/>
    <col min="2306" max="2307" width="6.375" customWidth="1"/>
    <col min="2308" max="2308" width="5.875" customWidth="1"/>
    <col min="2309" max="2309" width="6.125" customWidth="1"/>
    <col min="2310" max="2310" width="9.625" customWidth="1"/>
    <col min="2311" max="2311" width="9.5" customWidth="1"/>
    <col min="2312" max="2312" width="9.625" customWidth="1"/>
    <col min="2313" max="2313" width="12.5" customWidth="1"/>
    <col min="2314" max="2314" width="14" customWidth="1"/>
    <col min="2315" max="2315" width="12.75" customWidth="1"/>
    <col min="2316" max="2316" width="8.625" customWidth="1"/>
    <col min="2317" max="2317" width="7.5" customWidth="1"/>
    <col min="2318" max="2318" width="7.625" customWidth="1"/>
    <col min="2560" max="2560" width="3.875" customWidth="1"/>
    <col min="2561" max="2561" width="10.625" customWidth="1"/>
    <col min="2562" max="2563" width="6.375" customWidth="1"/>
    <col min="2564" max="2564" width="5.875" customWidth="1"/>
    <col min="2565" max="2565" width="6.125" customWidth="1"/>
    <col min="2566" max="2566" width="9.625" customWidth="1"/>
    <col min="2567" max="2567" width="9.5" customWidth="1"/>
    <col min="2568" max="2568" width="9.625" customWidth="1"/>
    <col min="2569" max="2569" width="12.5" customWidth="1"/>
    <col min="2570" max="2570" width="14" customWidth="1"/>
    <col min="2571" max="2571" width="12.75" customWidth="1"/>
    <col min="2572" max="2572" width="8.625" customWidth="1"/>
    <col min="2573" max="2573" width="7.5" customWidth="1"/>
    <col min="2574" max="2574" width="7.625" customWidth="1"/>
    <col min="2816" max="2816" width="3.875" customWidth="1"/>
    <col min="2817" max="2817" width="10.625" customWidth="1"/>
    <col min="2818" max="2819" width="6.375" customWidth="1"/>
    <col min="2820" max="2820" width="5.875" customWidth="1"/>
    <col min="2821" max="2821" width="6.125" customWidth="1"/>
    <col min="2822" max="2822" width="9.625" customWidth="1"/>
    <col min="2823" max="2823" width="9.5" customWidth="1"/>
    <col min="2824" max="2824" width="9.625" customWidth="1"/>
    <col min="2825" max="2825" width="12.5" customWidth="1"/>
    <col min="2826" max="2826" width="14" customWidth="1"/>
    <col min="2827" max="2827" width="12.75" customWidth="1"/>
    <col min="2828" max="2828" width="8.625" customWidth="1"/>
    <col min="2829" max="2829" width="7.5" customWidth="1"/>
    <col min="2830" max="2830" width="7.625" customWidth="1"/>
    <col min="3072" max="3072" width="3.875" customWidth="1"/>
    <col min="3073" max="3073" width="10.625" customWidth="1"/>
    <col min="3074" max="3075" width="6.375" customWidth="1"/>
    <col min="3076" max="3076" width="5.875" customWidth="1"/>
    <col min="3077" max="3077" width="6.125" customWidth="1"/>
    <col min="3078" max="3078" width="9.625" customWidth="1"/>
    <col min="3079" max="3079" width="9.5" customWidth="1"/>
    <col min="3080" max="3080" width="9.625" customWidth="1"/>
    <col min="3081" max="3081" width="12.5" customWidth="1"/>
    <col min="3082" max="3082" width="14" customWidth="1"/>
    <col min="3083" max="3083" width="12.75" customWidth="1"/>
    <col min="3084" max="3084" width="8.625" customWidth="1"/>
    <col min="3085" max="3085" width="7.5" customWidth="1"/>
    <col min="3086" max="3086" width="7.625" customWidth="1"/>
    <col min="3328" max="3328" width="3.875" customWidth="1"/>
    <col min="3329" max="3329" width="10.625" customWidth="1"/>
    <col min="3330" max="3331" width="6.375" customWidth="1"/>
    <col min="3332" max="3332" width="5.875" customWidth="1"/>
    <col min="3333" max="3333" width="6.125" customWidth="1"/>
    <col min="3334" max="3334" width="9.625" customWidth="1"/>
    <col min="3335" max="3335" width="9.5" customWidth="1"/>
    <col min="3336" max="3336" width="9.625" customWidth="1"/>
    <col min="3337" max="3337" width="12.5" customWidth="1"/>
    <col min="3338" max="3338" width="14" customWidth="1"/>
    <col min="3339" max="3339" width="12.75" customWidth="1"/>
    <col min="3340" max="3340" width="8.625" customWidth="1"/>
    <col min="3341" max="3341" width="7.5" customWidth="1"/>
    <col min="3342" max="3342" width="7.625" customWidth="1"/>
    <col min="3584" max="3584" width="3.875" customWidth="1"/>
    <col min="3585" max="3585" width="10.625" customWidth="1"/>
    <col min="3586" max="3587" width="6.375" customWidth="1"/>
    <col min="3588" max="3588" width="5.875" customWidth="1"/>
    <col min="3589" max="3589" width="6.125" customWidth="1"/>
    <col min="3590" max="3590" width="9.625" customWidth="1"/>
    <col min="3591" max="3591" width="9.5" customWidth="1"/>
    <col min="3592" max="3592" width="9.625" customWidth="1"/>
    <col min="3593" max="3593" width="12.5" customWidth="1"/>
    <col min="3594" max="3594" width="14" customWidth="1"/>
    <col min="3595" max="3595" width="12.75" customWidth="1"/>
    <col min="3596" max="3596" width="8.625" customWidth="1"/>
    <col min="3597" max="3597" width="7.5" customWidth="1"/>
    <col min="3598" max="3598" width="7.625" customWidth="1"/>
    <col min="3840" max="3840" width="3.875" customWidth="1"/>
    <col min="3841" max="3841" width="10.625" customWidth="1"/>
    <col min="3842" max="3843" width="6.375" customWidth="1"/>
    <col min="3844" max="3844" width="5.875" customWidth="1"/>
    <col min="3845" max="3845" width="6.125" customWidth="1"/>
    <col min="3846" max="3846" width="9.625" customWidth="1"/>
    <col min="3847" max="3847" width="9.5" customWidth="1"/>
    <col min="3848" max="3848" width="9.625" customWidth="1"/>
    <col min="3849" max="3849" width="12.5" customWidth="1"/>
    <col min="3850" max="3850" width="14" customWidth="1"/>
    <col min="3851" max="3851" width="12.75" customWidth="1"/>
    <col min="3852" max="3852" width="8.625" customWidth="1"/>
    <col min="3853" max="3853" width="7.5" customWidth="1"/>
    <col min="3854" max="3854" width="7.625" customWidth="1"/>
    <col min="4096" max="4096" width="3.875" customWidth="1"/>
    <col min="4097" max="4097" width="10.625" customWidth="1"/>
    <col min="4098" max="4099" width="6.375" customWidth="1"/>
    <col min="4100" max="4100" width="5.875" customWidth="1"/>
    <col min="4101" max="4101" width="6.125" customWidth="1"/>
    <col min="4102" max="4102" width="9.625" customWidth="1"/>
    <col min="4103" max="4103" width="9.5" customWidth="1"/>
    <col min="4104" max="4104" width="9.625" customWidth="1"/>
    <col min="4105" max="4105" width="12.5" customWidth="1"/>
    <col min="4106" max="4106" width="14" customWidth="1"/>
    <col min="4107" max="4107" width="12.75" customWidth="1"/>
    <col min="4108" max="4108" width="8.625" customWidth="1"/>
    <col min="4109" max="4109" width="7.5" customWidth="1"/>
    <col min="4110" max="4110" width="7.625" customWidth="1"/>
    <col min="4352" max="4352" width="3.875" customWidth="1"/>
    <col min="4353" max="4353" width="10.625" customWidth="1"/>
    <col min="4354" max="4355" width="6.375" customWidth="1"/>
    <col min="4356" max="4356" width="5.875" customWidth="1"/>
    <col min="4357" max="4357" width="6.125" customWidth="1"/>
    <col min="4358" max="4358" width="9.625" customWidth="1"/>
    <col min="4359" max="4359" width="9.5" customWidth="1"/>
    <col min="4360" max="4360" width="9.625" customWidth="1"/>
    <col min="4361" max="4361" width="12.5" customWidth="1"/>
    <col min="4362" max="4362" width="14" customWidth="1"/>
    <col min="4363" max="4363" width="12.75" customWidth="1"/>
    <col min="4364" max="4364" width="8.625" customWidth="1"/>
    <col min="4365" max="4365" width="7.5" customWidth="1"/>
    <col min="4366" max="4366" width="7.625" customWidth="1"/>
    <col min="4608" max="4608" width="3.875" customWidth="1"/>
    <col min="4609" max="4609" width="10.625" customWidth="1"/>
    <col min="4610" max="4611" width="6.375" customWidth="1"/>
    <col min="4612" max="4612" width="5.875" customWidth="1"/>
    <col min="4613" max="4613" width="6.125" customWidth="1"/>
    <col min="4614" max="4614" width="9.625" customWidth="1"/>
    <col min="4615" max="4615" width="9.5" customWidth="1"/>
    <col min="4616" max="4616" width="9.625" customWidth="1"/>
    <col min="4617" max="4617" width="12.5" customWidth="1"/>
    <col min="4618" max="4618" width="14" customWidth="1"/>
    <col min="4619" max="4619" width="12.75" customWidth="1"/>
    <col min="4620" max="4620" width="8.625" customWidth="1"/>
    <col min="4621" max="4621" width="7.5" customWidth="1"/>
    <col min="4622" max="4622" width="7.625" customWidth="1"/>
    <col min="4864" max="4864" width="3.875" customWidth="1"/>
    <col min="4865" max="4865" width="10.625" customWidth="1"/>
    <col min="4866" max="4867" width="6.375" customWidth="1"/>
    <col min="4868" max="4868" width="5.875" customWidth="1"/>
    <col min="4869" max="4869" width="6.125" customWidth="1"/>
    <col min="4870" max="4870" width="9.625" customWidth="1"/>
    <col min="4871" max="4871" width="9.5" customWidth="1"/>
    <col min="4872" max="4872" width="9.625" customWidth="1"/>
    <col min="4873" max="4873" width="12.5" customWidth="1"/>
    <col min="4874" max="4874" width="14" customWidth="1"/>
    <col min="4875" max="4875" width="12.75" customWidth="1"/>
    <col min="4876" max="4876" width="8.625" customWidth="1"/>
    <col min="4877" max="4877" width="7.5" customWidth="1"/>
    <col min="4878" max="4878" width="7.625" customWidth="1"/>
    <col min="5120" max="5120" width="3.875" customWidth="1"/>
    <col min="5121" max="5121" width="10.625" customWidth="1"/>
    <col min="5122" max="5123" width="6.375" customWidth="1"/>
    <col min="5124" max="5124" width="5.875" customWidth="1"/>
    <col min="5125" max="5125" width="6.125" customWidth="1"/>
    <col min="5126" max="5126" width="9.625" customWidth="1"/>
    <col min="5127" max="5127" width="9.5" customWidth="1"/>
    <col min="5128" max="5128" width="9.625" customWidth="1"/>
    <col min="5129" max="5129" width="12.5" customWidth="1"/>
    <col min="5130" max="5130" width="14" customWidth="1"/>
    <col min="5131" max="5131" width="12.75" customWidth="1"/>
    <col min="5132" max="5132" width="8.625" customWidth="1"/>
    <col min="5133" max="5133" width="7.5" customWidth="1"/>
    <col min="5134" max="5134" width="7.625" customWidth="1"/>
    <col min="5376" max="5376" width="3.875" customWidth="1"/>
    <col min="5377" max="5377" width="10.625" customWidth="1"/>
    <col min="5378" max="5379" width="6.375" customWidth="1"/>
    <col min="5380" max="5380" width="5.875" customWidth="1"/>
    <col min="5381" max="5381" width="6.125" customWidth="1"/>
    <col min="5382" max="5382" width="9.625" customWidth="1"/>
    <col min="5383" max="5383" width="9.5" customWidth="1"/>
    <col min="5384" max="5384" width="9.625" customWidth="1"/>
    <col min="5385" max="5385" width="12.5" customWidth="1"/>
    <col min="5386" max="5386" width="14" customWidth="1"/>
    <col min="5387" max="5387" width="12.75" customWidth="1"/>
    <col min="5388" max="5388" width="8.625" customWidth="1"/>
    <col min="5389" max="5389" width="7.5" customWidth="1"/>
    <col min="5390" max="5390" width="7.625" customWidth="1"/>
    <col min="5632" max="5632" width="3.875" customWidth="1"/>
    <col min="5633" max="5633" width="10.625" customWidth="1"/>
    <col min="5634" max="5635" width="6.375" customWidth="1"/>
    <col min="5636" max="5636" width="5.875" customWidth="1"/>
    <col min="5637" max="5637" width="6.125" customWidth="1"/>
    <col min="5638" max="5638" width="9.625" customWidth="1"/>
    <col min="5639" max="5639" width="9.5" customWidth="1"/>
    <col min="5640" max="5640" width="9.625" customWidth="1"/>
    <col min="5641" max="5641" width="12.5" customWidth="1"/>
    <col min="5642" max="5642" width="14" customWidth="1"/>
    <col min="5643" max="5643" width="12.75" customWidth="1"/>
    <col min="5644" max="5644" width="8.625" customWidth="1"/>
    <col min="5645" max="5645" width="7.5" customWidth="1"/>
    <col min="5646" max="5646" width="7.625" customWidth="1"/>
    <col min="5888" max="5888" width="3.875" customWidth="1"/>
    <col min="5889" max="5889" width="10.625" customWidth="1"/>
    <col min="5890" max="5891" width="6.375" customWidth="1"/>
    <col min="5892" max="5892" width="5.875" customWidth="1"/>
    <col min="5893" max="5893" width="6.125" customWidth="1"/>
    <col min="5894" max="5894" width="9.625" customWidth="1"/>
    <col min="5895" max="5895" width="9.5" customWidth="1"/>
    <col min="5896" max="5896" width="9.625" customWidth="1"/>
    <col min="5897" max="5897" width="12.5" customWidth="1"/>
    <col min="5898" max="5898" width="14" customWidth="1"/>
    <col min="5899" max="5899" width="12.75" customWidth="1"/>
    <col min="5900" max="5900" width="8.625" customWidth="1"/>
    <col min="5901" max="5901" width="7.5" customWidth="1"/>
    <col min="5902" max="5902" width="7.625" customWidth="1"/>
    <col min="6144" max="6144" width="3.875" customWidth="1"/>
    <col min="6145" max="6145" width="10.625" customWidth="1"/>
    <col min="6146" max="6147" width="6.375" customWidth="1"/>
    <col min="6148" max="6148" width="5.875" customWidth="1"/>
    <col min="6149" max="6149" width="6.125" customWidth="1"/>
    <col min="6150" max="6150" width="9.625" customWidth="1"/>
    <col min="6151" max="6151" width="9.5" customWidth="1"/>
    <col min="6152" max="6152" width="9.625" customWidth="1"/>
    <col min="6153" max="6153" width="12.5" customWidth="1"/>
    <col min="6154" max="6154" width="14" customWidth="1"/>
    <col min="6155" max="6155" width="12.75" customWidth="1"/>
    <col min="6156" max="6156" width="8.625" customWidth="1"/>
    <col min="6157" max="6157" width="7.5" customWidth="1"/>
    <col min="6158" max="6158" width="7.625" customWidth="1"/>
    <col min="6400" max="6400" width="3.875" customWidth="1"/>
    <col min="6401" max="6401" width="10.625" customWidth="1"/>
    <col min="6402" max="6403" width="6.375" customWidth="1"/>
    <col min="6404" max="6404" width="5.875" customWidth="1"/>
    <col min="6405" max="6405" width="6.125" customWidth="1"/>
    <col min="6406" max="6406" width="9.625" customWidth="1"/>
    <col min="6407" max="6407" width="9.5" customWidth="1"/>
    <col min="6408" max="6408" width="9.625" customWidth="1"/>
    <col min="6409" max="6409" width="12.5" customWidth="1"/>
    <col min="6410" max="6410" width="14" customWidth="1"/>
    <col min="6411" max="6411" width="12.75" customWidth="1"/>
    <col min="6412" max="6412" width="8.625" customWidth="1"/>
    <col min="6413" max="6413" width="7.5" customWidth="1"/>
    <col min="6414" max="6414" width="7.625" customWidth="1"/>
    <col min="6656" max="6656" width="3.875" customWidth="1"/>
    <col min="6657" max="6657" width="10.625" customWidth="1"/>
    <col min="6658" max="6659" width="6.375" customWidth="1"/>
    <col min="6660" max="6660" width="5.875" customWidth="1"/>
    <col min="6661" max="6661" width="6.125" customWidth="1"/>
    <col min="6662" max="6662" width="9.625" customWidth="1"/>
    <col min="6663" max="6663" width="9.5" customWidth="1"/>
    <col min="6664" max="6664" width="9.625" customWidth="1"/>
    <col min="6665" max="6665" width="12.5" customWidth="1"/>
    <col min="6666" max="6666" width="14" customWidth="1"/>
    <col min="6667" max="6667" width="12.75" customWidth="1"/>
    <col min="6668" max="6668" width="8.625" customWidth="1"/>
    <col min="6669" max="6669" width="7.5" customWidth="1"/>
    <col min="6670" max="6670" width="7.625" customWidth="1"/>
    <col min="6912" max="6912" width="3.875" customWidth="1"/>
    <col min="6913" max="6913" width="10.625" customWidth="1"/>
    <col min="6914" max="6915" width="6.375" customWidth="1"/>
    <col min="6916" max="6916" width="5.875" customWidth="1"/>
    <col min="6917" max="6917" width="6.125" customWidth="1"/>
    <col min="6918" max="6918" width="9.625" customWidth="1"/>
    <col min="6919" max="6919" width="9.5" customWidth="1"/>
    <col min="6920" max="6920" width="9.625" customWidth="1"/>
    <col min="6921" max="6921" width="12.5" customWidth="1"/>
    <col min="6922" max="6922" width="14" customWidth="1"/>
    <col min="6923" max="6923" width="12.75" customWidth="1"/>
    <col min="6924" max="6924" width="8.625" customWidth="1"/>
    <col min="6925" max="6925" width="7.5" customWidth="1"/>
    <col min="6926" max="6926" width="7.625" customWidth="1"/>
    <col min="7168" max="7168" width="3.875" customWidth="1"/>
    <col min="7169" max="7169" width="10.625" customWidth="1"/>
    <col min="7170" max="7171" width="6.375" customWidth="1"/>
    <col min="7172" max="7172" width="5.875" customWidth="1"/>
    <col min="7173" max="7173" width="6.125" customWidth="1"/>
    <col min="7174" max="7174" width="9.625" customWidth="1"/>
    <col min="7175" max="7175" width="9.5" customWidth="1"/>
    <col min="7176" max="7176" width="9.625" customWidth="1"/>
    <col min="7177" max="7177" width="12.5" customWidth="1"/>
    <col min="7178" max="7178" width="14" customWidth="1"/>
    <col min="7179" max="7179" width="12.75" customWidth="1"/>
    <col min="7180" max="7180" width="8.625" customWidth="1"/>
    <col min="7181" max="7181" width="7.5" customWidth="1"/>
    <col min="7182" max="7182" width="7.625" customWidth="1"/>
    <col min="7424" max="7424" width="3.875" customWidth="1"/>
    <col min="7425" max="7425" width="10.625" customWidth="1"/>
    <col min="7426" max="7427" width="6.375" customWidth="1"/>
    <col min="7428" max="7428" width="5.875" customWidth="1"/>
    <col min="7429" max="7429" width="6.125" customWidth="1"/>
    <col min="7430" max="7430" width="9.625" customWidth="1"/>
    <col min="7431" max="7431" width="9.5" customWidth="1"/>
    <col min="7432" max="7432" width="9.625" customWidth="1"/>
    <col min="7433" max="7433" width="12.5" customWidth="1"/>
    <col min="7434" max="7434" width="14" customWidth="1"/>
    <col min="7435" max="7435" width="12.75" customWidth="1"/>
    <col min="7436" max="7436" width="8.625" customWidth="1"/>
    <col min="7437" max="7437" width="7.5" customWidth="1"/>
    <col min="7438" max="7438" width="7.625" customWidth="1"/>
    <col min="7680" max="7680" width="3.875" customWidth="1"/>
    <col min="7681" max="7681" width="10.625" customWidth="1"/>
    <col min="7682" max="7683" width="6.375" customWidth="1"/>
    <col min="7684" max="7684" width="5.875" customWidth="1"/>
    <col min="7685" max="7685" width="6.125" customWidth="1"/>
    <col min="7686" max="7686" width="9.625" customWidth="1"/>
    <col min="7687" max="7687" width="9.5" customWidth="1"/>
    <col min="7688" max="7688" width="9.625" customWidth="1"/>
    <col min="7689" max="7689" width="12.5" customWidth="1"/>
    <col min="7690" max="7690" width="14" customWidth="1"/>
    <col min="7691" max="7691" width="12.75" customWidth="1"/>
    <col min="7692" max="7692" width="8.625" customWidth="1"/>
    <col min="7693" max="7693" width="7.5" customWidth="1"/>
    <col min="7694" max="7694" width="7.625" customWidth="1"/>
    <col min="7936" max="7936" width="3.875" customWidth="1"/>
    <col min="7937" max="7937" width="10.625" customWidth="1"/>
    <col min="7938" max="7939" width="6.375" customWidth="1"/>
    <col min="7940" max="7940" width="5.875" customWidth="1"/>
    <col min="7941" max="7941" width="6.125" customWidth="1"/>
    <col min="7942" max="7942" width="9.625" customWidth="1"/>
    <col min="7943" max="7943" width="9.5" customWidth="1"/>
    <col min="7944" max="7944" width="9.625" customWidth="1"/>
    <col min="7945" max="7945" width="12.5" customWidth="1"/>
    <col min="7946" max="7946" width="14" customWidth="1"/>
    <col min="7947" max="7947" width="12.75" customWidth="1"/>
    <col min="7948" max="7948" width="8.625" customWidth="1"/>
    <col min="7949" max="7949" width="7.5" customWidth="1"/>
    <col min="7950" max="7950" width="7.625" customWidth="1"/>
    <col min="8192" max="8192" width="3.875" customWidth="1"/>
    <col min="8193" max="8193" width="10.625" customWidth="1"/>
    <col min="8194" max="8195" width="6.375" customWidth="1"/>
    <col min="8196" max="8196" width="5.875" customWidth="1"/>
    <col min="8197" max="8197" width="6.125" customWidth="1"/>
    <col min="8198" max="8198" width="9.625" customWidth="1"/>
    <col min="8199" max="8199" width="9.5" customWidth="1"/>
    <col min="8200" max="8200" width="9.625" customWidth="1"/>
    <col min="8201" max="8201" width="12.5" customWidth="1"/>
    <col min="8202" max="8202" width="14" customWidth="1"/>
    <col min="8203" max="8203" width="12.75" customWidth="1"/>
    <col min="8204" max="8204" width="8.625" customWidth="1"/>
    <col min="8205" max="8205" width="7.5" customWidth="1"/>
    <col min="8206" max="8206" width="7.625" customWidth="1"/>
    <col min="8448" max="8448" width="3.875" customWidth="1"/>
    <col min="8449" max="8449" width="10.625" customWidth="1"/>
    <col min="8450" max="8451" width="6.375" customWidth="1"/>
    <col min="8452" max="8452" width="5.875" customWidth="1"/>
    <col min="8453" max="8453" width="6.125" customWidth="1"/>
    <col min="8454" max="8454" width="9.625" customWidth="1"/>
    <col min="8455" max="8455" width="9.5" customWidth="1"/>
    <col min="8456" max="8456" width="9.625" customWidth="1"/>
    <col min="8457" max="8457" width="12.5" customWidth="1"/>
    <col min="8458" max="8458" width="14" customWidth="1"/>
    <col min="8459" max="8459" width="12.75" customWidth="1"/>
    <col min="8460" max="8460" width="8.625" customWidth="1"/>
    <col min="8461" max="8461" width="7.5" customWidth="1"/>
    <col min="8462" max="8462" width="7.625" customWidth="1"/>
    <col min="8704" max="8704" width="3.875" customWidth="1"/>
    <col min="8705" max="8705" width="10.625" customWidth="1"/>
    <col min="8706" max="8707" width="6.375" customWidth="1"/>
    <col min="8708" max="8708" width="5.875" customWidth="1"/>
    <col min="8709" max="8709" width="6.125" customWidth="1"/>
    <col min="8710" max="8710" width="9.625" customWidth="1"/>
    <col min="8711" max="8711" width="9.5" customWidth="1"/>
    <col min="8712" max="8712" width="9.625" customWidth="1"/>
    <col min="8713" max="8713" width="12.5" customWidth="1"/>
    <col min="8714" max="8714" width="14" customWidth="1"/>
    <col min="8715" max="8715" width="12.75" customWidth="1"/>
    <col min="8716" max="8716" width="8.625" customWidth="1"/>
    <col min="8717" max="8717" width="7.5" customWidth="1"/>
    <col min="8718" max="8718" width="7.625" customWidth="1"/>
    <col min="8960" max="8960" width="3.875" customWidth="1"/>
    <col min="8961" max="8961" width="10.625" customWidth="1"/>
    <col min="8962" max="8963" width="6.375" customWidth="1"/>
    <col min="8964" max="8964" width="5.875" customWidth="1"/>
    <col min="8965" max="8965" width="6.125" customWidth="1"/>
    <col min="8966" max="8966" width="9.625" customWidth="1"/>
    <col min="8967" max="8967" width="9.5" customWidth="1"/>
    <col min="8968" max="8968" width="9.625" customWidth="1"/>
    <col min="8969" max="8969" width="12.5" customWidth="1"/>
    <col min="8970" max="8970" width="14" customWidth="1"/>
    <col min="8971" max="8971" width="12.75" customWidth="1"/>
    <col min="8972" max="8972" width="8.625" customWidth="1"/>
    <col min="8973" max="8973" width="7.5" customWidth="1"/>
    <col min="8974" max="8974" width="7.625" customWidth="1"/>
    <col min="9216" max="9216" width="3.875" customWidth="1"/>
    <col min="9217" max="9217" width="10.625" customWidth="1"/>
    <col min="9218" max="9219" width="6.375" customWidth="1"/>
    <col min="9220" max="9220" width="5.875" customWidth="1"/>
    <col min="9221" max="9221" width="6.125" customWidth="1"/>
    <col min="9222" max="9222" width="9.625" customWidth="1"/>
    <col min="9223" max="9223" width="9.5" customWidth="1"/>
    <col min="9224" max="9224" width="9.625" customWidth="1"/>
    <col min="9225" max="9225" width="12.5" customWidth="1"/>
    <col min="9226" max="9226" width="14" customWidth="1"/>
    <col min="9227" max="9227" width="12.75" customWidth="1"/>
    <col min="9228" max="9228" width="8.625" customWidth="1"/>
    <col min="9229" max="9229" width="7.5" customWidth="1"/>
    <col min="9230" max="9230" width="7.625" customWidth="1"/>
    <col min="9472" max="9472" width="3.875" customWidth="1"/>
    <col min="9473" max="9473" width="10.625" customWidth="1"/>
    <col min="9474" max="9475" width="6.375" customWidth="1"/>
    <col min="9476" max="9476" width="5.875" customWidth="1"/>
    <col min="9477" max="9477" width="6.125" customWidth="1"/>
    <col min="9478" max="9478" width="9.625" customWidth="1"/>
    <col min="9479" max="9479" width="9.5" customWidth="1"/>
    <col min="9480" max="9480" width="9.625" customWidth="1"/>
    <col min="9481" max="9481" width="12.5" customWidth="1"/>
    <col min="9482" max="9482" width="14" customWidth="1"/>
    <col min="9483" max="9483" width="12.75" customWidth="1"/>
    <col min="9484" max="9484" width="8.625" customWidth="1"/>
    <col min="9485" max="9485" width="7.5" customWidth="1"/>
    <col min="9486" max="9486" width="7.625" customWidth="1"/>
    <col min="9728" max="9728" width="3.875" customWidth="1"/>
    <col min="9729" max="9729" width="10.625" customWidth="1"/>
    <col min="9730" max="9731" width="6.375" customWidth="1"/>
    <col min="9732" max="9732" width="5.875" customWidth="1"/>
    <col min="9733" max="9733" width="6.125" customWidth="1"/>
    <col min="9734" max="9734" width="9.625" customWidth="1"/>
    <col min="9735" max="9735" width="9.5" customWidth="1"/>
    <col min="9736" max="9736" width="9.625" customWidth="1"/>
    <col min="9737" max="9737" width="12.5" customWidth="1"/>
    <col min="9738" max="9738" width="14" customWidth="1"/>
    <col min="9739" max="9739" width="12.75" customWidth="1"/>
    <col min="9740" max="9740" width="8.625" customWidth="1"/>
    <col min="9741" max="9741" width="7.5" customWidth="1"/>
    <col min="9742" max="9742" width="7.625" customWidth="1"/>
    <col min="9984" max="9984" width="3.875" customWidth="1"/>
    <col min="9985" max="9985" width="10.625" customWidth="1"/>
    <col min="9986" max="9987" width="6.375" customWidth="1"/>
    <col min="9988" max="9988" width="5.875" customWidth="1"/>
    <col min="9989" max="9989" width="6.125" customWidth="1"/>
    <col min="9990" max="9990" width="9.625" customWidth="1"/>
    <col min="9991" max="9991" width="9.5" customWidth="1"/>
    <col min="9992" max="9992" width="9.625" customWidth="1"/>
    <col min="9993" max="9993" width="12.5" customWidth="1"/>
    <col min="9994" max="9994" width="14" customWidth="1"/>
    <col min="9995" max="9995" width="12.75" customWidth="1"/>
    <col min="9996" max="9996" width="8.625" customWidth="1"/>
    <col min="9997" max="9997" width="7.5" customWidth="1"/>
    <col min="9998" max="9998" width="7.625" customWidth="1"/>
    <col min="10240" max="10240" width="3.875" customWidth="1"/>
    <col min="10241" max="10241" width="10.625" customWidth="1"/>
    <col min="10242" max="10243" width="6.375" customWidth="1"/>
    <col min="10244" max="10244" width="5.875" customWidth="1"/>
    <col min="10245" max="10245" width="6.125" customWidth="1"/>
    <col min="10246" max="10246" width="9.625" customWidth="1"/>
    <col min="10247" max="10247" width="9.5" customWidth="1"/>
    <col min="10248" max="10248" width="9.625" customWidth="1"/>
    <col min="10249" max="10249" width="12.5" customWidth="1"/>
    <col min="10250" max="10250" width="14" customWidth="1"/>
    <col min="10251" max="10251" width="12.75" customWidth="1"/>
    <col min="10252" max="10252" width="8.625" customWidth="1"/>
    <col min="10253" max="10253" width="7.5" customWidth="1"/>
    <col min="10254" max="10254" width="7.625" customWidth="1"/>
    <col min="10496" max="10496" width="3.875" customWidth="1"/>
    <col min="10497" max="10497" width="10.625" customWidth="1"/>
    <col min="10498" max="10499" width="6.375" customWidth="1"/>
    <col min="10500" max="10500" width="5.875" customWidth="1"/>
    <col min="10501" max="10501" width="6.125" customWidth="1"/>
    <col min="10502" max="10502" width="9.625" customWidth="1"/>
    <col min="10503" max="10503" width="9.5" customWidth="1"/>
    <col min="10504" max="10504" width="9.625" customWidth="1"/>
    <col min="10505" max="10505" width="12.5" customWidth="1"/>
    <col min="10506" max="10506" width="14" customWidth="1"/>
    <col min="10507" max="10507" width="12.75" customWidth="1"/>
    <col min="10508" max="10508" width="8.625" customWidth="1"/>
    <col min="10509" max="10509" width="7.5" customWidth="1"/>
    <col min="10510" max="10510" width="7.625" customWidth="1"/>
    <col min="10752" max="10752" width="3.875" customWidth="1"/>
    <col min="10753" max="10753" width="10.625" customWidth="1"/>
    <col min="10754" max="10755" width="6.375" customWidth="1"/>
    <col min="10756" max="10756" width="5.875" customWidth="1"/>
    <col min="10757" max="10757" width="6.125" customWidth="1"/>
    <col min="10758" max="10758" width="9.625" customWidth="1"/>
    <col min="10759" max="10759" width="9.5" customWidth="1"/>
    <col min="10760" max="10760" width="9.625" customWidth="1"/>
    <col min="10761" max="10761" width="12.5" customWidth="1"/>
    <col min="10762" max="10762" width="14" customWidth="1"/>
    <col min="10763" max="10763" width="12.75" customWidth="1"/>
    <col min="10764" max="10764" width="8.625" customWidth="1"/>
    <col min="10765" max="10765" width="7.5" customWidth="1"/>
    <col min="10766" max="10766" width="7.625" customWidth="1"/>
    <col min="11008" max="11008" width="3.875" customWidth="1"/>
    <col min="11009" max="11009" width="10.625" customWidth="1"/>
    <col min="11010" max="11011" width="6.375" customWidth="1"/>
    <col min="11012" max="11012" width="5.875" customWidth="1"/>
    <col min="11013" max="11013" width="6.125" customWidth="1"/>
    <col min="11014" max="11014" width="9.625" customWidth="1"/>
    <col min="11015" max="11015" width="9.5" customWidth="1"/>
    <col min="11016" max="11016" width="9.625" customWidth="1"/>
    <col min="11017" max="11017" width="12.5" customWidth="1"/>
    <col min="11018" max="11018" width="14" customWidth="1"/>
    <col min="11019" max="11019" width="12.75" customWidth="1"/>
    <col min="11020" max="11020" width="8.625" customWidth="1"/>
    <col min="11021" max="11021" width="7.5" customWidth="1"/>
    <col min="11022" max="11022" width="7.625" customWidth="1"/>
    <col min="11264" max="11264" width="3.875" customWidth="1"/>
    <col min="11265" max="11265" width="10.625" customWidth="1"/>
    <col min="11266" max="11267" width="6.375" customWidth="1"/>
    <col min="11268" max="11268" width="5.875" customWidth="1"/>
    <col min="11269" max="11269" width="6.125" customWidth="1"/>
    <col min="11270" max="11270" width="9.625" customWidth="1"/>
    <col min="11271" max="11271" width="9.5" customWidth="1"/>
    <col min="11272" max="11272" width="9.625" customWidth="1"/>
    <col min="11273" max="11273" width="12.5" customWidth="1"/>
    <col min="11274" max="11274" width="14" customWidth="1"/>
    <col min="11275" max="11275" width="12.75" customWidth="1"/>
    <col min="11276" max="11276" width="8.625" customWidth="1"/>
    <col min="11277" max="11277" width="7.5" customWidth="1"/>
    <col min="11278" max="11278" width="7.625" customWidth="1"/>
    <col min="11520" max="11520" width="3.875" customWidth="1"/>
    <col min="11521" max="11521" width="10.625" customWidth="1"/>
    <col min="11522" max="11523" width="6.375" customWidth="1"/>
    <col min="11524" max="11524" width="5.875" customWidth="1"/>
    <col min="11525" max="11525" width="6.125" customWidth="1"/>
    <col min="11526" max="11526" width="9.625" customWidth="1"/>
    <col min="11527" max="11527" width="9.5" customWidth="1"/>
    <col min="11528" max="11528" width="9.625" customWidth="1"/>
    <col min="11529" max="11529" width="12.5" customWidth="1"/>
    <col min="11530" max="11530" width="14" customWidth="1"/>
    <col min="11531" max="11531" width="12.75" customWidth="1"/>
    <col min="11532" max="11532" width="8.625" customWidth="1"/>
    <col min="11533" max="11533" width="7.5" customWidth="1"/>
    <col min="11534" max="11534" width="7.625" customWidth="1"/>
    <col min="11776" max="11776" width="3.875" customWidth="1"/>
    <col min="11777" max="11777" width="10.625" customWidth="1"/>
    <col min="11778" max="11779" width="6.375" customWidth="1"/>
    <col min="11780" max="11780" width="5.875" customWidth="1"/>
    <col min="11781" max="11781" width="6.125" customWidth="1"/>
    <col min="11782" max="11782" width="9.625" customWidth="1"/>
    <col min="11783" max="11783" width="9.5" customWidth="1"/>
    <col min="11784" max="11784" width="9.625" customWidth="1"/>
    <col min="11785" max="11785" width="12.5" customWidth="1"/>
    <col min="11786" max="11786" width="14" customWidth="1"/>
    <col min="11787" max="11787" width="12.75" customWidth="1"/>
    <col min="11788" max="11788" width="8.625" customWidth="1"/>
    <col min="11789" max="11789" width="7.5" customWidth="1"/>
    <col min="11790" max="11790" width="7.625" customWidth="1"/>
    <col min="12032" max="12032" width="3.875" customWidth="1"/>
    <col min="12033" max="12033" width="10.625" customWidth="1"/>
    <col min="12034" max="12035" width="6.375" customWidth="1"/>
    <col min="12036" max="12036" width="5.875" customWidth="1"/>
    <col min="12037" max="12037" width="6.125" customWidth="1"/>
    <col min="12038" max="12038" width="9.625" customWidth="1"/>
    <col min="12039" max="12039" width="9.5" customWidth="1"/>
    <col min="12040" max="12040" width="9.625" customWidth="1"/>
    <col min="12041" max="12041" width="12.5" customWidth="1"/>
    <col min="12042" max="12042" width="14" customWidth="1"/>
    <col min="12043" max="12043" width="12.75" customWidth="1"/>
    <col min="12044" max="12044" width="8.625" customWidth="1"/>
    <col min="12045" max="12045" width="7.5" customWidth="1"/>
    <col min="12046" max="12046" width="7.625" customWidth="1"/>
    <col min="12288" max="12288" width="3.875" customWidth="1"/>
    <col min="12289" max="12289" width="10.625" customWidth="1"/>
    <col min="12290" max="12291" width="6.375" customWidth="1"/>
    <col min="12292" max="12292" width="5.875" customWidth="1"/>
    <col min="12293" max="12293" width="6.125" customWidth="1"/>
    <col min="12294" max="12294" width="9.625" customWidth="1"/>
    <col min="12295" max="12295" width="9.5" customWidth="1"/>
    <col min="12296" max="12296" width="9.625" customWidth="1"/>
    <col min="12297" max="12297" width="12.5" customWidth="1"/>
    <col min="12298" max="12298" width="14" customWidth="1"/>
    <col min="12299" max="12299" width="12.75" customWidth="1"/>
    <col min="12300" max="12300" width="8.625" customWidth="1"/>
    <col min="12301" max="12301" width="7.5" customWidth="1"/>
    <col min="12302" max="12302" width="7.625" customWidth="1"/>
    <col min="12544" max="12544" width="3.875" customWidth="1"/>
    <col min="12545" max="12545" width="10.625" customWidth="1"/>
    <col min="12546" max="12547" width="6.375" customWidth="1"/>
    <col min="12548" max="12548" width="5.875" customWidth="1"/>
    <col min="12549" max="12549" width="6.125" customWidth="1"/>
    <col min="12550" max="12550" width="9.625" customWidth="1"/>
    <col min="12551" max="12551" width="9.5" customWidth="1"/>
    <col min="12552" max="12552" width="9.625" customWidth="1"/>
    <col min="12553" max="12553" width="12.5" customWidth="1"/>
    <col min="12554" max="12554" width="14" customWidth="1"/>
    <col min="12555" max="12555" width="12.75" customWidth="1"/>
    <col min="12556" max="12556" width="8.625" customWidth="1"/>
    <col min="12557" max="12557" width="7.5" customWidth="1"/>
    <col min="12558" max="12558" width="7.625" customWidth="1"/>
    <col min="12800" max="12800" width="3.875" customWidth="1"/>
    <col min="12801" max="12801" width="10.625" customWidth="1"/>
    <col min="12802" max="12803" width="6.375" customWidth="1"/>
    <col min="12804" max="12804" width="5.875" customWidth="1"/>
    <col min="12805" max="12805" width="6.125" customWidth="1"/>
    <col min="12806" max="12806" width="9.625" customWidth="1"/>
    <col min="12807" max="12807" width="9.5" customWidth="1"/>
    <col min="12808" max="12808" width="9.625" customWidth="1"/>
    <col min="12809" max="12809" width="12.5" customWidth="1"/>
    <col min="12810" max="12810" width="14" customWidth="1"/>
    <col min="12811" max="12811" width="12.75" customWidth="1"/>
    <col min="12812" max="12812" width="8.625" customWidth="1"/>
    <col min="12813" max="12813" width="7.5" customWidth="1"/>
    <col min="12814" max="12814" width="7.625" customWidth="1"/>
    <col min="13056" max="13056" width="3.875" customWidth="1"/>
    <col min="13057" max="13057" width="10.625" customWidth="1"/>
    <col min="13058" max="13059" width="6.375" customWidth="1"/>
    <col min="13060" max="13060" width="5.875" customWidth="1"/>
    <col min="13061" max="13061" width="6.125" customWidth="1"/>
    <col min="13062" max="13062" width="9.625" customWidth="1"/>
    <col min="13063" max="13063" width="9.5" customWidth="1"/>
    <col min="13064" max="13064" width="9.625" customWidth="1"/>
    <col min="13065" max="13065" width="12.5" customWidth="1"/>
    <col min="13066" max="13066" width="14" customWidth="1"/>
    <col min="13067" max="13067" width="12.75" customWidth="1"/>
    <col min="13068" max="13068" width="8.625" customWidth="1"/>
    <col min="13069" max="13069" width="7.5" customWidth="1"/>
    <col min="13070" max="13070" width="7.625" customWidth="1"/>
    <col min="13312" max="13312" width="3.875" customWidth="1"/>
    <col min="13313" max="13313" width="10.625" customWidth="1"/>
    <col min="13314" max="13315" width="6.375" customWidth="1"/>
    <col min="13316" max="13316" width="5.875" customWidth="1"/>
    <col min="13317" max="13317" width="6.125" customWidth="1"/>
    <col min="13318" max="13318" width="9.625" customWidth="1"/>
    <col min="13319" max="13319" width="9.5" customWidth="1"/>
    <col min="13320" max="13320" width="9.625" customWidth="1"/>
    <col min="13321" max="13321" width="12.5" customWidth="1"/>
    <col min="13322" max="13322" width="14" customWidth="1"/>
    <col min="13323" max="13323" width="12.75" customWidth="1"/>
    <col min="13324" max="13324" width="8.625" customWidth="1"/>
    <col min="13325" max="13325" width="7.5" customWidth="1"/>
    <col min="13326" max="13326" width="7.625" customWidth="1"/>
    <col min="13568" max="13568" width="3.875" customWidth="1"/>
    <col min="13569" max="13569" width="10.625" customWidth="1"/>
    <col min="13570" max="13571" width="6.375" customWidth="1"/>
    <col min="13572" max="13572" width="5.875" customWidth="1"/>
    <col min="13573" max="13573" width="6.125" customWidth="1"/>
    <col min="13574" max="13574" width="9.625" customWidth="1"/>
    <col min="13575" max="13575" width="9.5" customWidth="1"/>
    <col min="13576" max="13576" width="9.625" customWidth="1"/>
    <col min="13577" max="13577" width="12.5" customWidth="1"/>
    <col min="13578" max="13578" width="14" customWidth="1"/>
    <col min="13579" max="13579" width="12.75" customWidth="1"/>
    <col min="13580" max="13580" width="8.625" customWidth="1"/>
    <col min="13581" max="13581" width="7.5" customWidth="1"/>
    <col min="13582" max="13582" width="7.625" customWidth="1"/>
    <col min="13824" max="13824" width="3.875" customWidth="1"/>
    <col min="13825" max="13825" width="10.625" customWidth="1"/>
    <col min="13826" max="13827" width="6.375" customWidth="1"/>
    <col min="13828" max="13828" width="5.875" customWidth="1"/>
    <col min="13829" max="13829" width="6.125" customWidth="1"/>
    <col min="13830" max="13830" width="9.625" customWidth="1"/>
    <col min="13831" max="13831" width="9.5" customWidth="1"/>
    <col min="13832" max="13832" width="9.625" customWidth="1"/>
    <col min="13833" max="13833" width="12.5" customWidth="1"/>
    <col min="13834" max="13834" width="14" customWidth="1"/>
    <col min="13835" max="13835" width="12.75" customWidth="1"/>
    <col min="13836" max="13836" width="8.625" customWidth="1"/>
    <col min="13837" max="13837" width="7.5" customWidth="1"/>
    <col min="13838" max="13838" width="7.625" customWidth="1"/>
    <col min="14080" max="14080" width="3.875" customWidth="1"/>
    <col min="14081" max="14081" width="10.625" customWidth="1"/>
    <col min="14082" max="14083" width="6.375" customWidth="1"/>
    <col min="14084" max="14084" width="5.875" customWidth="1"/>
    <col min="14085" max="14085" width="6.125" customWidth="1"/>
    <col min="14086" max="14086" width="9.625" customWidth="1"/>
    <col min="14087" max="14087" width="9.5" customWidth="1"/>
    <col min="14088" max="14088" width="9.625" customWidth="1"/>
    <col min="14089" max="14089" width="12.5" customWidth="1"/>
    <col min="14090" max="14090" width="14" customWidth="1"/>
    <col min="14091" max="14091" width="12.75" customWidth="1"/>
    <col min="14092" max="14092" width="8.625" customWidth="1"/>
    <col min="14093" max="14093" width="7.5" customWidth="1"/>
    <col min="14094" max="14094" width="7.625" customWidth="1"/>
    <col min="14336" max="14336" width="3.875" customWidth="1"/>
    <col min="14337" max="14337" width="10.625" customWidth="1"/>
    <col min="14338" max="14339" width="6.375" customWidth="1"/>
    <col min="14340" max="14340" width="5.875" customWidth="1"/>
    <col min="14341" max="14341" width="6.125" customWidth="1"/>
    <col min="14342" max="14342" width="9.625" customWidth="1"/>
    <col min="14343" max="14343" width="9.5" customWidth="1"/>
    <col min="14344" max="14344" width="9.625" customWidth="1"/>
    <col min="14345" max="14345" width="12.5" customWidth="1"/>
    <col min="14346" max="14346" width="14" customWidth="1"/>
    <col min="14347" max="14347" width="12.75" customWidth="1"/>
    <col min="14348" max="14348" width="8.625" customWidth="1"/>
    <col min="14349" max="14349" width="7.5" customWidth="1"/>
    <col min="14350" max="14350" width="7.625" customWidth="1"/>
    <col min="14592" max="14592" width="3.875" customWidth="1"/>
    <col min="14593" max="14593" width="10.625" customWidth="1"/>
    <col min="14594" max="14595" width="6.375" customWidth="1"/>
    <col min="14596" max="14596" width="5.875" customWidth="1"/>
    <col min="14597" max="14597" width="6.125" customWidth="1"/>
    <col min="14598" max="14598" width="9.625" customWidth="1"/>
    <col min="14599" max="14599" width="9.5" customWidth="1"/>
    <col min="14600" max="14600" width="9.625" customWidth="1"/>
    <col min="14601" max="14601" width="12.5" customWidth="1"/>
    <col min="14602" max="14602" width="14" customWidth="1"/>
    <col min="14603" max="14603" width="12.75" customWidth="1"/>
    <col min="14604" max="14604" width="8.625" customWidth="1"/>
    <col min="14605" max="14605" width="7.5" customWidth="1"/>
    <col min="14606" max="14606" width="7.625" customWidth="1"/>
    <col min="14848" max="14848" width="3.875" customWidth="1"/>
    <col min="14849" max="14849" width="10.625" customWidth="1"/>
    <col min="14850" max="14851" width="6.375" customWidth="1"/>
    <col min="14852" max="14852" width="5.875" customWidth="1"/>
    <col min="14853" max="14853" width="6.125" customWidth="1"/>
    <col min="14854" max="14854" width="9.625" customWidth="1"/>
    <col min="14855" max="14855" width="9.5" customWidth="1"/>
    <col min="14856" max="14856" width="9.625" customWidth="1"/>
    <col min="14857" max="14857" width="12.5" customWidth="1"/>
    <col min="14858" max="14858" width="14" customWidth="1"/>
    <col min="14859" max="14859" width="12.75" customWidth="1"/>
    <col min="14860" max="14860" width="8.625" customWidth="1"/>
    <col min="14861" max="14861" width="7.5" customWidth="1"/>
    <col min="14862" max="14862" width="7.625" customWidth="1"/>
    <col min="15104" max="15104" width="3.875" customWidth="1"/>
    <col min="15105" max="15105" width="10.625" customWidth="1"/>
    <col min="15106" max="15107" width="6.375" customWidth="1"/>
    <col min="15108" max="15108" width="5.875" customWidth="1"/>
    <col min="15109" max="15109" width="6.125" customWidth="1"/>
    <col min="15110" max="15110" width="9.625" customWidth="1"/>
    <col min="15111" max="15111" width="9.5" customWidth="1"/>
    <col min="15112" max="15112" width="9.625" customWidth="1"/>
    <col min="15113" max="15113" width="12.5" customWidth="1"/>
    <col min="15114" max="15114" width="14" customWidth="1"/>
    <col min="15115" max="15115" width="12.75" customWidth="1"/>
    <col min="15116" max="15116" width="8.625" customWidth="1"/>
    <col min="15117" max="15117" width="7.5" customWidth="1"/>
    <col min="15118" max="15118" width="7.625" customWidth="1"/>
    <col min="15360" max="15360" width="3.875" customWidth="1"/>
    <col min="15361" max="15361" width="10.625" customWidth="1"/>
    <col min="15362" max="15363" width="6.375" customWidth="1"/>
    <col min="15364" max="15364" width="5.875" customWidth="1"/>
    <col min="15365" max="15365" width="6.125" customWidth="1"/>
    <col min="15366" max="15366" width="9.625" customWidth="1"/>
    <col min="15367" max="15367" width="9.5" customWidth="1"/>
    <col min="15368" max="15368" width="9.625" customWidth="1"/>
    <col min="15369" max="15369" width="12.5" customWidth="1"/>
    <col min="15370" max="15370" width="14" customWidth="1"/>
    <col min="15371" max="15371" width="12.75" customWidth="1"/>
    <col min="15372" max="15372" width="8.625" customWidth="1"/>
    <col min="15373" max="15373" width="7.5" customWidth="1"/>
    <col min="15374" max="15374" width="7.625" customWidth="1"/>
    <col min="15616" max="15616" width="3.875" customWidth="1"/>
    <col min="15617" max="15617" width="10.625" customWidth="1"/>
    <col min="15618" max="15619" width="6.375" customWidth="1"/>
    <col min="15620" max="15620" width="5.875" customWidth="1"/>
    <col min="15621" max="15621" width="6.125" customWidth="1"/>
    <col min="15622" max="15622" width="9.625" customWidth="1"/>
    <col min="15623" max="15623" width="9.5" customWidth="1"/>
    <col min="15624" max="15624" width="9.625" customWidth="1"/>
    <col min="15625" max="15625" width="12.5" customWidth="1"/>
    <col min="15626" max="15626" width="14" customWidth="1"/>
    <col min="15627" max="15627" width="12.75" customWidth="1"/>
    <col min="15628" max="15628" width="8.625" customWidth="1"/>
    <col min="15629" max="15629" width="7.5" customWidth="1"/>
    <col min="15630" max="15630" width="7.625" customWidth="1"/>
    <col min="15872" max="15872" width="3.875" customWidth="1"/>
    <col min="15873" max="15873" width="10.625" customWidth="1"/>
    <col min="15874" max="15875" width="6.375" customWidth="1"/>
    <col min="15876" max="15876" width="5.875" customWidth="1"/>
    <col min="15877" max="15877" width="6.125" customWidth="1"/>
    <col min="15878" max="15878" width="9.625" customWidth="1"/>
    <col min="15879" max="15879" width="9.5" customWidth="1"/>
    <col min="15880" max="15880" width="9.625" customWidth="1"/>
    <col min="15881" max="15881" width="12.5" customWidth="1"/>
    <col min="15882" max="15882" width="14" customWidth="1"/>
    <col min="15883" max="15883" width="12.75" customWidth="1"/>
    <col min="15884" max="15884" width="8.625" customWidth="1"/>
    <col min="15885" max="15885" width="7.5" customWidth="1"/>
    <col min="15886" max="15886" width="7.625" customWidth="1"/>
    <col min="16128" max="16128" width="3.875" customWidth="1"/>
    <col min="16129" max="16129" width="10.625" customWidth="1"/>
    <col min="16130" max="16131" width="6.375" customWidth="1"/>
    <col min="16132" max="16132" width="5.875" customWidth="1"/>
    <col min="16133" max="16133" width="6.125" customWidth="1"/>
    <col min="16134" max="16134" width="9.625" customWidth="1"/>
    <col min="16135" max="16135" width="9.5" customWidth="1"/>
    <col min="16136" max="16136" width="9.625" customWidth="1"/>
    <col min="16137" max="16137" width="12.5" customWidth="1"/>
    <col min="16138" max="16138" width="14" customWidth="1"/>
    <col min="16139" max="16139" width="12.75" customWidth="1"/>
    <col min="16140" max="16140" width="8.625" customWidth="1"/>
    <col min="16141" max="16141" width="7.5" customWidth="1"/>
    <col min="16142" max="16142" width="7.625" customWidth="1"/>
  </cols>
  <sheetData>
    <row r="1" spans="1:15" ht="18" customHeight="1">
      <c r="A1" s="56" t="s">
        <v>0</v>
      </c>
      <c r="B1" s="56"/>
    </row>
    <row r="2" spans="1:15" ht="32.25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22.5" customHeight="1">
      <c r="A3" s="6" t="s">
        <v>2</v>
      </c>
      <c r="B3" s="6"/>
      <c r="C3" s="6"/>
      <c r="D3" s="6"/>
      <c r="E3" s="6"/>
      <c r="F3" s="6"/>
      <c r="G3" s="7"/>
      <c r="H3" s="7"/>
      <c r="I3" s="7"/>
      <c r="K3" s="5" t="s">
        <v>3</v>
      </c>
      <c r="M3" s="15"/>
      <c r="N3" s="16"/>
      <c r="O3" s="16"/>
    </row>
    <row r="4" spans="1:15" ht="36" customHeight="1">
      <c r="A4" s="8" t="s">
        <v>4</v>
      </c>
      <c r="B4" s="9" t="s">
        <v>5</v>
      </c>
      <c r="C4" s="10" t="s">
        <v>6</v>
      </c>
      <c r="D4" s="9" t="s">
        <v>7</v>
      </c>
      <c r="E4" s="10" t="s">
        <v>8</v>
      </c>
      <c r="F4" s="9" t="s">
        <v>9</v>
      </c>
      <c r="G4" s="11" t="s">
        <v>10</v>
      </c>
      <c r="H4" s="11" t="s">
        <v>11</v>
      </c>
      <c r="I4" s="17" t="s">
        <v>12</v>
      </c>
      <c r="J4" s="32" t="s">
        <v>13</v>
      </c>
      <c r="K4" s="11" t="s">
        <v>14</v>
      </c>
      <c r="L4" s="17" t="s">
        <v>15</v>
      </c>
      <c r="M4" s="18" t="s">
        <v>16</v>
      </c>
      <c r="N4" s="9" t="s">
        <v>17</v>
      </c>
      <c r="O4" s="8" t="s">
        <v>18</v>
      </c>
    </row>
    <row r="5" spans="1:15" s="1" customFormat="1" ht="20.100000000000001" customHeight="1">
      <c r="A5" s="12">
        <v>1</v>
      </c>
      <c r="B5" s="13" t="s">
        <v>19</v>
      </c>
      <c r="C5" s="13" t="s">
        <v>20</v>
      </c>
      <c r="D5" s="13" t="s">
        <v>21</v>
      </c>
      <c r="E5" s="13" t="str">
        <f t="shared" ref="E5:E40" si="0">RIGHT(C5,2)</f>
        <v>01</v>
      </c>
      <c r="F5" s="13">
        <v>3</v>
      </c>
      <c r="G5" s="14">
        <v>121.44</v>
      </c>
      <c r="H5" s="14">
        <v>20.34</v>
      </c>
      <c r="I5" s="14">
        <v>101.1</v>
      </c>
      <c r="J5" s="24">
        <v>7410</v>
      </c>
      <c r="K5" s="19">
        <f>L5/I5</f>
        <v>8900.79525222552</v>
      </c>
      <c r="L5" s="20">
        <f>G5*J5</f>
        <v>899870.4</v>
      </c>
      <c r="M5" s="21"/>
      <c r="N5" s="22" t="s">
        <v>22</v>
      </c>
      <c r="O5" s="23" t="s">
        <v>23</v>
      </c>
    </row>
    <row r="6" spans="1:15" s="1" customFormat="1" ht="20.100000000000001" customHeight="1">
      <c r="A6" s="12">
        <v>2</v>
      </c>
      <c r="B6" s="13" t="s">
        <v>19</v>
      </c>
      <c r="C6" s="13" t="s">
        <v>24</v>
      </c>
      <c r="D6" s="13" t="s">
        <v>25</v>
      </c>
      <c r="E6" s="13" t="str">
        <f t="shared" si="0"/>
        <v>01</v>
      </c>
      <c r="F6" s="13">
        <v>3</v>
      </c>
      <c r="G6" s="14">
        <v>121.44</v>
      </c>
      <c r="H6" s="14">
        <v>20.34</v>
      </c>
      <c r="I6" s="14">
        <v>101.1</v>
      </c>
      <c r="J6" s="24">
        <v>6013.7825775000001</v>
      </c>
      <c r="K6" s="19">
        <f t="shared" ref="K6:K41" si="1">L6/I6</f>
        <v>7223.6771138635022</v>
      </c>
      <c r="L6" s="20">
        <f t="shared" ref="L6:L41" si="2">G6*J6</f>
        <v>730313.75621160003</v>
      </c>
      <c r="M6" s="21"/>
      <c r="N6" s="22" t="s">
        <v>22</v>
      </c>
      <c r="O6" s="23" t="s">
        <v>23</v>
      </c>
    </row>
    <row r="7" spans="1:15" s="65" customFormat="1" ht="20.100000000000001" customHeight="1">
      <c r="A7" s="45">
        <v>3</v>
      </c>
      <c r="B7" s="46" t="s">
        <v>19</v>
      </c>
      <c r="C7" s="46" t="s">
        <v>26</v>
      </c>
      <c r="D7" s="46" t="s">
        <v>27</v>
      </c>
      <c r="E7" s="46" t="str">
        <f t="shared" si="0"/>
        <v>01</v>
      </c>
      <c r="F7" s="46">
        <v>3</v>
      </c>
      <c r="G7" s="47">
        <v>121.44</v>
      </c>
      <c r="H7" s="47">
        <v>20.34</v>
      </c>
      <c r="I7" s="47">
        <v>101.1</v>
      </c>
      <c r="J7" s="24">
        <v>6330</v>
      </c>
      <c r="K7" s="34">
        <f t="shared" si="1"/>
        <v>7603.5133531157271</v>
      </c>
      <c r="L7" s="48">
        <f t="shared" si="2"/>
        <v>768715.2</v>
      </c>
      <c r="M7" s="49"/>
      <c r="N7" s="50" t="s">
        <v>22</v>
      </c>
      <c r="O7" s="51" t="s">
        <v>23</v>
      </c>
    </row>
    <row r="8" spans="1:15" s="52" customFormat="1" ht="20.100000000000001" customHeight="1">
      <c r="A8" s="45">
        <v>4</v>
      </c>
      <c r="B8" s="46" t="s">
        <v>19</v>
      </c>
      <c r="C8" s="46" t="s">
        <v>36</v>
      </c>
      <c r="D8" s="46" t="s">
        <v>37</v>
      </c>
      <c r="E8" s="46" t="str">
        <f t="shared" si="0"/>
        <v>01</v>
      </c>
      <c r="F8" s="46">
        <v>3</v>
      </c>
      <c r="G8" s="47">
        <v>121.44</v>
      </c>
      <c r="H8" s="47">
        <v>20.34</v>
      </c>
      <c r="I8" s="47">
        <v>101.1</v>
      </c>
      <c r="J8" s="24">
        <v>6204.91064876562</v>
      </c>
      <c r="K8" s="34">
        <f t="shared" si="1"/>
        <v>7453.2576576270721</v>
      </c>
      <c r="L8" s="48">
        <f t="shared" si="2"/>
        <v>753524.34918609692</v>
      </c>
      <c r="M8" s="49"/>
      <c r="N8" s="50" t="s">
        <v>22</v>
      </c>
      <c r="O8" s="51" t="s">
        <v>23</v>
      </c>
    </row>
    <row r="9" spans="1:15" s="52" customFormat="1" ht="20.100000000000001" customHeight="1">
      <c r="A9" s="45">
        <v>5</v>
      </c>
      <c r="B9" s="46" t="s">
        <v>19</v>
      </c>
      <c r="C9" s="46" t="s">
        <v>40</v>
      </c>
      <c r="D9" s="46" t="s">
        <v>41</v>
      </c>
      <c r="E9" s="46" t="str">
        <f t="shared" si="0"/>
        <v>01</v>
      </c>
      <c r="F9" s="46">
        <v>3</v>
      </c>
      <c r="G9" s="47">
        <v>121.44</v>
      </c>
      <c r="H9" s="47">
        <v>20.34</v>
      </c>
      <c r="I9" s="47">
        <v>101.1</v>
      </c>
      <c r="J9" s="24">
        <v>6293.1216756406202</v>
      </c>
      <c r="K9" s="34">
        <f t="shared" si="1"/>
        <v>7559.2155913926499</v>
      </c>
      <c r="L9" s="48">
        <f t="shared" si="2"/>
        <v>764236.69628979685</v>
      </c>
      <c r="M9" s="49"/>
      <c r="N9" s="50" t="s">
        <v>22</v>
      </c>
      <c r="O9" s="51" t="s">
        <v>23</v>
      </c>
    </row>
    <row r="10" spans="1:15" s="52" customFormat="1" ht="20.100000000000001" customHeight="1">
      <c r="A10" s="45">
        <v>6</v>
      </c>
      <c r="B10" s="46" t="s">
        <v>19</v>
      </c>
      <c r="C10" s="46" t="s">
        <v>42</v>
      </c>
      <c r="D10" s="46" t="s">
        <v>43</v>
      </c>
      <c r="E10" s="46" t="str">
        <f t="shared" si="0"/>
        <v>01</v>
      </c>
      <c r="F10" s="46">
        <v>3</v>
      </c>
      <c r="G10" s="47">
        <v>121.44</v>
      </c>
      <c r="H10" s="47">
        <v>20.34</v>
      </c>
      <c r="I10" s="47">
        <v>101.1</v>
      </c>
      <c r="J10" s="24">
        <v>6293.1216756406202</v>
      </c>
      <c r="K10" s="34">
        <f t="shared" si="1"/>
        <v>7559.2155913926499</v>
      </c>
      <c r="L10" s="48">
        <f t="shared" si="2"/>
        <v>764236.69628979685</v>
      </c>
      <c r="M10" s="49"/>
      <c r="N10" s="50" t="s">
        <v>22</v>
      </c>
      <c r="O10" s="51" t="s">
        <v>23</v>
      </c>
    </row>
    <row r="11" spans="1:15" s="52" customFormat="1" ht="20.100000000000001" customHeight="1">
      <c r="A11" s="45">
        <v>7</v>
      </c>
      <c r="B11" s="46" t="s">
        <v>19</v>
      </c>
      <c r="C11" s="46" t="s">
        <v>45</v>
      </c>
      <c r="D11" s="46" t="s">
        <v>46</v>
      </c>
      <c r="E11" s="46" t="str">
        <f t="shared" si="0"/>
        <v>01</v>
      </c>
      <c r="F11" s="46">
        <v>3</v>
      </c>
      <c r="G11" s="47">
        <v>121.44</v>
      </c>
      <c r="H11" s="47">
        <v>20.34</v>
      </c>
      <c r="I11" s="47">
        <v>101.1</v>
      </c>
      <c r="J11" s="24">
        <v>6359.2799457968704</v>
      </c>
      <c r="K11" s="34">
        <f t="shared" si="1"/>
        <v>7638.6840417168341</v>
      </c>
      <c r="L11" s="48">
        <f t="shared" si="2"/>
        <v>772270.95661757188</v>
      </c>
      <c r="M11" s="49"/>
      <c r="N11" s="50" t="s">
        <v>22</v>
      </c>
      <c r="O11" s="51" t="s">
        <v>23</v>
      </c>
    </row>
    <row r="12" spans="1:15" s="52" customFormat="1" ht="20.100000000000001" customHeight="1">
      <c r="A12" s="45">
        <v>8</v>
      </c>
      <c r="B12" s="46" t="s">
        <v>19</v>
      </c>
      <c r="C12" s="46" t="s">
        <v>49</v>
      </c>
      <c r="D12" s="46" t="s">
        <v>50</v>
      </c>
      <c r="E12" s="46" t="str">
        <f t="shared" si="0"/>
        <v>01</v>
      </c>
      <c r="F12" s="46">
        <v>3</v>
      </c>
      <c r="G12" s="47">
        <v>121.44</v>
      </c>
      <c r="H12" s="47">
        <v>20.34</v>
      </c>
      <c r="I12" s="47">
        <v>101.1</v>
      </c>
      <c r="J12" s="24">
        <v>6344.57810798437</v>
      </c>
      <c r="K12" s="34">
        <f t="shared" si="1"/>
        <v>7621.0243860892379</v>
      </c>
      <c r="L12" s="48">
        <f t="shared" si="2"/>
        <v>770485.56543362187</v>
      </c>
      <c r="M12" s="49"/>
      <c r="N12" s="50" t="s">
        <v>22</v>
      </c>
      <c r="O12" s="51" t="s">
        <v>23</v>
      </c>
    </row>
    <row r="13" spans="1:15" s="52" customFormat="1" ht="20.100000000000001" customHeight="1">
      <c r="A13" s="45">
        <v>9</v>
      </c>
      <c r="B13" s="46" t="s">
        <v>19</v>
      </c>
      <c r="C13" s="46" t="s">
        <v>53</v>
      </c>
      <c r="D13" s="46" t="s">
        <v>54</v>
      </c>
      <c r="E13" s="46" t="str">
        <f t="shared" si="0"/>
        <v>01</v>
      </c>
      <c r="F13" s="46">
        <v>3</v>
      </c>
      <c r="G13" s="47">
        <v>121.44</v>
      </c>
      <c r="H13" s="47">
        <v>20.34</v>
      </c>
      <c r="I13" s="47">
        <v>101.1</v>
      </c>
      <c r="J13" s="24">
        <v>5822.52535126562</v>
      </c>
      <c r="K13" s="34">
        <f t="shared" si="1"/>
        <v>6993.9414308377536</v>
      </c>
      <c r="L13" s="48">
        <f t="shared" si="2"/>
        <v>707087.47865769686</v>
      </c>
      <c r="M13" s="49"/>
      <c r="N13" s="50" t="s">
        <v>22</v>
      </c>
      <c r="O13" s="51" t="s">
        <v>23</v>
      </c>
    </row>
    <row r="14" spans="1:15" s="52" customFormat="1" ht="20.100000000000001" customHeight="1">
      <c r="A14" s="45">
        <v>10</v>
      </c>
      <c r="B14" s="46" t="s">
        <v>19</v>
      </c>
      <c r="C14" s="46" t="s">
        <v>55</v>
      </c>
      <c r="D14" s="46" t="s">
        <v>56</v>
      </c>
      <c r="E14" s="46" t="str">
        <f t="shared" si="0"/>
        <v>01</v>
      </c>
      <c r="F14" s="46">
        <v>3</v>
      </c>
      <c r="G14" s="47">
        <v>121.44</v>
      </c>
      <c r="H14" s="47">
        <v>20.34</v>
      </c>
      <c r="I14" s="47">
        <v>101.1</v>
      </c>
      <c r="J14" s="24">
        <v>6315.1744323593703</v>
      </c>
      <c r="K14" s="34">
        <f t="shared" si="1"/>
        <v>7585.7050748340444</v>
      </c>
      <c r="L14" s="48">
        <f t="shared" si="2"/>
        <v>766914.78306572186</v>
      </c>
      <c r="M14" s="49"/>
      <c r="N14" s="50" t="s">
        <v>22</v>
      </c>
      <c r="O14" s="51" t="s">
        <v>23</v>
      </c>
    </row>
    <row r="15" spans="1:15" s="52" customFormat="1" ht="20.100000000000001" customHeight="1">
      <c r="A15" s="45">
        <v>11</v>
      </c>
      <c r="B15" s="46" t="s">
        <v>19</v>
      </c>
      <c r="C15" s="46" t="s">
        <v>57</v>
      </c>
      <c r="D15" s="46" t="s">
        <v>58</v>
      </c>
      <c r="E15" s="46" t="str">
        <f t="shared" si="0"/>
        <v>01</v>
      </c>
      <c r="F15" s="46">
        <v>3</v>
      </c>
      <c r="G15" s="47">
        <v>121.44</v>
      </c>
      <c r="H15" s="47">
        <v>20.34</v>
      </c>
      <c r="I15" s="47">
        <v>101.1</v>
      </c>
      <c r="J15" s="24">
        <v>6307.8235134531196</v>
      </c>
      <c r="K15" s="34">
        <f t="shared" si="1"/>
        <v>7576.8752470202462</v>
      </c>
      <c r="L15" s="48">
        <f t="shared" si="2"/>
        <v>766022.08747374685</v>
      </c>
      <c r="M15" s="49"/>
      <c r="N15" s="50" t="s">
        <v>22</v>
      </c>
      <c r="O15" s="51" t="s">
        <v>23</v>
      </c>
    </row>
    <row r="16" spans="1:15" s="52" customFormat="1" ht="20.100000000000001" customHeight="1">
      <c r="A16" s="45">
        <v>12</v>
      </c>
      <c r="B16" s="46" t="s">
        <v>19</v>
      </c>
      <c r="C16" s="46" t="s">
        <v>59</v>
      </c>
      <c r="D16" s="46" t="s">
        <v>21</v>
      </c>
      <c r="E16" s="46" t="str">
        <f t="shared" si="0"/>
        <v>02</v>
      </c>
      <c r="F16" s="46">
        <v>3</v>
      </c>
      <c r="G16" s="47">
        <v>93.35</v>
      </c>
      <c r="H16" s="47">
        <v>15.63</v>
      </c>
      <c r="I16" s="47">
        <v>77.72</v>
      </c>
      <c r="J16" s="24">
        <v>7147.2984525468701</v>
      </c>
      <c r="K16" s="34">
        <f t="shared" si="1"/>
        <v>8584.6668881272562</v>
      </c>
      <c r="L16" s="48">
        <f t="shared" si="2"/>
        <v>667200.31054525031</v>
      </c>
      <c r="M16" s="49"/>
      <c r="N16" s="50" t="s">
        <v>22</v>
      </c>
      <c r="O16" s="51" t="s">
        <v>23</v>
      </c>
    </row>
    <row r="17" spans="1:15" s="52" customFormat="1" ht="20.100000000000001" customHeight="1">
      <c r="A17" s="45">
        <v>13</v>
      </c>
      <c r="B17" s="46" t="s">
        <v>19</v>
      </c>
      <c r="C17" s="46" t="s">
        <v>68</v>
      </c>
      <c r="D17" s="46" t="s">
        <v>41</v>
      </c>
      <c r="E17" s="46" t="str">
        <f t="shared" si="0"/>
        <v>02</v>
      </c>
      <c r="F17" s="46">
        <v>3</v>
      </c>
      <c r="G17" s="47">
        <v>93.35</v>
      </c>
      <c r="H17" s="47">
        <v>15.63</v>
      </c>
      <c r="I17" s="47">
        <v>77.72</v>
      </c>
      <c r="J17" s="24">
        <v>5900</v>
      </c>
      <c r="K17" s="34">
        <f t="shared" si="1"/>
        <v>7086.5285640761713</v>
      </c>
      <c r="L17" s="48">
        <f t="shared" si="2"/>
        <v>550765</v>
      </c>
      <c r="M17" s="49"/>
      <c r="N17" s="50" t="s">
        <v>22</v>
      </c>
      <c r="O17" s="51" t="s">
        <v>23</v>
      </c>
    </row>
    <row r="18" spans="1:15" s="52" customFormat="1" ht="20.100000000000001" customHeight="1">
      <c r="A18" s="45">
        <v>14</v>
      </c>
      <c r="B18" s="46" t="s">
        <v>19</v>
      </c>
      <c r="C18" s="46" t="s">
        <v>70</v>
      </c>
      <c r="D18" s="46" t="s">
        <v>44</v>
      </c>
      <c r="E18" s="46" t="str">
        <f t="shared" si="0"/>
        <v>02</v>
      </c>
      <c r="F18" s="46">
        <v>3</v>
      </c>
      <c r="G18" s="47">
        <v>93.35</v>
      </c>
      <c r="H18" s="47">
        <v>15.63</v>
      </c>
      <c r="I18" s="47">
        <v>77.72</v>
      </c>
      <c r="J18" s="24">
        <v>5708.5861082187503</v>
      </c>
      <c r="K18" s="34">
        <f t="shared" si="1"/>
        <v>6856.6200875221348</v>
      </c>
      <c r="L18" s="48">
        <f t="shared" si="2"/>
        <v>532896.51320222032</v>
      </c>
      <c r="M18" s="49"/>
      <c r="N18" s="50" t="s">
        <v>22</v>
      </c>
      <c r="O18" s="51" t="s">
        <v>23</v>
      </c>
    </row>
    <row r="19" spans="1:15" s="52" customFormat="1" ht="20.100000000000001" customHeight="1">
      <c r="A19" s="45">
        <v>15</v>
      </c>
      <c r="B19" s="46" t="s">
        <v>19</v>
      </c>
      <c r="C19" s="46" t="s">
        <v>71</v>
      </c>
      <c r="D19" s="46" t="s">
        <v>46</v>
      </c>
      <c r="E19" s="46" t="str">
        <f t="shared" si="0"/>
        <v>02</v>
      </c>
      <c r="F19" s="46">
        <v>3</v>
      </c>
      <c r="G19" s="47">
        <v>93.35</v>
      </c>
      <c r="H19" s="47">
        <v>15.63</v>
      </c>
      <c r="I19" s="47">
        <v>77.72</v>
      </c>
      <c r="J19" s="24">
        <v>6230.6388649375003</v>
      </c>
      <c r="K19" s="34">
        <f t="shared" si="1"/>
        <v>7483.6610659021562</v>
      </c>
      <c r="L19" s="48">
        <f t="shared" si="2"/>
        <v>581630.1380419156</v>
      </c>
      <c r="M19" s="49"/>
      <c r="N19" s="50" t="s">
        <v>22</v>
      </c>
      <c r="O19" s="51" t="s">
        <v>23</v>
      </c>
    </row>
    <row r="20" spans="1:15" s="2" customFormat="1" ht="20.100000000000001" customHeight="1">
      <c r="A20" s="12">
        <v>16</v>
      </c>
      <c r="B20" s="13" t="s">
        <v>19</v>
      </c>
      <c r="C20" s="13" t="s">
        <v>72</v>
      </c>
      <c r="D20" s="13" t="s">
        <v>48</v>
      </c>
      <c r="E20" s="13" t="str">
        <f t="shared" si="0"/>
        <v>02</v>
      </c>
      <c r="F20" s="13">
        <v>3</v>
      </c>
      <c r="G20" s="14">
        <v>93.35</v>
      </c>
      <c r="H20" s="14">
        <v>15.63</v>
      </c>
      <c r="I20" s="14">
        <v>77.72</v>
      </c>
      <c r="J20" s="24">
        <v>6223.2879460312497</v>
      </c>
      <c r="K20" s="19">
        <f t="shared" si="1"/>
        <v>7474.8318291561645</v>
      </c>
      <c r="L20" s="20">
        <f t="shared" si="2"/>
        <v>580943.9297620171</v>
      </c>
      <c r="M20" s="21"/>
      <c r="N20" s="22" t="s">
        <v>22</v>
      </c>
      <c r="O20" s="23" t="s">
        <v>23</v>
      </c>
    </row>
    <row r="21" spans="1:15" s="2" customFormat="1" ht="20.100000000000001" customHeight="1">
      <c r="A21" s="12">
        <v>17</v>
      </c>
      <c r="B21" s="13" t="s">
        <v>19</v>
      </c>
      <c r="C21" s="13" t="s">
        <v>73</v>
      </c>
      <c r="D21" s="13" t="s">
        <v>50</v>
      </c>
      <c r="E21" s="13" t="str">
        <f t="shared" si="0"/>
        <v>02</v>
      </c>
      <c r="F21" s="13">
        <v>3</v>
      </c>
      <c r="G21" s="14">
        <v>93.35</v>
      </c>
      <c r="H21" s="14">
        <v>15.63</v>
      </c>
      <c r="I21" s="14">
        <v>77.72</v>
      </c>
      <c r="J21" s="24">
        <v>6215.937027125</v>
      </c>
      <c r="K21" s="19">
        <f t="shared" si="1"/>
        <v>7466.0025924101737</v>
      </c>
      <c r="L21" s="20">
        <f t="shared" si="2"/>
        <v>580257.72148211871</v>
      </c>
      <c r="M21" s="21"/>
      <c r="N21" s="22" t="s">
        <v>22</v>
      </c>
      <c r="O21" s="23" t="s">
        <v>23</v>
      </c>
    </row>
    <row r="22" spans="1:15" s="2" customFormat="1" ht="20.100000000000001" customHeight="1">
      <c r="A22" s="12">
        <v>18</v>
      </c>
      <c r="B22" s="13" t="s">
        <v>19</v>
      </c>
      <c r="C22" s="13" t="s">
        <v>74</v>
      </c>
      <c r="D22" s="13" t="s">
        <v>75</v>
      </c>
      <c r="E22" s="13" t="str">
        <f t="shared" si="0"/>
        <v>02</v>
      </c>
      <c r="F22" s="13">
        <v>3</v>
      </c>
      <c r="G22" s="14">
        <v>93.35</v>
      </c>
      <c r="H22" s="14">
        <v>15.63</v>
      </c>
      <c r="I22" s="14">
        <v>77.72</v>
      </c>
      <c r="J22" s="24">
        <v>5708.5861082187503</v>
      </c>
      <c r="K22" s="19">
        <f t="shared" si="1"/>
        <v>6856.6200875221348</v>
      </c>
      <c r="L22" s="20">
        <f t="shared" si="2"/>
        <v>532896.51320222032</v>
      </c>
      <c r="M22" s="21"/>
      <c r="N22" s="22" t="s">
        <v>22</v>
      </c>
      <c r="O22" s="23" t="s">
        <v>23</v>
      </c>
    </row>
    <row r="23" spans="1:15" s="2" customFormat="1" ht="20.100000000000001" customHeight="1">
      <c r="A23" s="12">
        <v>19</v>
      </c>
      <c r="B23" s="13" t="s">
        <v>19</v>
      </c>
      <c r="C23" s="13" t="s">
        <v>76</v>
      </c>
      <c r="D23" s="13" t="s">
        <v>52</v>
      </c>
      <c r="E23" s="13" t="str">
        <f t="shared" si="0"/>
        <v>02</v>
      </c>
      <c r="F23" s="13">
        <v>3</v>
      </c>
      <c r="G23" s="14">
        <v>93.35</v>
      </c>
      <c r="H23" s="14">
        <v>15.63</v>
      </c>
      <c r="I23" s="14">
        <v>77.72</v>
      </c>
      <c r="J23" s="24">
        <v>6201.2351893124996</v>
      </c>
      <c r="K23" s="19">
        <f t="shared" si="1"/>
        <v>7448.3441189181913</v>
      </c>
      <c r="L23" s="20">
        <f t="shared" si="2"/>
        <v>578885.30492232181</v>
      </c>
      <c r="M23" s="21"/>
      <c r="N23" s="22" t="s">
        <v>22</v>
      </c>
      <c r="O23" s="23" t="s">
        <v>23</v>
      </c>
    </row>
    <row r="24" spans="1:15" s="2" customFormat="1" ht="20.100000000000001" customHeight="1">
      <c r="A24" s="12">
        <v>20</v>
      </c>
      <c r="B24" s="13" t="s">
        <v>19</v>
      </c>
      <c r="C24" s="13" t="s">
        <v>77</v>
      </c>
      <c r="D24" s="13" t="s">
        <v>54</v>
      </c>
      <c r="E24" s="13" t="str">
        <f t="shared" si="0"/>
        <v>02</v>
      </c>
      <c r="F24" s="13">
        <v>3</v>
      </c>
      <c r="G24" s="14">
        <v>93.35</v>
      </c>
      <c r="H24" s="14">
        <v>15.63</v>
      </c>
      <c r="I24" s="14">
        <v>77.72</v>
      </c>
      <c r="J24" s="24">
        <v>5693.8842704062499</v>
      </c>
      <c r="K24" s="19">
        <f t="shared" si="1"/>
        <v>6838.9616140301523</v>
      </c>
      <c r="L24" s="20">
        <f t="shared" si="2"/>
        <v>531524.09664242342</v>
      </c>
      <c r="M24" s="21"/>
      <c r="N24" s="22" t="s">
        <v>22</v>
      </c>
      <c r="O24" s="23" t="s">
        <v>23</v>
      </c>
    </row>
    <row r="25" spans="1:15" s="2" customFormat="1" ht="20.100000000000001" customHeight="1">
      <c r="A25" s="12">
        <v>21</v>
      </c>
      <c r="B25" s="13" t="s">
        <v>19</v>
      </c>
      <c r="C25" s="13" t="s">
        <v>78</v>
      </c>
      <c r="D25" s="13" t="s">
        <v>56</v>
      </c>
      <c r="E25" s="13" t="str">
        <f t="shared" si="0"/>
        <v>02</v>
      </c>
      <c r="F25" s="13">
        <v>3</v>
      </c>
      <c r="G25" s="14">
        <v>93.35</v>
      </c>
      <c r="H25" s="14">
        <v>15.63</v>
      </c>
      <c r="I25" s="14">
        <v>77.72</v>
      </c>
      <c r="J25" s="24">
        <v>6186.5333515000002</v>
      </c>
      <c r="K25" s="19">
        <f t="shared" si="1"/>
        <v>7430.6856454262097</v>
      </c>
      <c r="L25" s="20">
        <f t="shared" si="2"/>
        <v>577512.88836252503</v>
      </c>
      <c r="M25" s="21"/>
      <c r="N25" s="22" t="s">
        <v>22</v>
      </c>
      <c r="O25" s="23" t="s">
        <v>23</v>
      </c>
    </row>
    <row r="26" spans="1:15" s="2" customFormat="1" ht="20.100000000000001" customHeight="1">
      <c r="A26" s="12">
        <v>22</v>
      </c>
      <c r="B26" s="13" t="s">
        <v>19</v>
      </c>
      <c r="C26" s="13" t="s">
        <v>79</v>
      </c>
      <c r="D26" s="13" t="s">
        <v>58</v>
      </c>
      <c r="E26" s="13" t="str">
        <f t="shared" si="0"/>
        <v>02</v>
      </c>
      <c r="F26" s="13">
        <v>3</v>
      </c>
      <c r="G26" s="14">
        <v>93.35</v>
      </c>
      <c r="H26" s="14">
        <v>15.63</v>
      </c>
      <c r="I26" s="14">
        <v>77.72</v>
      </c>
      <c r="J26" s="24">
        <v>6179.1824325937496</v>
      </c>
      <c r="K26" s="19">
        <f t="shared" si="1"/>
        <v>7421.856408680218</v>
      </c>
      <c r="L26" s="20">
        <f t="shared" si="2"/>
        <v>576826.68008262652</v>
      </c>
      <c r="M26" s="21"/>
      <c r="N26" s="22" t="s">
        <v>22</v>
      </c>
      <c r="O26" s="23" t="s">
        <v>23</v>
      </c>
    </row>
    <row r="27" spans="1:15" s="2" customFormat="1" ht="20.100000000000001" customHeight="1">
      <c r="A27" s="12">
        <v>23</v>
      </c>
      <c r="B27" s="13" t="s">
        <v>19</v>
      </c>
      <c r="C27" s="13" t="s">
        <v>80</v>
      </c>
      <c r="D27" s="13" t="s">
        <v>21</v>
      </c>
      <c r="E27" s="13" t="str">
        <f t="shared" si="0"/>
        <v>03</v>
      </c>
      <c r="F27" s="13">
        <v>3</v>
      </c>
      <c r="G27" s="14">
        <v>121.48</v>
      </c>
      <c r="H27" s="14">
        <v>20.350000000000001</v>
      </c>
      <c r="I27" s="14">
        <v>101.13</v>
      </c>
      <c r="J27" s="24">
        <v>5823.9530275937504</v>
      </c>
      <c r="K27" s="19">
        <f t="shared" si="1"/>
        <v>6995.884641472253</v>
      </c>
      <c r="L27" s="20">
        <f t="shared" si="2"/>
        <v>707493.81379208888</v>
      </c>
      <c r="M27" s="21"/>
      <c r="N27" s="22" t="s">
        <v>22</v>
      </c>
      <c r="O27" s="23" t="s">
        <v>23</v>
      </c>
    </row>
    <row r="28" spans="1:15" s="2" customFormat="1" ht="20.100000000000001" customHeight="1">
      <c r="A28" s="12">
        <v>24</v>
      </c>
      <c r="B28" s="13" t="s">
        <v>19</v>
      </c>
      <c r="C28" s="13" t="s">
        <v>81</v>
      </c>
      <c r="D28" s="13" t="s">
        <v>25</v>
      </c>
      <c r="E28" s="13" t="str">
        <f t="shared" si="0"/>
        <v>03</v>
      </c>
      <c r="F28" s="13">
        <v>3</v>
      </c>
      <c r="G28" s="14">
        <v>121.48</v>
      </c>
      <c r="H28" s="14">
        <v>20.350000000000001</v>
      </c>
      <c r="I28" s="14">
        <v>101.13</v>
      </c>
      <c r="J28" s="24">
        <v>5838.6548654062499</v>
      </c>
      <c r="K28" s="19">
        <f t="shared" si="1"/>
        <v>7013.5448734258016</v>
      </c>
      <c r="L28" s="20">
        <f t="shared" si="2"/>
        <v>709279.79304955131</v>
      </c>
      <c r="M28" s="21"/>
      <c r="N28" s="22" t="s">
        <v>22</v>
      </c>
      <c r="O28" s="23" t="s">
        <v>23</v>
      </c>
    </row>
    <row r="29" spans="1:15" s="2" customFormat="1" ht="20.100000000000001" customHeight="1">
      <c r="A29" s="12">
        <v>25</v>
      </c>
      <c r="B29" s="13" t="s">
        <v>19</v>
      </c>
      <c r="C29" s="13" t="s">
        <v>92</v>
      </c>
      <c r="D29" s="13" t="s">
        <v>37</v>
      </c>
      <c r="E29" s="13" t="str">
        <f t="shared" si="0"/>
        <v>03</v>
      </c>
      <c r="F29" s="13">
        <v>3</v>
      </c>
      <c r="G29" s="14">
        <v>121.48</v>
      </c>
      <c r="H29" s="14">
        <v>20.350000000000001</v>
      </c>
      <c r="I29" s="14">
        <v>101.13</v>
      </c>
      <c r="J29" s="24">
        <v>6029.7787569687498</v>
      </c>
      <c r="K29" s="19">
        <f t="shared" si="1"/>
        <v>7243.1278888219495</v>
      </c>
      <c r="L29" s="20">
        <f t="shared" si="2"/>
        <v>732497.52339656372</v>
      </c>
      <c r="M29" s="21"/>
      <c r="N29" s="22" t="s">
        <v>22</v>
      </c>
      <c r="O29" s="23" t="s">
        <v>23</v>
      </c>
    </row>
    <row r="30" spans="1:15" s="2" customFormat="1" ht="20.100000000000001" customHeight="1">
      <c r="A30" s="12">
        <v>26</v>
      </c>
      <c r="B30" s="13" t="s">
        <v>19</v>
      </c>
      <c r="C30" s="13" t="s">
        <v>96</v>
      </c>
      <c r="D30" s="13" t="s">
        <v>43</v>
      </c>
      <c r="E30" s="13" t="str">
        <f t="shared" si="0"/>
        <v>03</v>
      </c>
      <c r="F30" s="13">
        <v>3</v>
      </c>
      <c r="G30" s="14">
        <v>121.48</v>
      </c>
      <c r="H30" s="14">
        <v>20.350000000000001</v>
      </c>
      <c r="I30" s="14">
        <v>101.13</v>
      </c>
      <c r="J30" s="24">
        <v>6117.98978384375</v>
      </c>
      <c r="K30" s="19">
        <f t="shared" si="1"/>
        <v>7349.0892805432495</v>
      </c>
      <c r="L30" s="20">
        <f t="shared" si="2"/>
        <v>743213.39894133876</v>
      </c>
      <c r="M30" s="21"/>
      <c r="N30" s="22" t="s">
        <v>22</v>
      </c>
      <c r="O30" s="23" t="s">
        <v>23</v>
      </c>
    </row>
    <row r="31" spans="1:15" s="2" customFormat="1" ht="20.100000000000001" customHeight="1">
      <c r="A31" s="12">
        <v>27</v>
      </c>
      <c r="B31" s="13" t="s">
        <v>19</v>
      </c>
      <c r="C31" s="13" t="s">
        <v>98</v>
      </c>
      <c r="D31" s="13" t="s">
        <v>46</v>
      </c>
      <c r="E31" s="13" t="str">
        <f t="shared" si="0"/>
        <v>03</v>
      </c>
      <c r="F31" s="13">
        <v>3</v>
      </c>
      <c r="G31" s="14">
        <v>121.48</v>
      </c>
      <c r="H31" s="14">
        <v>20.350000000000001</v>
      </c>
      <c r="I31" s="14">
        <v>101.13</v>
      </c>
      <c r="J31" s="24">
        <v>5684.15</v>
      </c>
      <c r="K31" s="19">
        <f t="shared" si="1"/>
        <v>6827.9495896371009</v>
      </c>
      <c r="L31" s="20">
        <f t="shared" si="2"/>
        <v>690510.54200000002</v>
      </c>
      <c r="M31" s="21"/>
      <c r="N31" s="22" t="s">
        <v>22</v>
      </c>
      <c r="O31" s="23" t="s">
        <v>23</v>
      </c>
    </row>
    <row r="32" spans="1:15" s="2" customFormat="1" ht="20.100000000000001" customHeight="1">
      <c r="A32" s="12">
        <v>28</v>
      </c>
      <c r="B32" s="13" t="s">
        <v>19</v>
      </c>
      <c r="C32" s="13" t="s">
        <v>99</v>
      </c>
      <c r="D32" s="13" t="s">
        <v>48</v>
      </c>
      <c r="E32" s="13" t="str">
        <f t="shared" si="0"/>
        <v>03</v>
      </c>
      <c r="F32" s="13">
        <v>3</v>
      </c>
      <c r="G32" s="14">
        <v>121.48</v>
      </c>
      <c r="H32" s="14">
        <v>20.350000000000001</v>
      </c>
      <c r="I32" s="14">
        <v>101.13</v>
      </c>
      <c r="J32" s="24">
        <v>6176.7971350937496</v>
      </c>
      <c r="K32" s="19">
        <f t="shared" si="1"/>
        <v>7419.7302083574486</v>
      </c>
      <c r="L32" s="20">
        <f t="shared" si="2"/>
        <v>750357.31597118871</v>
      </c>
      <c r="M32" s="21"/>
      <c r="N32" s="22" t="s">
        <v>22</v>
      </c>
      <c r="O32" s="23" t="s">
        <v>23</v>
      </c>
    </row>
    <row r="33" spans="1:15" s="2" customFormat="1" ht="20.100000000000001" customHeight="1">
      <c r="A33" s="12">
        <v>29</v>
      </c>
      <c r="B33" s="13" t="s">
        <v>19</v>
      </c>
      <c r="C33" s="13" t="s">
        <v>100</v>
      </c>
      <c r="D33" s="13" t="s">
        <v>50</v>
      </c>
      <c r="E33" s="13" t="str">
        <f t="shared" si="0"/>
        <v>03</v>
      </c>
      <c r="F33" s="13">
        <v>3</v>
      </c>
      <c r="G33" s="14">
        <v>121.48</v>
      </c>
      <c r="H33" s="14">
        <v>20.350000000000001</v>
      </c>
      <c r="I33" s="14">
        <v>101.13</v>
      </c>
      <c r="J33" s="24">
        <v>6169.4462161874999</v>
      </c>
      <c r="K33" s="19">
        <f t="shared" si="1"/>
        <v>7410.9000923806743</v>
      </c>
      <c r="L33" s="20">
        <f t="shared" si="2"/>
        <v>749464.32634245756</v>
      </c>
      <c r="M33" s="21"/>
      <c r="N33" s="22" t="s">
        <v>22</v>
      </c>
      <c r="O33" s="23" t="s">
        <v>23</v>
      </c>
    </row>
    <row r="34" spans="1:15" s="2" customFormat="1" ht="20.100000000000001" customHeight="1">
      <c r="A34" s="12">
        <v>30</v>
      </c>
      <c r="B34" s="13" t="s">
        <v>19</v>
      </c>
      <c r="C34" s="13" t="s">
        <v>101</v>
      </c>
      <c r="D34" s="13" t="s">
        <v>75</v>
      </c>
      <c r="E34" s="13" t="str">
        <f t="shared" si="0"/>
        <v>03</v>
      </c>
      <c r="F34" s="13">
        <v>3</v>
      </c>
      <c r="G34" s="14">
        <v>121.48</v>
      </c>
      <c r="H34" s="14">
        <v>20.350000000000001</v>
      </c>
      <c r="I34" s="14">
        <v>101.13</v>
      </c>
      <c r="J34" s="24">
        <v>5662.0952972812502</v>
      </c>
      <c r="K34" s="19">
        <f t="shared" si="1"/>
        <v>6801.4569041206996</v>
      </c>
      <c r="L34" s="20">
        <f t="shared" si="2"/>
        <v>687831.33671372628</v>
      </c>
      <c r="M34" s="21"/>
      <c r="N34" s="22" t="s">
        <v>22</v>
      </c>
      <c r="O34" s="23" t="s">
        <v>23</v>
      </c>
    </row>
    <row r="35" spans="1:15" s="2" customFormat="1" ht="20.100000000000001" customHeight="1">
      <c r="A35" s="12">
        <v>31</v>
      </c>
      <c r="B35" s="13" t="s">
        <v>19</v>
      </c>
      <c r="C35" s="13" t="s">
        <v>102</v>
      </c>
      <c r="D35" s="13" t="s">
        <v>52</v>
      </c>
      <c r="E35" s="13" t="str">
        <f t="shared" si="0"/>
        <v>03</v>
      </c>
      <c r="F35" s="13">
        <v>3</v>
      </c>
      <c r="G35" s="14">
        <v>121.48</v>
      </c>
      <c r="H35" s="14">
        <v>20.350000000000001</v>
      </c>
      <c r="I35" s="14">
        <v>101.13</v>
      </c>
      <c r="J35" s="24">
        <v>6154.7443783750005</v>
      </c>
      <c r="K35" s="19">
        <f t="shared" si="1"/>
        <v>7393.2398604271248</v>
      </c>
      <c r="L35" s="20">
        <f t="shared" si="2"/>
        <v>747678.34708499513</v>
      </c>
      <c r="M35" s="21"/>
      <c r="N35" s="22" t="s">
        <v>22</v>
      </c>
      <c r="O35" s="23" t="s">
        <v>23</v>
      </c>
    </row>
    <row r="36" spans="1:15" s="2" customFormat="1" ht="20.100000000000001" customHeight="1">
      <c r="A36" s="12">
        <v>32</v>
      </c>
      <c r="B36" s="13" t="s">
        <v>19</v>
      </c>
      <c r="C36" s="13" t="s">
        <v>103</v>
      </c>
      <c r="D36" s="13" t="s">
        <v>54</v>
      </c>
      <c r="E36" s="13" t="str">
        <f t="shared" si="0"/>
        <v>03</v>
      </c>
      <c r="F36" s="13">
        <v>3</v>
      </c>
      <c r="G36" s="14">
        <v>121.48</v>
      </c>
      <c r="H36" s="14">
        <v>20.350000000000001</v>
      </c>
      <c r="I36" s="14">
        <v>101.13</v>
      </c>
      <c r="J36" s="24">
        <v>6147.3934594687498</v>
      </c>
      <c r="K36" s="19">
        <f t="shared" si="1"/>
        <v>7384.4097444503486</v>
      </c>
      <c r="L36" s="20">
        <f t="shared" si="2"/>
        <v>746785.35745626374</v>
      </c>
      <c r="M36" s="21"/>
      <c r="N36" s="22" t="s">
        <v>22</v>
      </c>
      <c r="O36" s="23" t="s">
        <v>23</v>
      </c>
    </row>
    <row r="37" spans="1:15" s="2" customFormat="1" ht="20.100000000000001" customHeight="1">
      <c r="A37" s="12">
        <v>33</v>
      </c>
      <c r="B37" s="13" t="s">
        <v>19</v>
      </c>
      <c r="C37" s="13" t="s">
        <v>104</v>
      </c>
      <c r="D37" s="13" t="s">
        <v>56</v>
      </c>
      <c r="E37" s="13" t="str">
        <f t="shared" si="0"/>
        <v>03</v>
      </c>
      <c r="F37" s="13">
        <v>3</v>
      </c>
      <c r="G37" s="14">
        <v>121.48</v>
      </c>
      <c r="H37" s="14">
        <v>20.350000000000001</v>
      </c>
      <c r="I37" s="14">
        <v>101.13</v>
      </c>
      <c r="J37" s="24">
        <v>5640.0425405625001</v>
      </c>
      <c r="K37" s="19">
        <f t="shared" si="1"/>
        <v>6774.9665561903748</v>
      </c>
      <c r="L37" s="20">
        <f t="shared" si="2"/>
        <v>685152.36782753258</v>
      </c>
      <c r="M37" s="21"/>
      <c r="N37" s="22" t="s">
        <v>22</v>
      </c>
      <c r="O37" s="23" t="s">
        <v>23</v>
      </c>
    </row>
    <row r="38" spans="1:15" s="2" customFormat="1" ht="20.100000000000001" customHeight="1">
      <c r="A38" s="12">
        <v>34</v>
      </c>
      <c r="B38" s="13" t="s">
        <v>19</v>
      </c>
      <c r="C38" s="13" t="s">
        <v>105</v>
      </c>
      <c r="D38" s="13" t="s">
        <v>58</v>
      </c>
      <c r="E38" s="13" t="str">
        <f t="shared" si="0"/>
        <v>03</v>
      </c>
      <c r="F38" s="13">
        <v>3</v>
      </c>
      <c r="G38" s="14">
        <v>121.48</v>
      </c>
      <c r="H38" s="14">
        <v>20.350000000000001</v>
      </c>
      <c r="I38" s="14">
        <v>101.13</v>
      </c>
      <c r="J38" s="24">
        <v>6132.6916216562504</v>
      </c>
      <c r="K38" s="19">
        <f t="shared" si="1"/>
        <v>7366.7495124968</v>
      </c>
      <c r="L38" s="20">
        <f t="shared" si="2"/>
        <v>744999.37819880131</v>
      </c>
      <c r="M38" s="21"/>
      <c r="N38" s="22" t="s">
        <v>22</v>
      </c>
      <c r="O38" s="23" t="s">
        <v>23</v>
      </c>
    </row>
    <row r="39" spans="1:15" s="2" customFormat="1" ht="20.100000000000001" customHeight="1">
      <c r="A39" s="12">
        <v>35</v>
      </c>
      <c r="B39" s="13" t="s">
        <v>19</v>
      </c>
      <c r="C39" s="13" t="s">
        <v>106</v>
      </c>
      <c r="D39" s="13" t="s">
        <v>107</v>
      </c>
      <c r="E39" s="13" t="str">
        <f t="shared" si="0"/>
        <v>04</v>
      </c>
      <c r="F39" s="13">
        <v>3</v>
      </c>
      <c r="G39" s="14">
        <v>122.3</v>
      </c>
      <c r="H39" s="14">
        <v>20.48</v>
      </c>
      <c r="I39" s="14">
        <v>101.82</v>
      </c>
      <c r="J39" s="24">
        <v>5563.0241624375003</v>
      </c>
      <c r="K39" s="19">
        <f t="shared" si="1"/>
        <v>6681.9667557071925</v>
      </c>
      <c r="L39" s="20">
        <f t="shared" si="2"/>
        <v>680357.85506610631</v>
      </c>
      <c r="M39" s="21"/>
      <c r="N39" s="22" t="s">
        <v>22</v>
      </c>
      <c r="O39" s="23" t="s">
        <v>23</v>
      </c>
    </row>
    <row r="40" spans="1:15" s="2" customFormat="1" ht="20.100000000000001" customHeight="1">
      <c r="A40" s="12">
        <v>36</v>
      </c>
      <c r="B40" s="13" t="s">
        <v>19</v>
      </c>
      <c r="C40" s="13" t="s">
        <v>108</v>
      </c>
      <c r="D40" s="13" t="s">
        <v>21</v>
      </c>
      <c r="E40" s="13" t="str">
        <f t="shared" si="0"/>
        <v>04</v>
      </c>
      <c r="F40" s="13">
        <v>3</v>
      </c>
      <c r="G40" s="14">
        <v>122.3</v>
      </c>
      <c r="H40" s="14">
        <v>20.48</v>
      </c>
      <c r="I40" s="14">
        <v>101.82</v>
      </c>
      <c r="J40" s="24">
        <v>6077.7260002499997</v>
      </c>
      <c r="K40" s="19">
        <f t="shared" si="1"/>
        <v>7300.1953430620215</v>
      </c>
      <c r="L40" s="20">
        <f t="shared" si="2"/>
        <v>743305.88983057498</v>
      </c>
      <c r="M40" s="21"/>
      <c r="N40" s="22" t="s">
        <v>22</v>
      </c>
      <c r="O40" s="23" t="s">
        <v>23</v>
      </c>
    </row>
    <row r="41" spans="1:15" s="2" customFormat="1" ht="20.100000000000001" customHeight="1">
      <c r="A41" s="12">
        <v>37</v>
      </c>
      <c r="B41" s="13" t="s">
        <v>19</v>
      </c>
      <c r="C41" s="13" t="s">
        <v>109</v>
      </c>
      <c r="D41" s="13" t="s">
        <v>25</v>
      </c>
      <c r="E41" s="13" t="str">
        <f t="shared" ref="E41:E98" si="3">RIGHT(C41,2)</f>
        <v>04</v>
      </c>
      <c r="F41" s="13">
        <v>3</v>
      </c>
      <c r="G41" s="14">
        <v>122.3</v>
      </c>
      <c r="H41" s="14">
        <v>20.48</v>
      </c>
      <c r="I41" s="14">
        <v>101.82</v>
      </c>
      <c r="J41" s="24">
        <v>6092.4278380625001</v>
      </c>
      <c r="K41" s="19">
        <f t="shared" si="1"/>
        <v>7317.8542977317211</v>
      </c>
      <c r="L41" s="20">
        <f t="shared" si="2"/>
        <v>745103.92459504376</v>
      </c>
      <c r="M41" s="21"/>
      <c r="N41" s="22" t="s">
        <v>22</v>
      </c>
      <c r="O41" s="23" t="s">
        <v>23</v>
      </c>
    </row>
    <row r="42" spans="1:15" s="2" customFormat="1" ht="20.100000000000001" customHeight="1">
      <c r="A42" s="12">
        <v>38</v>
      </c>
      <c r="B42" s="13" t="s">
        <v>19</v>
      </c>
      <c r="C42" s="13" t="s">
        <v>110</v>
      </c>
      <c r="D42" s="13" t="s">
        <v>27</v>
      </c>
      <c r="E42" s="13" t="str">
        <f t="shared" si="3"/>
        <v>04</v>
      </c>
      <c r="F42" s="13">
        <v>3</v>
      </c>
      <c r="G42" s="14">
        <v>122.3</v>
      </c>
      <c r="H42" s="14">
        <v>20.48</v>
      </c>
      <c r="I42" s="14">
        <v>101.82</v>
      </c>
      <c r="J42" s="24">
        <v>5607.1296758750004</v>
      </c>
      <c r="K42" s="19">
        <f t="shared" ref="K42:K99" si="4">L42/I42</f>
        <v>6734.9436197162895</v>
      </c>
      <c r="L42" s="20">
        <f t="shared" ref="L42:L99" si="5">G42*J42</f>
        <v>685751.95935951255</v>
      </c>
      <c r="M42" s="21"/>
      <c r="N42" s="22" t="s">
        <v>22</v>
      </c>
      <c r="O42" s="23" t="s">
        <v>23</v>
      </c>
    </row>
    <row r="43" spans="1:15" s="2" customFormat="1" ht="20.100000000000001" customHeight="1">
      <c r="A43" s="12">
        <v>39</v>
      </c>
      <c r="B43" s="13" t="s">
        <v>19</v>
      </c>
      <c r="C43" s="13" t="s">
        <v>111</v>
      </c>
      <c r="D43" s="13" t="s">
        <v>83</v>
      </c>
      <c r="E43" s="13" t="str">
        <f t="shared" si="3"/>
        <v>04</v>
      </c>
      <c r="F43" s="13">
        <v>3</v>
      </c>
      <c r="G43" s="14">
        <v>122.3</v>
      </c>
      <c r="H43" s="14">
        <v>20.48</v>
      </c>
      <c r="I43" s="14">
        <v>101.82</v>
      </c>
      <c r="J43" s="24">
        <v>6435.64</v>
      </c>
      <c r="K43" s="19">
        <f t="shared" si="4"/>
        <v>7730.0999017874683</v>
      </c>
      <c r="L43" s="20">
        <f t="shared" si="5"/>
        <v>787078.772</v>
      </c>
      <c r="M43" s="21"/>
      <c r="N43" s="22" t="s">
        <v>22</v>
      </c>
      <c r="O43" s="23" t="s">
        <v>23</v>
      </c>
    </row>
    <row r="44" spans="1:15" s="2" customFormat="1" ht="20.100000000000001" customHeight="1">
      <c r="A44" s="12">
        <v>40</v>
      </c>
      <c r="B44" s="13" t="s">
        <v>19</v>
      </c>
      <c r="C44" s="13" t="s">
        <v>112</v>
      </c>
      <c r="D44" s="13" t="s">
        <v>29</v>
      </c>
      <c r="E44" s="13" t="str">
        <f t="shared" si="3"/>
        <v>04</v>
      </c>
      <c r="F44" s="13">
        <v>3</v>
      </c>
      <c r="G44" s="14">
        <v>122.3</v>
      </c>
      <c r="H44" s="14">
        <v>20.48</v>
      </c>
      <c r="I44" s="14">
        <v>101.82</v>
      </c>
      <c r="J44" s="24">
        <v>5651.2351893124996</v>
      </c>
      <c r="K44" s="19">
        <f t="shared" si="4"/>
        <v>6787.9204837253856</v>
      </c>
      <c r="L44" s="20">
        <f t="shared" si="5"/>
        <v>691146.06365291867</v>
      </c>
      <c r="M44" s="21"/>
      <c r="N44" s="22" t="s">
        <v>22</v>
      </c>
      <c r="O44" s="23" t="s">
        <v>23</v>
      </c>
    </row>
    <row r="45" spans="1:15" s="2" customFormat="1" ht="20.100000000000001" customHeight="1">
      <c r="A45" s="12">
        <v>41</v>
      </c>
      <c r="B45" s="13" t="s">
        <v>19</v>
      </c>
      <c r="C45" s="13" t="s">
        <v>113</v>
      </c>
      <c r="D45" s="13" t="s">
        <v>86</v>
      </c>
      <c r="E45" s="13" t="str">
        <f t="shared" si="3"/>
        <v>04</v>
      </c>
      <c r="F45" s="13">
        <v>3</v>
      </c>
      <c r="G45" s="14">
        <v>122.3</v>
      </c>
      <c r="H45" s="14">
        <v>20.48</v>
      </c>
      <c r="I45" s="14">
        <v>101.82</v>
      </c>
      <c r="J45" s="24">
        <v>6173.2879460312497</v>
      </c>
      <c r="K45" s="19">
        <f t="shared" si="4"/>
        <v>7414.9785484150643</v>
      </c>
      <c r="L45" s="20">
        <f t="shared" si="5"/>
        <v>754993.1157996218</v>
      </c>
      <c r="M45" s="21"/>
      <c r="N45" s="22" t="s">
        <v>22</v>
      </c>
      <c r="O45" s="23" t="s">
        <v>23</v>
      </c>
    </row>
    <row r="46" spans="1:15" s="2" customFormat="1" ht="20.100000000000001" customHeight="1">
      <c r="A46" s="12">
        <v>42</v>
      </c>
      <c r="B46" s="13" t="s">
        <v>19</v>
      </c>
      <c r="C46" s="13" t="s">
        <v>114</v>
      </c>
      <c r="D46" s="13" t="s">
        <v>88</v>
      </c>
      <c r="E46" s="13" t="str">
        <f t="shared" si="3"/>
        <v>04</v>
      </c>
      <c r="F46" s="13">
        <v>3</v>
      </c>
      <c r="G46" s="14">
        <v>122.3</v>
      </c>
      <c r="H46" s="14">
        <v>20.48</v>
      </c>
      <c r="I46" s="14">
        <v>101.82</v>
      </c>
      <c r="J46" s="24">
        <v>5695.3407027499998</v>
      </c>
      <c r="K46" s="19">
        <f t="shared" si="4"/>
        <v>6840.8973477344816</v>
      </c>
      <c r="L46" s="20">
        <f t="shared" si="5"/>
        <v>696540.16794632492</v>
      </c>
      <c r="M46" s="21"/>
      <c r="N46" s="22" t="s">
        <v>22</v>
      </c>
      <c r="O46" s="23" t="s">
        <v>23</v>
      </c>
    </row>
    <row r="47" spans="1:15" s="2" customFormat="1" ht="20.100000000000001" customHeight="1">
      <c r="A47" s="12">
        <v>43</v>
      </c>
      <c r="B47" s="13" t="s">
        <v>19</v>
      </c>
      <c r="C47" s="13" t="s">
        <v>117</v>
      </c>
      <c r="D47" s="13" t="s">
        <v>35</v>
      </c>
      <c r="E47" s="13" t="str">
        <f t="shared" si="3"/>
        <v>04</v>
      </c>
      <c r="F47" s="13">
        <v>3</v>
      </c>
      <c r="G47" s="14">
        <v>122.3</v>
      </c>
      <c r="H47" s="14">
        <v>20.48</v>
      </c>
      <c r="I47" s="14">
        <v>101.82</v>
      </c>
      <c r="J47" s="24">
        <v>6575</v>
      </c>
      <c r="K47" s="19">
        <f t="shared" si="4"/>
        <v>7897.4906698094683</v>
      </c>
      <c r="L47" s="20">
        <f t="shared" si="5"/>
        <v>804122.5</v>
      </c>
      <c r="M47" s="21"/>
      <c r="N47" s="22" t="s">
        <v>22</v>
      </c>
      <c r="O47" s="23" t="s">
        <v>23</v>
      </c>
    </row>
    <row r="48" spans="1:15" s="2" customFormat="1" ht="20.100000000000001" customHeight="1">
      <c r="A48" s="12">
        <v>44</v>
      </c>
      <c r="B48" s="13" t="s">
        <v>19</v>
      </c>
      <c r="C48" s="13" t="s">
        <v>118</v>
      </c>
      <c r="D48" s="13" t="s">
        <v>63</v>
      </c>
      <c r="E48" s="13" t="str">
        <f t="shared" si="3"/>
        <v>04</v>
      </c>
      <c r="F48" s="13">
        <v>3</v>
      </c>
      <c r="G48" s="14">
        <v>122.3</v>
      </c>
      <c r="H48" s="14">
        <v>20.48</v>
      </c>
      <c r="I48" s="14">
        <v>101.82</v>
      </c>
      <c r="J48" s="24">
        <v>6283.551729625</v>
      </c>
      <c r="K48" s="19">
        <f t="shared" si="4"/>
        <v>7547.4207084378077</v>
      </c>
      <c r="L48" s="20">
        <f t="shared" si="5"/>
        <v>768478.37653313752</v>
      </c>
      <c r="M48" s="21"/>
      <c r="N48" s="22" t="s">
        <v>22</v>
      </c>
      <c r="O48" s="23" t="s">
        <v>23</v>
      </c>
    </row>
    <row r="49" spans="1:15" s="2" customFormat="1" ht="20.100000000000001" customHeight="1">
      <c r="A49" s="12">
        <v>45</v>
      </c>
      <c r="B49" s="13" t="s">
        <v>19</v>
      </c>
      <c r="C49" s="13" t="s">
        <v>119</v>
      </c>
      <c r="D49" s="13" t="s">
        <v>37</v>
      </c>
      <c r="E49" s="13" t="str">
        <f t="shared" si="3"/>
        <v>04</v>
      </c>
      <c r="F49" s="13">
        <v>3</v>
      </c>
      <c r="G49" s="14">
        <v>122.3</v>
      </c>
      <c r="H49" s="14">
        <v>20.48</v>
      </c>
      <c r="I49" s="14">
        <v>101.82</v>
      </c>
      <c r="J49" s="24">
        <v>6283.551729625</v>
      </c>
      <c r="K49" s="19">
        <f t="shared" si="4"/>
        <v>7547.4207084378077</v>
      </c>
      <c r="L49" s="20">
        <f t="shared" si="5"/>
        <v>768478.37653313752</v>
      </c>
      <c r="M49" s="21"/>
      <c r="N49" s="22" t="s">
        <v>22</v>
      </c>
      <c r="O49" s="23" t="s">
        <v>23</v>
      </c>
    </row>
    <row r="50" spans="1:15" s="2" customFormat="1" ht="20.100000000000001" customHeight="1">
      <c r="A50" s="12">
        <v>46</v>
      </c>
      <c r="B50" s="13" t="s">
        <v>19</v>
      </c>
      <c r="C50" s="13" t="s">
        <v>120</v>
      </c>
      <c r="D50" s="13" t="s">
        <v>66</v>
      </c>
      <c r="E50" s="13" t="str">
        <f t="shared" si="3"/>
        <v>04</v>
      </c>
      <c r="F50" s="13">
        <v>3</v>
      </c>
      <c r="G50" s="14">
        <v>122.3</v>
      </c>
      <c r="H50" s="14">
        <v>20.48</v>
      </c>
      <c r="I50" s="14">
        <v>101.82</v>
      </c>
      <c r="J50" s="24">
        <v>6327.6572430625001</v>
      </c>
      <c r="K50" s="19">
        <f t="shared" si="4"/>
        <v>7600.3975724469046</v>
      </c>
      <c r="L50" s="20">
        <f t="shared" si="5"/>
        <v>773872.48082654376</v>
      </c>
      <c r="M50" s="21"/>
      <c r="N50" s="22" t="s">
        <v>22</v>
      </c>
      <c r="O50" s="23" t="s">
        <v>23</v>
      </c>
    </row>
    <row r="51" spans="1:15" s="2" customFormat="1" ht="20.100000000000001" customHeight="1">
      <c r="A51" s="12">
        <v>47</v>
      </c>
      <c r="B51" s="13" t="s">
        <v>19</v>
      </c>
      <c r="C51" s="13" t="s">
        <v>121</v>
      </c>
      <c r="D51" s="13" t="s">
        <v>39</v>
      </c>
      <c r="E51" s="13" t="str">
        <f t="shared" si="3"/>
        <v>04</v>
      </c>
      <c r="F51" s="13">
        <v>3</v>
      </c>
      <c r="G51" s="14">
        <v>122.3</v>
      </c>
      <c r="H51" s="14">
        <v>20.48</v>
      </c>
      <c r="I51" s="14">
        <v>101.82</v>
      </c>
      <c r="J51" s="24">
        <v>6349.7099997812502</v>
      </c>
      <c r="K51" s="19">
        <f t="shared" si="4"/>
        <v>7626.8860044514531</v>
      </c>
      <c r="L51" s="20">
        <f t="shared" si="5"/>
        <v>776569.53297324688</v>
      </c>
      <c r="M51" s="21"/>
      <c r="N51" s="22" t="s">
        <v>22</v>
      </c>
      <c r="O51" s="23" t="s">
        <v>23</v>
      </c>
    </row>
    <row r="52" spans="1:15" s="2" customFormat="1" ht="20.100000000000001" customHeight="1">
      <c r="A52" s="12">
        <v>48</v>
      </c>
      <c r="B52" s="13" t="s">
        <v>19</v>
      </c>
      <c r="C52" s="13" t="s">
        <v>122</v>
      </c>
      <c r="D52" s="13" t="s">
        <v>41</v>
      </c>
      <c r="E52" s="13" t="str">
        <f t="shared" si="3"/>
        <v>04</v>
      </c>
      <c r="F52" s="13">
        <v>3</v>
      </c>
      <c r="G52" s="14">
        <v>122.3</v>
      </c>
      <c r="H52" s="14">
        <v>20.48</v>
      </c>
      <c r="I52" s="14">
        <v>101.82</v>
      </c>
      <c r="J52" s="24">
        <v>6371.7627565000003</v>
      </c>
      <c r="K52" s="19">
        <f t="shared" si="4"/>
        <v>7653.3744364560016</v>
      </c>
      <c r="L52" s="20">
        <f t="shared" si="5"/>
        <v>779266.58511995</v>
      </c>
      <c r="M52" s="21"/>
      <c r="N52" s="22" t="s">
        <v>22</v>
      </c>
      <c r="O52" s="23" t="s">
        <v>23</v>
      </c>
    </row>
    <row r="53" spans="1:15" s="2" customFormat="1" ht="20.100000000000001" customHeight="1">
      <c r="A53" s="12">
        <v>49</v>
      </c>
      <c r="B53" s="13" t="s">
        <v>19</v>
      </c>
      <c r="C53" s="13" t="s">
        <v>123</v>
      </c>
      <c r="D53" s="13" t="s">
        <v>43</v>
      </c>
      <c r="E53" s="13" t="str">
        <f t="shared" si="3"/>
        <v>04</v>
      </c>
      <c r="F53" s="13">
        <v>3</v>
      </c>
      <c r="G53" s="14">
        <v>122.3</v>
      </c>
      <c r="H53" s="14">
        <v>20.48</v>
      </c>
      <c r="I53" s="14">
        <v>101.82</v>
      </c>
      <c r="J53" s="24">
        <v>6371.7627565000003</v>
      </c>
      <c r="K53" s="19">
        <f t="shared" si="4"/>
        <v>7653.3744364560016</v>
      </c>
      <c r="L53" s="20">
        <f t="shared" si="5"/>
        <v>779266.58511995</v>
      </c>
      <c r="M53" s="21"/>
      <c r="N53" s="22" t="s">
        <v>22</v>
      </c>
      <c r="O53" s="23" t="s">
        <v>23</v>
      </c>
    </row>
    <row r="54" spans="1:15" s="2" customFormat="1" ht="20.100000000000001" customHeight="1">
      <c r="A54" s="12">
        <v>50</v>
      </c>
      <c r="B54" s="13" t="s">
        <v>19</v>
      </c>
      <c r="C54" s="13" t="s">
        <v>124</v>
      </c>
      <c r="D54" s="13" t="s">
        <v>44</v>
      </c>
      <c r="E54" s="13" t="str">
        <f t="shared" si="3"/>
        <v>04</v>
      </c>
      <c r="F54" s="13">
        <v>3</v>
      </c>
      <c r="G54" s="14">
        <v>122.3</v>
      </c>
      <c r="H54" s="14">
        <v>20.48</v>
      </c>
      <c r="I54" s="14">
        <v>101.82</v>
      </c>
      <c r="J54" s="24">
        <v>6415.8682699375004</v>
      </c>
      <c r="K54" s="19">
        <f t="shared" si="4"/>
        <v>7706.3513004650986</v>
      </c>
      <c r="L54" s="20">
        <f t="shared" si="5"/>
        <v>784660.68941335625</v>
      </c>
      <c r="M54" s="21"/>
      <c r="N54" s="22" t="s">
        <v>22</v>
      </c>
      <c r="O54" s="23" t="s">
        <v>23</v>
      </c>
    </row>
    <row r="55" spans="1:15" s="2" customFormat="1" ht="20.100000000000001" customHeight="1">
      <c r="A55" s="12">
        <v>51</v>
      </c>
      <c r="B55" s="13" t="s">
        <v>19</v>
      </c>
      <c r="C55" s="13" t="s">
        <v>125</v>
      </c>
      <c r="D55" s="13" t="s">
        <v>46</v>
      </c>
      <c r="E55" s="13" t="str">
        <f t="shared" si="3"/>
        <v>04</v>
      </c>
      <c r="F55" s="13">
        <v>3</v>
      </c>
      <c r="G55" s="14">
        <v>122.3</v>
      </c>
      <c r="H55" s="14">
        <v>20.48</v>
      </c>
      <c r="I55" s="14">
        <v>101.82</v>
      </c>
      <c r="J55" s="24">
        <v>6437.9210266562504</v>
      </c>
      <c r="K55" s="19">
        <f t="shared" si="4"/>
        <v>7732.8397324696471</v>
      </c>
      <c r="L55" s="20">
        <f t="shared" si="5"/>
        <v>787357.74156005937</v>
      </c>
      <c r="M55" s="21"/>
      <c r="N55" s="22" t="s">
        <v>22</v>
      </c>
      <c r="O55" s="23" t="s">
        <v>23</v>
      </c>
    </row>
    <row r="56" spans="1:15" s="2" customFormat="1" ht="20.100000000000001" customHeight="1">
      <c r="A56" s="12">
        <v>52</v>
      </c>
      <c r="B56" s="13" t="s">
        <v>19</v>
      </c>
      <c r="C56" s="13" t="s">
        <v>126</v>
      </c>
      <c r="D56" s="13" t="s">
        <v>48</v>
      </c>
      <c r="E56" s="13" t="str">
        <f t="shared" si="3"/>
        <v>04</v>
      </c>
      <c r="F56" s="13">
        <v>3</v>
      </c>
      <c r="G56" s="14">
        <v>122.3</v>
      </c>
      <c r="H56" s="14">
        <v>20.48</v>
      </c>
      <c r="I56" s="14">
        <v>101.82</v>
      </c>
      <c r="J56" s="24">
        <v>6430.5701077499998</v>
      </c>
      <c r="K56" s="19">
        <f t="shared" si="4"/>
        <v>7724.0102551347964</v>
      </c>
      <c r="L56" s="20">
        <f t="shared" si="5"/>
        <v>786458.72417782492</v>
      </c>
      <c r="M56" s="21"/>
      <c r="N56" s="22" t="s">
        <v>22</v>
      </c>
      <c r="O56" s="23" t="s">
        <v>23</v>
      </c>
    </row>
    <row r="57" spans="1:15" s="2" customFormat="1" ht="20.100000000000001" customHeight="1">
      <c r="A57" s="12">
        <v>53</v>
      </c>
      <c r="B57" s="13" t="s">
        <v>19</v>
      </c>
      <c r="C57" s="13" t="s">
        <v>127</v>
      </c>
      <c r="D57" s="13" t="s">
        <v>50</v>
      </c>
      <c r="E57" s="13" t="str">
        <f t="shared" si="3"/>
        <v>04</v>
      </c>
      <c r="F57" s="13">
        <v>3</v>
      </c>
      <c r="G57" s="14">
        <v>122.3</v>
      </c>
      <c r="H57" s="14">
        <v>20.48</v>
      </c>
      <c r="I57" s="14">
        <v>101.82</v>
      </c>
      <c r="J57" s="24">
        <v>5923.2191888437501</v>
      </c>
      <c r="K57" s="19">
        <f t="shared" si="4"/>
        <v>7114.6111451148163</v>
      </c>
      <c r="L57" s="20">
        <f t="shared" si="5"/>
        <v>724409.70679559058</v>
      </c>
      <c r="M57" s="21"/>
      <c r="N57" s="22" t="s">
        <v>22</v>
      </c>
      <c r="O57" s="23" t="s">
        <v>23</v>
      </c>
    </row>
    <row r="58" spans="1:15" s="1" customFormat="1" ht="20.100000000000001" customHeight="1">
      <c r="A58" s="12">
        <v>54</v>
      </c>
      <c r="B58" s="13" t="s">
        <v>19</v>
      </c>
      <c r="C58" s="13" t="s">
        <v>128</v>
      </c>
      <c r="D58" s="13" t="s">
        <v>75</v>
      </c>
      <c r="E58" s="13" t="str">
        <f t="shared" si="3"/>
        <v>04</v>
      </c>
      <c r="F58" s="13">
        <v>3</v>
      </c>
      <c r="G58" s="14">
        <v>122.3</v>
      </c>
      <c r="H58" s="14">
        <v>20.48</v>
      </c>
      <c r="I58" s="14">
        <v>101.82</v>
      </c>
      <c r="J58" s="24">
        <v>6415.8682699375004</v>
      </c>
      <c r="K58" s="19">
        <f t="shared" si="4"/>
        <v>7706.3513004650986</v>
      </c>
      <c r="L58" s="20">
        <f t="shared" si="5"/>
        <v>784660.68941335625</v>
      </c>
      <c r="M58" s="21"/>
      <c r="N58" s="22" t="s">
        <v>22</v>
      </c>
      <c r="O58" s="23" t="s">
        <v>23</v>
      </c>
    </row>
    <row r="59" spans="1:15" s="1" customFormat="1" ht="20.100000000000001" customHeight="1">
      <c r="A59" s="12">
        <v>55</v>
      </c>
      <c r="B59" s="13" t="s">
        <v>19</v>
      </c>
      <c r="C59" s="13" t="s">
        <v>129</v>
      </c>
      <c r="D59" s="13" t="s">
        <v>52</v>
      </c>
      <c r="E59" s="13" t="str">
        <f t="shared" si="3"/>
        <v>04</v>
      </c>
      <c r="F59" s="13">
        <v>3</v>
      </c>
      <c r="G59" s="14">
        <v>122.3</v>
      </c>
      <c r="H59" s="14">
        <v>20.48</v>
      </c>
      <c r="I59" s="14">
        <v>101.82</v>
      </c>
      <c r="J59" s="24">
        <v>6408.5173510312497</v>
      </c>
      <c r="K59" s="19">
        <f t="shared" si="4"/>
        <v>7697.5218231302479</v>
      </c>
      <c r="L59" s="20">
        <f t="shared" si="5"/>
        <v>783761.67203112179</v>
      </c>
      <c r="M59" s="21"/>
      <c r="N59" s="22" t="s">
        <v>22</v>
      </c>
      <c r="O59" s="23" t="s">
        <v>23</v>
      </c>
    </row>
    <row r="60" spans="1:15" s="1" customFormat="1" ht="20.100000000000001" customHeight="1">
      <c r="A60" s="12">
        <v>56</v>
      </c>
      <c r="B60" s="13" t="s">
        <v>19</v>
      </c>
      <c r="C60" s="13" t="s">
        <v>130</v>
      </c>
      <c r="D60" s="13" t="s">
        <v>54</v>
      </c>
      <c r="E60" s="13" t="str">
        <f t="shared" si="3"/>
        <v>04</v>
      </c>
      <c r="F60" s="13">
        <v>3</v>
      </c>
      <c r="G60" s="14">
        <v>122.3</v>
      </c>
      <c r="H60" s="14">
        <v>20.48</v>
      </c>
      <c r="I60" s="14">
        <v>101.82</v>
      </c>
      <c r="J60" s="24">
        <v>6401.166432125</v>
      </c>
      <c r="K60" s="19">
        <f t="shared" si="4"/>
        <v>7688.692345795399</v>
      </c>
      <c r="L60" s="20">
        <f t="shared" si="5"/>
        <v>782862.65464888746</v>
      </c>
      <c r="M60" s="21"/>
      <c r="N60" s="22" t="s">
        <v>22</v>
      </c>
      <c r="O60" s="23" t="s">
        <v>23</v>
      </c>
    </row>
    <row r="61" spans="1:15" s="1" customFormat="1" ht="20.100000000000001" customHeight="1">
      <c r="A61" s="12">
        <v>57</v>
      </c>
      <c r="B61" s="13" t="s">
        <v>19</v>
      </c>
      <c r="C61" s="13" t="s">
        <v>131</v>
      </c>
      <c r="D61" s="13" t="s">
        <v>56</v>
      </c>
      <c r="E61" s="13" t="str">
        <f t="shared" si="3"/>
        <v>04</v>
      </c>
      <c r="F61" s="13">
        <v>3</v>
      </c>
      <c r="G61" s="14">
        <v>122.3</v>
      </c>
      <c r="H61" s="14">
        <v>20.48</v>
      </c>
      <c r="I61" s="14">
        <v>101.82</v>
      </c>
      <c r="J61" s="24">
        <v>6393.8155132187503</v>
      </c>
      <c r="K61" s="19">
        <f t="shared" si="4"/>
        <v>7679.8628684605501</v>
      </c>
      <c r="L61" s="20">
        <f t="shared" si="5"/>
        <v>781963.63726665312</v>
      </c>
      <c r="M61" s="21"/>
      <c r="N61" s="22" t="s">
        <v>22</v>
      </c>
      <c r="O61" s="23" t="s">
        <v>23</v>
      </c>
    </row>
    <row r="62" spans="1:15" s="1" customFormat="1" ht="20.100000000000001" customHeight="1">
      <c r="A62" s="12">
        <v>58</v>
      </c>
      <c r="B62" s="13" t="s">
        <v>19</v>
      </c>
      <c r="C62" s="13" t="s">
        <v>132</v>
      </c>
      <c r="D62" s="13" t="s">
        <v>58</v>
      </c>
      <c r="E62" s="13" t="str">
        <f t="shared" si="3"/>
        <v>04</v>
      </c>
      <c r="F62" s="13">
        <v>3</v>
      </c>
      <c r="G62" s="14">
        <v>122.3</v>
      </c>
      <c r="H62" s="14">
        <v>20.48</v>
      </c>
      <c r="I62" s="14">
        <v>101.82</v>
      </c>
      <c r="J62" s="24">
        <v>6386.4645943124997</v>
      </c>
      <c r="K62" s="19">
        <f t="shared" si="4"/>
        <v>7671.0333911256994</v>
      </c>
      <c r="L62" s="20">
        <f t="shared" si="5"/>
        <v>781064.61988441867</v>
      </c>
      <c r="M62" s="21"/>
      <c r="N62" s="22" t="s">
        <v>22</v>
      </c>
      <c r="O62" s="23" t="s">
        <v>23</v>
      </c>
    </row>
    <row r="63" spans="1:15" s="1" customFormat="1" ht="20.100000000000001" customHeight="1">
      <c r="A63" s="12">
        <v>59</v>
      </c>
      <c r="B63" s="13" t="s">
        <v>19</v>
      </c>
      <c r="C63" s="13" t="s">
        <v>133</v>
      </c>
      <c r="D63" s="13" t="s">
        <v>134</v>
      </c>
      <c r="E63" s="13" t="str">
        <f t="shared" si="3"/>
        <v>04</v>
      </c>
      <c r="F63" s="13">
        <v>3</v>
      </c>
      <c r="G63" s="14">
        <v>122.3</v>
      </c>
      <c r="H63" s="14">
        <v>20.48</v>
      </c>
      <c r="I63" s="14">
        <v>101.82</v>
      </c>
      <c r="J63" s="24">
        <v>6379.11367540625</v>
      </c>
      <c r="K63" s="19">
        <f t="shared" si="4"/>
        <v>7662.2039137908505</v>
      </c>
      <c r="L63" s="20">
        <f t="shared" si="5"/>
        <v>780165.60250218434</v>
      </c>
      <c r="M63" s="21"/>
      <c r="N63" s="22" t="s">
        <v>22</v>
      </c>
      <c r="O63" s="23" t="s">
        <v>23</v>
      </c>
    </row>
    <row r="64" spans="1:15" s="1" customFormat="1" ht="20.100000000000001" customHeight="1">
      <c r="A64" s="12">
        <v>60</v>
      </c>
      <c r="B64" s="13" t="s">
        <v>19</v>
      </c>
      <c r="C64" s="13" t="s">
        <v>135</v>
      </c>
      <c r="D64" s="13" t="s">
        <v>107</v>
      </c>
      <c r="E64" s="13" t="str">
        <f t="shared" si="3"/>
        <v>05</v>
      </c>
      <c r="F64" s="13">
        <v>3</v>
      </c>
      <c r="G64" s="14">
        <v>122.3</v>
      </c>
      <c r="H64" s="14">
        <v>20.48</v>
      </c>
      <c r="I64" s="14">
        <v>101.82</v>
      </c>
      <c r="J64" s="24">
        <v>5686.5333515000002</v>
      </c>
      <c r="K64" s="19">
        <f t="shared" si="4"/>
        <v>6830.3184923241997</v>
      </c>
      <c r="L64" s="20">
        <f t="shared" si="5"/>
        <v>695463.02888845</v>
      </c>
      <c r="M64" s="21"/>
      <c r="N64" s="22" t="s">
        <v>22</v>
      </c>
      <c r="O64" s="23" t="s">
        <v>23</v>
      </c>
    </row>
    <row r="65" spans="1:15" s="1" customFormat="1" ht="20.100000000000001" customHeight="1">
      <c r="A65" s="12">
        <v>61</v>
      </c>
      <c r="B65" s="13" t="s">
        <v>19</v>
      </c>
      <c r="C65" s="13" t="s">
        <v>136</v>
      </c>
      <c r="D65" s="13" t="s">
        <v>21</v>
      </c>
      <c r="E65" s="13" t="str">
        <f t="shared" si="3"/>
        <v>05</v>
      </c>
      <c r="F65" s="13">
        <v>3</v>
      </c>
      <c r="G65" s="14">
        <v>122.3</v>
      </c>
      <c r="H65" s="14">
        <v>20.48</v>
      </c>
      <c r="I65" s="14">
        <v>101.82</v>
      </c>
      <c r="J65" s="24">
        <v>7551.59899239062</v>
      </c>
      <c r="K65" s="19">
        <f t="shared" si="4"/>
        <v>9070.5220660908744</v>
      </c>
      <c r="L65" s="20">
        <f t="shared" si="5"/>
        <v>923560.55676937278</v>
      </c>
      <c r="M65" s="21"/>
      <c r="N65" s="22" t="s">
        <v>22</v>
      </c>
      <c r="O65" s="23" t="s">
        <v>23</v>
      </c>
    </row>
    <row r="66" spans="1:15" s="1" customFormat="1" ht="20.100000000000001" customHeight="1">
      <c r="A66" s="12">
        <v>62</v>
      </c>
      <c r="B66" s="13" t="s">
        <v>19</v>
      </c>
      <c r="C66" s="13" t="s">
        <v>137</v>
      </c>
      <c r="D66" s="13" t="s">
        <v>25</v>
      </c>
      <c r="E66" s="13" t="str">
        <f t="shared" si="3"/>
        <v>05</v>
      </c>
      <c r="F66" s="13">
        <v>3</v>
      </c>
      <c r="G66" s="14">
        <v>122.3</v>
      </c>
      <c r="H66" s="14">
        <v>20.48</v>
      </c>
      <c r="I66" s="14">
        <v>101.82</v>
      </c>
      <c r="J66" s="24">
        <v>5715.937027125</v>
      </c>
      <c r="K66" s="19">
        <f t="shared" si="4"/>
        <v>6865.636401663598</v>
      </c>
      <c r="L66" s="20">
        <f t="shared" si="5"/>
        <v>699059.09841738746</v>
      </c>
      <c r="M66" s="21"/>
      <c r="N66" s="22" t="s">
        <v>22</v>
      </c>
      <c r="O66" s="23" t="s">
        <v>23</v>
      </c>
    </row>
    <row r="67" spans="1:15" s="1" customFormat="1" ht="20.100000000000001" customHeight="1">
      <c r="A67" s="12">
        <v>63</v>
      </c>
      <c r="B67" s="13" t="s">
        <v>19</v>
      </c>
      <c r="C67" s="13" t="s">
        <v>138</v>
      </c>
      <c r="D67" s="13" t="s">
        <v>29</v>
      </c>
      <c r="E67" s="13" t="str">
        <f t="shared" si="3"/>
        <v>05</v>
      </c>
      <c r="F67" s="13">
        <v>3</v>
      </c>
      <c r="G67" s="14">
        <v>122.3</v>
      </c>
      <c r="H67" s="14">
        <v>20.48</v>
      </c>
      <c r="I67" s="14">
        <v>101.82</v>
      </c>
      <c r="J67" s="24">
        <v>6274.7443783750005</v>
      </c>
      <c r="K67" s="19">
        <f t="shared" si="4"/>
        <v>7536.8418530275248</v>
      </c>
      <c r="L67" s="20">
        <f t="shared" si="5"/>
        <v>767401.23747526249</v>
      </c>
      <c r="M67" s="21"/>
      <c r="N67" s="22" t="s">
        <v>22</v>
      </c>
      <c r="O67" s="23" t="s">
        <v>23</v>
      </c>
    </row>
    <row r="68" spans="1:15" s="2" customFormat="1" ht="20.100000000000001" customHeight="1">
      <c r="A68" s="12">
        <v>64</v>
      </c>
      <c r="B68" s="13" t="s">
        <v>19</v>
      </c>
      <c r="C68" s="13" t="s">
        <v>142</v>
      </c>
      <c r="D68" s="13" t="s">
        <v>63</v>
      </c>
      <c r="E68" s="13" t="str">
        <f t="shared" si="3"/>
        <v>05</v>
      </c>
      <c r="F68" s="13">
        <v>3</v>
      </c>
      <c r="G68" s="14">
        <v>122.3</v>
      </c>
      <c r="H68" s="14">
        <v>20.48</v>
      </c>
      <c r="I68" s="14">
        <v>101.82</v>
      </c>
      <c r="J68" s="24">
        <v>6385.0081619687498</v>
      </c>
      <c r="K68" s="19">
        <f t="shared" si="4"/>
        <v>7669.2840130502664</v>
      </c>
      <c r="L68" s="20">
        <f t="shared" si="5"/>
        <v>780886.4982087781</v>
      </c>
      <c r="M68" s="21"/>
      <c r="N68" s="22" t="s">
        <v>22</v>
      </c>
      <c r="O68" s="23" t="s">
        <v>23</v>
      </c>
    </row>
    <row r="69" spans="1:15" s="2" customFormat="1" ht="20.100000000000001" customHeight="1">
      <c r="A69" s="12">
        <v>65</v>
      </c>
      <c r="B69" s="13" t="s">
        <v>19</v>
      </c>
      <c r="C69" s="13" t="s">
        <v>143</v>
      </c>
      <c r="D69" s="13" t="s">
        <v>37</v>
      </c>
      <c r="E69" s="13" t="str">
        <f t="shared" si="3"/>
        <v>05</v>
      </c>
      <c r="F69" s="13">
        <v>3</v>
      </c>
      <c r="G69" s="14">
        <v>122.3</v>
      </c>
      <c r="H69" s="14">
        <v>20.48</v>
      </c>
      <c r="I69" s="14">
        <v>101.82</v>
      </c>
      <c r="J69" s="24">
        <v>6407.0609186874999</v>
      </c>
      <c r="K69" s="19">
        <f t="shared" si="4"/>
        <v>7695.7724450548149</v>
      </c>
      <c r="L69" s="20">
        <f t="shared" si="5"/>
        <v>783583.55035548122</v>
      </c>
      <c r="M69" s="21"/>
      <c r="N69" s="22" t="s">
        <v>22</v>
      </c>
      <c r="O69" s="23" t="s">
        <v>23</v>
      </c>
    </row>
    <row r="70" spans="1:15" s="2" customFormat="1" ht="20.100000000000001" customHeight="1">
      <c r="A70" s="12">
        <v>66</v>
      </c>
      <c r="B70" s="13" t="s">
        <v>19</v>
      </c>
      <c r="C70" s="13" t="s">
        <v>144</v>
      </c>
      <c r="D70" s="13" t="s">
        <v>66</v>
      </c>
      <c r="E70" s="13" t="str">
        <f t="shared" si="3"/>
        <v>05</v>
      </c>
      <c r="F70" s="13">
        <v>3</v>
      </c>
      <c r="G70" s="14">
        <v>122.3</v>
      </c>
      <c r="H70" s="14">
        <v>20.48</v>
      </c>
      <c r="I70" s="14">
        <v>101.82</v>
      </c>
      <c r="J70" s="24">
        <v>6727.41</v>
      </c>
      <c r="K70" s="19">
        <f t="shared" si="4"/>
        <v>8080.5563052445495</v>
      </c>
      <c r="L70" s="20">
        <f t="shared" si="5"/>
        <v>822762.24300000002</v>
      </c>
      <c r="M70" s="21"/>
      <c r="N70" s="22" t="s">
        <v>22</v>
      </c>
      <c r="O70" s="23" t="s">
        <v>23</v>
      </c>
    </row>
    <row r="71" spans="1:15" s="2" customFormat="1" ht="20.100000000000001" customHeight="1">
      <c r="A71" s="12">
        <v>67</v>
      </c>
      <c r="B71" s="13" t="s">
        <v>19</v>
      </c>
      <c r="C71" s="13" t="s">
        <v>145</v>
      </c>
      <c r="D71" s="13" t="s">
        <v>39</v>
      </c>
      <c r="E71" s="13" t="str">
        <f t="shared" si="3"/>
        <v>05</v>
      </c>
      <c r="F71" s="13">
        <v>3</v>
      </c>
      <c r="G71" s="14">
        <v>122.3</v>
      </c>
      <c r="H71" s="14">
        <v>20.48</v>
      </c>
      <c r="I71" s="14">
        <v>101.82</v>
      </c>
      <c r="J71" s="24">
        <v>6451.166432125</v>
      </c>
      <c r="K71" s="19">
        <f t="shared" si="4"/>
        <v>7748.7493090639118</v>
      </c>
      <c r="L71" s="20">
        <f t="shared" si="5"/>
        <v>788977.65464888746</v>
      </c>
      <c r="M71" s="21"/>
      <c r="N71" s="22" t="s">
        <v>22</v>
      </c>
      <c r="O71" s="23" t="s">
        <v>23</v>
      </c>
    </row>
    <row r="72" spans="1:15" s="2" customFormat="1" ht="20.100000000000001" customHeight="1">
      <c r="A72" s="12">
        <v>68</v>
      </c>
      <c r="B72" s="13" t="s">
        <v>19</v>
      </c>
      <c r="C72" s="13" t="s">
        <v>146</v>
      </c>
      <c r="D72" s="13" t="s">
        <v>41</v>
      </c>
      <c r="E72" s="13" t="str">
        <f t="shared" si="3"/>
        <v>05</v>
      </c>
      <c r="F72" s="13">
        <v>3</v>
      </c>
      <c r="G72" s="14">
        <v>122.3</v>
      </c>
      <c r="H72" s="14">
        <v>20.48</v>
      </c>
      <c r="I72" s="14">
        <v>101.82</v>
      </c>
      <c r="J72" s="24">
        <v>6473.2191888437501</v>
      </c>
      <c r="K72" s="19">
        <f t="shared" si="4"/>
        <v>7775.2377410684603</v>
      </c>
      <c r="L72" s="20">
        <f t="shared" si="5"/>
        <v>791674.70679559058</v>
      </c>
      <c r="M72" s="21"/>
      <c r="N72" s="22" t="s">
        <v>22</v>
      </c>
      <c r="O72" s="23" t="s">
        <v>23</v>
      </c>
    </row>
    <row r="73" spans="1:15" s="2" customFormat="1" ht="20.100000000000001" customHeight="1">
      <c r="A73" s="12">
        <v>69</v>
      </c>
      <c r="B73" s="13" t="s">
        <v>19</v>
      </c>
      <c r="C73" s="13" t="s">
        <v>147</v>
      </c>
      <c r="D73" s="13" t="s">
        <v>43</v>
      </c>
      <c r="E73" s="13" t="str">
        <f t="shared" si="3"/>
        <v>05</v>
      </c>
      <c r="F73" s="13">
        <v>3</v>
      </c>
      <c r="G73" s="14">
        <v>122.3</v>
      </c>
      <c r="H73" s="14">
        <v>20.48</v>
      </c>
      <c r="I73" s="14">
        <v>101.82</v>
      </c>
      <c r="J73" s="24">
        <v>6495.2719455625002</v>
      </c>
      <c r="K73" s="19">
        <f t="shared" si="4"/>
        <v>7801.7261730730088</v>
      </c>
      <c r="L73" s="20">
        <f t="shared" si="5"/>
        <v>794371.7589422937</v>
      </c>
      <c r="M73" s="21"/>
      <c r="N73" s="22" t="s">
        <v>22</v>
      </c>
      <c r="O73" s="23" t="s">
        <v>23</v>
      </c>
    </row>
    <row r="74" spans="1:15" s="2" customFormat="1" ht="20.100000000000001" customHeight="1">
      <c r="A74" s="12">
        <v>70</v>
      </c>
      <c r="B74" s="13" t="s">
        <v>19</v>
      </c>
      <c r="C74" s="13" t="s">
        <v>148</v>
      </c>
      <c r="D74" s="13" t="s">
        <v>44</v>
      </c>
      <c r="E74" s="13" t="str">
        <f t="shared" si="3"/>
        <v>05</v>
      </c>
      <c r="F74" s="13">
        <v>3</v>
      </c>
      <c r="G74" s="14">
        <v>122.3</v>
      </c>
      <c r="H74" s="14">
        <v>20.48</v>
      </c>
      <c r="I74" s="14">
        <v>101.82</v>
      </c>
      <c r="J74" s="24">
        <v>6495.2719455625002</v>
      </c>
      <c r="K74" s="19">
        <f t="shared" si="4"/>
        <v>7801.7261730730088</v>
      </c>
      <c r="L74" s="20">
        <f t="shared" si="5"/>
        <v>794371.7589422937</v>
      </c>
      <c r="M74" s="21"/>
      <c r="N74" s="22" t="s">
        <v>22</v>
      </c>
      <c r="O74" s="23" t="s">
        <v>23</v>
      </c>
    </row>
    <row r="75" spans="1:15" s="2" customFormat="1" ht="20.100000000000001" customHeight="1">
      <c r="A75" s="12">
        <v>71</v>
      </c>
      <c r="B75" s="13" t="s">
        <v>19</v>
      </c>
      <c r="C75" s="13" t="s">
        <v>149</v>
      </c>
      <c r="D75" s="13" t="s">
        <v>46</v>
      </c>
      <c r="E75" s="13" t="str">
        <f t="shared" si="3"/>
        <v>05</v>
      </c>
      <c r="F75" s="13">
        <v>3</v>
      </c>
      <c r="G75" s="14">
        <v>122.3</v>
      </c>
      <c r="H75" s="14">
        <v>20.48</v>
      </c>
      <c r="I75" s="14">
        <v>101.82</v>
      </c>
      <c r="J75" s="24">
        <v>6539.3774590000003</v>
      </c>
      <c r="K75" s="19">
        <f t="shared" si="4"/>
        <v>7854.7030370821067</v>
      </c>
      <c r="L75" s="20">
        <f t="shared" si="5"/>
        <v>799765.86323570006</v>
      </c>
      <c r="M75" s="21"/>
      <c r="N75" s="22" t="s">
        <v>22</v>
      </c>
      <c r="O75" s="23" t="s">
        <v>23</v>
      </c>
    </row>
    <row r="76" spans="1:15" s="2" customFormat="1" ht="20.100000000000001" customHeight="1">
      <c r="A76" s="12">
        <v>72</v>
      </c>
      <c r="B76" s="13" t="s">
        <v>19</v>
      </c>
      <c r="C76" s="13" t="s">
        <v>150</v>
      </c>
      <c r="D76" s="13" t="s">
        <v>48</v>
      </c>
      <c r="E76" s="13" t="str">
        <f t="shared" si="3"/>
        <v>05</v>
      </c>
      <c r="F76" s="13">
        <v>3</v>
      </c>
      <c r="G76" s="14">
        <v>122.3</v>
      </c>
      <c r="H76" s="14">
        <v>20.48</v>
      </c>
      <c r="I76" s="14">
        <v>101.82</v>
      </c>
      <c r="J76" s="24">
        <v>6561.4302157187503</v>
      </c>
      <c r="K76" s="19">
        <f t="shared" si="4"/>
        <v>7881.1914690866552</v>
      </c>
      <c r="L76" s="20">
        <f t="shared" si="5"/>
        <v>802462.91538240318</v>
      </c>
      <c r="M76" s="21"/>
      <c r="N76" s="22" t="s">
        <v>22</v>
      </c>
      <c r="O76" s="23" t="s">
        <v>23</v>
      </c>
    </row>
    <row r="77" spans="1:15" s="2" customFormat="1" ht="20.100000000000001" customHeight="1">
      <c r="A77" s="12">
        <v>73</v>
      </c>
      <c r="B77" s="13" t="s">
        <v>19</v>
      </c>
      <c r="C77" s="13" t="s">
        <v>151</v>
      </c>
      <c r="D77" s="13" t="s">
        <v>50</v>
      </c>
      <c r="E77" s="13" t="str">
        <f t="shared" si="3"/>
        <v>05</v>
      </c>
      <c r="F77" s="13">
        <v>3</v>
      </c>
      <c r="G77" s="14">
        <v>122.3</v>
      </c>
      <c r="H77" s="14">
        <v>20.48</v>
      </c>
      <c r="I77" s="14">
        <v>101.82</v>
      </c>
      <c r="J77" s="24">
        <v>6554.0792968124997</v>
      </c>
      <c r="K77" s="19">
        <f t="shared" si="4"/>
        <v>7872.3619917518054</v>
      </c>
      <c r="L77" s="20">
        <f t="shared" si="5"/>
        <v>801563.89800016873</v>
      </c>
      <c r="M77" s="21"/>
      <c r="N77" s="22" t="s">
        <v>22</v>
      </c>
      <c r="O77" s="23" t="s">
        <v>23</v>
      </c>
    </row>
    <row r="78" spans="1:15" s="2" customFormat="1" ht="20.100000000000001" customHeight="1">
      <c r="A78" s="12">
        <v>74</v>
      </c>
      <c r="B78" s="13" t="s">
        <v>19</v>
      </c>
      <c r="C78" s="13" t="s">
        <v>152</v>
      </c>
      <c r="D78" s="13" t="s">
        <v>75</v>
      </c>
      <c r="E78" s="13" t="str">
        <f t="shared" si="3"/>
        <v>05</v>
      </c>
      <c r="F78" s="13">
        <v>3</v>
      </c>
      <c r="G78" s="14">
        <v>122.3</v>
      </c>
      <c r="H78" s="14">
        <v>20.48</v>
      </c>
      <c r="I78" s="14">
        <v>101.82</v>
      </c>
      <c r="J78" s="24">
        <v>6546.72837790625</v>
      </c>
      <c r="K78" s="19">
        <f t="shared" si="4"/>
        <v>7863.5325144169556</v>
      </c>
      <c r="L78" s="20">
        <f t="shared" si="5"/>
        <v>800664.8806179344</v>
      </c>
      <c r="M78" s="21"/>
      <c r="N78" s="22" t="s">
        <v>22</v>
      </c>
      <c r="O78" s="23" t="s">
        <v>23</v>
      </c>
    </row>
    <row r="79" spans="1:15" s="2" customFormat="1" ht="20.100000000000001" customHeight="1">
      <c r="A79" s="12">
        <v>75</v>
      </c>
      <c r="B79" s="13" t="s">
        <v>19</v>
      </c>
      <c r="C79" s="13" t="s">
        <v>153</v>
      </c>
      <c r="D79" s="13" t="s">
        <v>52</v>
      </c>
      <c r="E79" s="13" t="str">
        <f t="shared" si="3"/>
        <v>05</v>
      </c>
      <c r="F79" s="13">
        <v>3</v>
      </c>
      <c r="G79" s="14">
        <v>122.3</v>
      </c>
      <c r="H79" s="14">
        <v>20.48</v>
      </c>
      <c r="I79" s="14">
        <v>101.82</v>
      </c>
      <c r="J79" s="24">
        <v>6539.3774590000003</v>
      </c>
      <c r="K79" s="19">
        <f t="shared" si="4"/>
        <v>7854.7030370821067</v>
      </c>
      <c r="L79" s="20">
        <f t="shared" si="5"/>
        <v>799765.86323570006</v>
      </c>
      <c r="M79" s="21"/>
      <c r="N79" s="22" t="s">
        <v>22</v>
      </c>
      <c r="O79" s="23" t="s">
        <v>23</v>
      </c>
    </row>
    <row r="80" spans="1:15" s="2" customFormat="1" ht="20.100000000000001" customHeight="1">
      <c r="A80" s="12">
        <v>76</v>
      </c>
      <c r="B80" s="13" t="s">
        <v>19</v>
      </c>
      <c r="C80" s="13" t="s">
        <v>154</v>
      </c>
      <c r="D80" s="13" t="s">
        <v>54</v>
      </c>
      <c r="E80" s="13" t="str">
        <f t="shared" si="3"/>
        <v>05</v>
      </c>
      <c r="F80" s="13">
        <v>3</v>
      </c>
      <c r="G80" s="14">
        <v>122.3</v>
      </c>
      <c r="H80" s="14">
        <v>20.48</v>
      </c>
      <c r="I80" s="14">
        <v>101.82</v>
      </c>
      <c r="J80" s="24">
        <v>6532.0265400937496</v>
      </c>
      <c r="K80" s="19">
        <f t="shared" si="4"/>
        <v>7845.8735597472569</v>
      </c>
      <c r="L80" s="20">
        <f t="shared" si="5"/>
        <v>798866.84585346561</v>
      </c>
      <c r="M80" s="21"/>
      <c r="N80" s="22" t="s">
        <v>22</v>
      </c>
      <c r="O80" s="23" t="s">
        <v>23</v>
      </c>
    </row>
    <row r="81" spans="1:15" s="2" customFormat="1" ht="20.100000000000001" customHeight="1">
      <c r="A81" s="12">
        <v>77</v>
      </c>
      <c r="B81" s="13" t="s">
        <v>19</v>
      </c>
      <c r="C81" s="13" t="s">
        <v>155</v>
      </c>
      <c r="D81" s="13" t="s">
        <v>56</v>
      </c>
      <c r="E81" s="13" t="str">
        <f t="shared" si="3"/>
        <v>05</v>
      </c>
      <c r="F81" s="13">
        <v>3</v>
      </c>
      <c r="G81" s="14">
        <v>122.3</v>
      </c>
      <c r="H81" s="14">
        <v>20.48</v>
      </c>
      <c r="I81" s="14">
        <v>101.82</v>
      </c>
      <c r="J81" s="24">
        <v>6524.6756211874999</v>
      </c>
      <c r="K81" s="19">
        <f t="shared" si="4"/>
        <v>7837.0440824124071</v>
      </c>
      <c r="L81" s="20">
        <f t="shared" si="5"/>
        <v>797967.82847123127</v>
      </c>
      <c r="M81" s="21"/>
      <c r="N81" s="22" t="s">
        <v>22</v>
      </c>
      <c r="O81" s="23" t="s">
        <v>23</v>
      </c>
    </row>
    <row r="82" spans="1:15" s="2" customFormat="1" ht="20.100000000000001" customHeight="1">
      <c r="A82" s="12">
        <v>78</v>
      </c>
      <c r="B82" s="13" t="s">
        <v>19</v>
      </c>
      <c r="C82" s="13" t="s">
        <v>156</v>
      </c>
      <c r="D82" s="13" t="s">
        <v>134</v>
      </c>
      <c r="E82" s="13" t="str">
        <f t="shared" si="3"/>
        <v>05</v>
      </c>
      <c r="F82" s="13">
        <v>3</v>
      </c>
      <c r="G82" s="14">
        <v>122.3</v>
      </c>
      <c r="H82" s="14">
        <v>20.48</v>
      </c>
      <c r="I82" s="14">
        <v>101.82</v>
      </c>
      <c r="J82" s="24">
        <v>6509.9737833749996</v>
      </c>
      <c r="K82" s="19">
        <f t="shared" si="4"/>
        <v>7819.3851277427084</v>
      </c>
      <c r="L82" s="20">
        <f t="shared" si="5"/>
        <v>796169.79370676249</v>
      </c>
      <c r="M82" s="21"/>
      <c r="N82" s="22" t="s">
        <v>22</v>
      </c>
      <c r="O82" s="23" t="s">
        <v>23</v>
      </c>
    </row>
    <row r="83" spans="1:15" s="2" customFormat="1" ht="20.100000000000001" customHeight="1">
      <c r="A83" s="12">
        <v>79</v>
      </c>
      <c r="B83" s="13" t="s">
        <v>157</v>
      </c>
      <c r="C83" s="13" t="s">
        <v>20</v>
      </c>
      <c r="D83" s="13" t="s">
        <v>21</v>
      </c>
      <c r="E83" s="25" t="str">
        <f t="shared" si="3"/>
        <v>01</v>
      </c>
      <c r="F83" s="25">
        <v>3</v>
      </c>
      <c r="G83" s="14">
        <v>121.51</v>
      </c>
      <c r="H83" s="14">
        <v>20.41</v>
      </c>
      <c r="I83" s="14">
        <v>101.1</v>
      </c>
      <c r="J83" s="33">
        <v>6502.6228644687499</v>
      </c>
      <c r="K83" s="19">
        <f t="shared" si="4"/>
        <v>7815.3679946745588</v>
      </c>
      <c r="L83" s="20">
        <f t="shared" si="5"/>
        <v>790133.70426159783</v>
      </c>
      <c r="M83" s="21"/>
      <c r="N83" s="22" t="s">
        <v>22</v>
      </c>
      <c r="O83" s="23" t="s">
        <v>23</v>
      </c>
    </row>
    <row r="84" spans="1:15" s="2" customFormat="1" ht="20.100000000000001" customHeight="1">
      <c r="A84" s="12">
        <v>80</v>
      </c>
      <c r="B84" s="13" t="s">
        <v>157</v>
      </c>
      <c r="C84" s="13" t="s">
        <v>24</v>
      </c>
      <c r="D84" s="13" t="s">
        <v>25</v>
      </c>
      <c r="E84" s="25" t="str">
        <f t="shared" si="3"/>
        <v>01</v>
      </c>
      <c r="F84" s="25">
        <v>3</v>
      </c>
      <c r="G84" s="14">
        <v>121.51</v>
      </c>
      <c r="H84" s="14">
        <v>20.41</v>
      </c>
      <c r="I84" s="14">
        <v>101.1</v>
      </c>
      <c r="J84" s="33">
        <v>5999.0849193906197</v>
      </c>
      <c r="K84" s="19">
        <f t="shared" si="4"/>
        <v>7210.1761479243751</v>
      </c>
      <c r="L84" s="20">
        <f t="shared" si="5"/>
        <v>728948.80855515425</v>
      </c>
      <c r="M84" s="21"/>
      <c r="N84" s="22" t="s">
        <v>22</v>
      </c>
      <c r="O84" s="23" t="s">
        <v>23</v>
      </c>
    </row>
    <row r="85" spans="1:15" s="2" customFormat="1" ht="20.100000000000001" customHeight="1">
      <c r="A85" s="12">
        <v>81</v>
      </c>
      <c r="B85" s="13" t="s">
        <v>157</v>
      </c>
      <c r="C85" s="13" t="s">
        <v>26</v>
      </c>
      <c r="D85" s="13" t="s">
        <v>27</v>
      </c>
      <c r="E85" s="25" t="str">
        <f t="shared" si="3"/>
        <v>01</v>
      </c>
      <c r="F85" s="25">
        <v>3</v>
      </c>
      <c r="G85" s="14">
        <v>121.51</v>
      </c>
      <c r="H85" s="14">
        <v>20.41</v>
      </c>
      <c r="I85" s="14">
        <v>101.1</v>
      </c>
      <c r="J85" s="33">
        <v>6013.78675720312</v>
      </c>
      <c r="K85" s="19">
        <f t="shared" si="4"/>
        <v>7227.8459828659861</v>
      </c>
      <c r="L85" s="20">
        <f t="shared" si="5"/>
        <v>730735.2288677512</v>
      </c>
      <c r="M85" s="21"/>
      <c r="N85" s="22" t="s">
        <v>22</v>
      </c>
      <c r="O85" s="23" t="s">
        <v>23</v>
      </c>
    </row>
    <row r="86" spans="1:15" s="2" customFormat="1" ht="20.100000000000001" customHeight="1">
      <c r="A86" s="12">
        <v>82</v>
      </c>
      <c r="B86" s="13" t="s">
        <v>157</v>
      </c>
      <c r="C86" s="13" t="s">
        <v>158</v>
      </c>
      <c r="D86" s="13" t="s">
        <v>83</v>
      </c>
      <c r="E86" s="25" t="str">
        <f t="shared" si="3"/>
        <v>01</v>
      </c>
      <c r="F86" s="25">
        <v>3</v>
      </c>
      <c r="G86" s="14">
        <v>121.51</v>
      </c>
      <c r="H86" s="14">
        <v>20.41</v>
      </c>
      <c r="I86" s="14">
        <v>101.1</v>
      </c>
      <c r="J86" s="33">
        <v>6028.4885950156204</v>
      </c>
      <c r="K86" s="19">
        <f t="shared" si="4"/>
        <v>7245.5158178075972</v>
      </c>
      <c r="L86" s="20">
        <f t="shared" si="5"/>
        <v>732521.64918034803</v>
      </c>
      <c r="M86" s="21"/>
      <c r="N86" s="22" t="s">
        <v>22</v>
      </c>
      <c r="O86" s="23" t="s">
        <v>23</v>
      </c>
    </row>
    <row r="87" spans="1:15" s="2" customFormat="1" ht="20.100000000000001" customHeight="1">
      <c r="A87" s="12">
        <v>83</v>
      </c>
      <c r="B87" s="13" t="s">
        <v>157</v>
      </c>
      <c r="C87" s="13" t="s">
        <v>28</v>
      </c>
      <c r="D87" s="13" t="s">
        <v>29</v>
      </c>
      <c r="E87" s="25" t="str">
        <f t="shared" si="3"/>
        <v>01</v>
      </c>
      <c r="F87" s="25">
        <v>3</v>
      </c>
      <c r="G87" s="14">
        <v>121.51</v>
      </c>
      <c r="H87" s="14">
        <v>20.41</v>
      </c>
      <c r="I87" s="14">
        <v>101.1</v>
      </c>
      <c r="J87" s="33">
        <v>6050.5413517343704</v>
      </c>
      <c r="K87" s="19">
        <f t="shared" si="4"/>
        <v>7272.0205702200137</v>
      </c>
      <c r="L87" s="20">
        <f t="shared" si="5"/>
        <v>735201.27964924334</v>
      </c>
      <c r="M87" s="21"/>
      <c r="N87" s="22" t="s">
        <v>22</v>
      </c>
      <c r="O87" s="23" t="s">
        <v>23</v>
      </c>
    </row>
    <row r="88" spans="1:15" s="2" customFormat="1" ht="20.100000000000001" customHeight="1">
      <c r="A88" s="12">
        <v>84</v>
      </c>
      <c r="B88" s="13" t="s">
        <v>157</v>
      </c>
      <c r="C88" s="13" t="s">
        <v>159</v>
      </c>
      <c r="D88" s="13" t="s">
        <v>86</v>
      </c>
      <c r="E88" s="25" t="str">
        <f t="shared" si="3"/>
        <v>01</v>
      </c>
      <c r="F88" s="25">
        <v>3</v>
      </c>
      <c r="G88" s="14">
        <v>121.51</v>
      </c>
      <c r="H88" s="14">
        <v>20.41</v>
      </c>
      <c r="I88" s="14">
        <v>101.1</v>
      </c>
      <c r="J88" s="33">
        <v>6072.5941084531196</v>
      </c>
      <c r="K88" s="19">
        <f t="shared" si="4"/>
        <v>7298.5253226324303</v>
      </c>
      <c r="L88" s="20">
        <f t="shared" si="5"/>
        <v>737880.91011813865</v>
      </c>
      <c r="M88" s="21"/>
      <c r="N88" s="22" t="s">
        <v>22</v>
      </c>
      <c r="O88" s="23" t="s">
        <v>23</v>
      </c>
    </row>
    <row r="89" spans="1:15" s="2" customFormat="1" ht="20.100000000000001" customHeight="1">
      <c r="A89" s="12">
        <v>85</v>
      </c>
      <c r="B89" s="13" t="s">
        <v>157</v>
      </c>
      <c r="C89" s="13" t="s">
        <v>160</v>
      </c>
      <c r="D89" s="13" t="s">
        <v>88</v>
      </c>
      <c r="E89" s="25" t="str">
        <f t="shared" si="3"/>
        <v>01</v>
      </c>
      <c r="F89" s="25">
        <v>3</v>
      </c>
      <c r="G89" s="14">
        <v>121.51</v>
      </c>
      <c r="H89" s="14">
        <v>20.41</v>
      </c>
      <c r="I89" s="14">
        <v>101.1</v>
      </c>
      <c r="J89" s="33">
        <v>6094.6468651718696</v>
      </c>
      <c r="K89" s="19">
        <f t="shared" si="4"/>
        <v>7325.0300750448469</v>
      </c>
      <c r="L89" s="20">
        <f t="shared" si="5"/>
        <v>740560.54058703396</v>
      </c>
      <c r="M89" s="21"/>
      <c r="N89" s="22" t="s">
        <v>22</v>
      </c>
      <c r="O89" s="23" t="s">
        <v>23</v>
      </c>
    </row>
    <row r="90" spans="1:15" s="2" customFormat="1" ht="20.100000000000001" customHeight="1">
      <c r="A90" s="12">
        <v>86</v>
      </c>
      <c r="B90" s="13" t="s">
        <v>157</v>
      </c>
      <c r="C90" s="13" t="s">
        <v>30</v>
      </c>
      <c r="D90" s="13" t="s">
        <v>31</v>
      </c>
      <c r="E90" s="25" t="str">
        <f t="shared" si="3"/>
        <v>01</v>
      </c>
      <c r="F90" s="25">
        <v>3</v>
      </c>
      <c r="G90" s="14">
        <v>121.51</v>
      </c>
      <c r="H90" s="14">
        <v>20.41</v>
      </c>
      <c r="I90" s="14">
        <v>101.1</v>
      </c>
      <c r="J90" s="33">
        <v>6116.6996218906197</v>
      </c>
      <c r="K90" s="19">
        <f t="shared" si="4"/>
        <v>7351.5348274572634</v>
      </c>
      <c r="L90" s="20">
        <f t="shared" si="5"/>
        <v>743240.17105592927</v>
      </c>
      <c r="M90" s="21"/>
      <c r="N90" s="22" t="s">
        <v>22</v>
      </c>
      <c r="O90" s="23" t="s">
        <v>23</v>
      </c>
    </row>
    <row r="91" spans="1:15" s="2" customFormat="1" ht="20.100000000000001" customHeight="1">
      <c r="A91" s="12">
        <v>87</v>
      </c>
      <c r="B91" s="13" t="s">
        <v>157</v>
      </c>
      <c r="C91" s="13" t="s">
        <v>32</v>
      </c>
      <c r="D91" s="13" t="s">
        <v>33</v>
      </c>
      <c r="E91" s="25" t="str">
        <f t="shared" si="3"/>
        <v>01</v>
      </c>
      <c r="F91" s="25">
        <v>3</v>
      </c>
      <c r="G91" s="14">
        <v>121.51</v>
      </c>
      <c r="H91" s="14">
        <v>20.41</v>
      </c>
      <c r="I91" s="14">
        <v>101.1</v>
      </c>
      <c r="J91" s="33">
        <v>6138.7523786093698</v>
      </c>
      <c r="K91" s="19">
        <f t="shared" si="4"/>
        <v>7378.03957986968</v>
      </c>
      <c r="L91" s="20">
        <f t="shared" si="5"/>
        <v>745919.80152482458</v>
      </c>
      <c r="M91" s="21"/>
      <c r="N91" s="22" t="s">
        <v>22</v>
      </c>
      <c r="O91" s="23" t="s">
        <v>23</v>
      </c>
    </row>
    <row r="92" spans="1:15" s="2" customFormat="1" ht="20.100000000000001" customHeight="1">
      <c r="A92" s="12">
        <v>88</v>
      </c>
      <c r="B92" s="13" t="s">
        <v>157</v>
      </c>
      <c r="C92" s="13" t="s">
        <v>34</v>
      </c>
      <c r="D92" s="13" t="s">
        <v>35</v>
      </c>
      <c r="E92" s="25" t="str">
        <f t="shared" si="3"/>
        <v>01</v>
      </c>
      <c r="F92" s="25">
        <v>3</v>
      </c>
      <c r="G92" s="14">
        <v>121.51</v>
      </c>
      <c r="H92" s="14">
        <v>20.41</v>
      </c>
      <c r="I92" s="14">
        <v>101.1</v>
      </c>
      <c r="J92" s="33">
        <v>6160.8051353281198</v>
      </c>
      <c r="K92" s="19">
        <f t="shared" si="4"/>
        <v>7404.5443322820965</v>
      </c>
      <c r="L92" s="20">
        <f t="shared" si="5"/>
        <v>748599.43199371989</v>
      </c>
      <c r="M92" s="21"/>
      <c r="N92" s="22" t="s">
        <v>22</v>
      </c>
      <c r="O92" s="23" t="s">
        <v>23</v>
      </c>
    </row>
    <row r="93" spans="1:15" s="2" customFormat="1" ht="20.100000000000001" customHeight="1">
      <c r="A93" s="12">
        <v>89</v>
      </c>
      <c r="B93" s="13" t="s">
        <v>157</v>
      </c>
      <c r="C93" s="13" t="s">
        <v>161</v>
      </c>
      <c r="D93" s="13" t="s">
        <v>63</v>
      </c>
      <c r="E93" s="25" t="str">
        <f t="shared" si="3"/>
        <v>01</v>
      </c>
      <c r="F93" s="25">
        <v>3</v>
      </c>
      <c r="G93" s="14">
        <v>121.51</v>
      </c>
      <c r="H93" s="14">
        <v>20.41</v>
      </c>
      <c r="I93" s="14">
        <v>101.1</v>
      </c>
      <c r="J93" s="33">
        <v>6182.8578920468699</v>
      </c>
      <c r="K93" s="19">
        <f t="shared" si="4"/>
        <v>7431.0490846945131</v>
      </c>
      <c r="L93" s="20">
        <f t="shared" si="5"/>
        <v>751279.0624626152</v>
      </c>
      <c r="M93" s="21"/>
      <c r="N93" s="22" t="s">
        <v>22</v>
      </c>
      <c r="O93" s="23" t="s">
        <v>23</v>
      </c>
    </row>
    <row r="94" spans="1:15" s="2" customFormat="1" ht="20.100000000000001" customHeight="1">
      <c r="A94" s="12">
        <v>90</v>
      </c>
      <c r="B94" s="13" t="s">
        <v>157</v>
      </c>
      <c r="C94" s="13" t="s">
        <v>36</v>
      </c>
      <c r="D94" s="13" t="s">
        <v>37</v>
      </c>
      <c r="E94" s="25" t="str">
        <f t="shared" si="3"/>
        <v>01</v>
      </c>
      <c r="F94" s="25">
        <v>3</v>
      </c>
      <c r="G94" s="14">
        <v>121.51</v>
      </c>
      <c r="H94" s="14">
        <v>20.41</v>
      </c>
      <c r="I94" s="14">
        <v>101.1</v>
      </c>
      <c r="J94" s="33">
        <v>6204.91064876562</v>
      </c>
      <c r="K94" s="19">
        <f t="shared" si="4"/>
        <v>7457.5538371069297</v>
      </c>
      <c r="L94" s="20">
        <f t="shared" si="5"/>
        <v>753958.69293151051</v>
      </c>
      <c r="M94" s="21"/>
      <c r="N94" s="22" t="s">
        <v>22</v>
      </c>
      <c r="O94" s="23" t="s">
        <v>23</v>
      </c>
    </row>
    <row r="95" spans="1:15" s="2" customFormat="1" ht="20.100000000000001" customHeight="1">
      <c r="A95" s="12">
        <v>91</v>
      </c>
      <c r="B95" s="13" t="s">
        <v>157</v>
      </c>
      <c r="C95" s="13" t="s">
        <v>162</v>
      </c>
      <c r="D95" s="13" t="s">
        <v>66</v>
      </c>
      <c r="E95" s="25" t="str">
        <f t="shared" si="3"/>
        <v>01</v>
      </c>
      <c r="F95" s="25">
        <v>3</v>
      </c>
      <c r="G95" s="14">
        <v>121.51</v>
      </c>
      <c r="H95" s="14">
        <v>20.41</v>
      </c>
      <c r="I95" s="14">
        <v>101.1</v>
      </c>
      <c r="J95" s="33">
        <v>6204.91064876562</v>
      </c>
      <c r="K95" s="19">
        <f t="shared" si="4"/>
        <v>7457.5538371069297</v>
      </c>
      <c r="L95" s="20">
        <f t="shared" si="5"/>
        <v>753958.69293151051</v>
      </c>
      <c r="M95" s="21"/>
      <c r="N95" s="22" t="s">
        <v>22</v>
      </c>
      <c r="O95" s="23" t="s">
        <v>23</v>
      </c>
    </row>
    <row r="96" spans="1:15" s="2" customFormat="1" ht="20.100000000000001" customHeight="1">
      <c r="A96" s="12">
        <v>92</v>
      </c>
      <c r="B96" s="13" t="s">
        <v>157</v>
      </c>
      <c r="C96" s="13" t="s">
        <v>38</v>
      </c>
      <c r="D96" s="13" t="s">
        <v>39</v>
      </c>
      <c r="E96" s="25" t="str">
        <f t="shared" si="3"/>
        <v>01</v>
      </c>
      <c r="F96" s="25">
        <v>3</v>
      </c>
      <c r="G96" s="14">
        <v>121.51</v>
      </c>
      <c r="H96" s="14">
        <v>20.41</v>
      </c>
      <c r="I96" s="14">
        <v>101.1</v>
      </c>
      <c r="J96" s="33">
        <v>6249.0161622031201</v>
      </c>
      <c r="K96" s="19">
        <f t="shared" si="4"/>
        <v>7510.5633419317619</v>
      </c>
      <c r="L96" s="20">
        <f t="shared" si="5"/>
        <v>759317.95386930113</v>
      </c>
      <c r="M96" s="21"/>
      <c r="N96" s="22" t="s">
        <v>22</v>
      </c>
      <c r="O96" s="23" t="s">
        <v>23</v>
      </c>
    </row>
    <row r="97" spans="1:15" s="2" customFormat="1" ht="20.100000000000001" customHeight="1">
      <c r="A97" s="12">
        <v>93</v>
      </c>
      <c r="B97" s="13" t="s">
        <v>157</v>
      </c>
      <c r="C97" s="13" t="s">
        <v>40</v>
      </c>
      <c r="D97" s="13" t="s">
        <v>41</v>
      </c>
      <c r="E97" s="25" t="str">
        <f t="shared" si="3"/>
        <v>01</v>
      </c>
      <c r="F97" s="25">
        <v>3</v>
      </c>
      <c r="G97" s="14">
        <v>121.51</v>
      </c>
      <c r="H97" s="14">
        <v>20.41</v>
      </c>
      <c r="I97" s="14">
        <v>101.1</v>
      </c>
      <c r="J97" s="33">
        <v>6271.0689189218701</v>
      </c>
      <c r="K97" s="19">
        <f t="shared" si="4"/>
        <v>7537.0680943441785</v>
      </c>
      <c r="L97" s="20">
        <f t="shared" si="5"/>
        <v>761997.58433819644</v>
      </c>
      <c r="M97" s="21"/>
      <c r="N97" s="22" t="s">
        <v>22</v>
      </c>
      <c r="O97" s="23" t="s">
        <v>23</v>
      </c>
    </row>
    <row r="98" spans="1:15" s="2" customFormat="1" ht="20.100000000000001" customHeight="1">
      <c r="A98" s="12">
        <v>94</v>
      </c>
      <c r="B98" s="13" t="s">
        <v>157</v>
      </c>
      <c r="C98" s="13" t="s">
        <v>42</v>
      </c>
      <c r="D98" s="13" t="s">
        <v>43</v>
      </c>
      <c r="E98" s="25" t="str">
        <f t="shared" si="3"/>
        <v>01</v>
      </c>
      <c r="F98" s="25">
        <v>3</v>
      </c>
      <c r="G98" s="14">
        <v>121.51</v>
      </c>
      <c r="H98" s="14">
        <v>20.41</v>
      </c>
      <c r="I98" s="14">
        <v>101.1</v>
      </c>
      <c r="J98" s="33">
        <v>6293.1216756406202</v>
      </c>
      <c r="K98" s="19">
        <f t="shared" si="4"/>
        <v>7563.572846756595</v>
      </c>
      <c r="L98" s="20">
        <f t="shared" si="5"/>
        <v>764677.21480709175</v>
      </c>
      <c r="M98" s="21"/>
      <c r="N98" s="22" t="s">
        <v>22</v>
      </c>
      <c r="O98" s="23" t="s">
        <v>23</v>
      </c>
    </row>
    <row r="99" spans="1:15" s="2" customFormat="1" ht="20.100000000000001" customHeight="1">
      <c r="A99" s="12">
        <v>95</v>
      </c>
      <c r="B99" s="13" t="s">
        <v>157</v>
      </c>
      <c r="C99" s="13" t="s">
        <v>45</v>
      </c>
      <c r="D99" s="13" t="s">
        <v>46</v>
      </c>
      <c r="E99" s="25" t="str">
        <f t="shared" ref="E99:E159" si="6">RIGHT(C99,2)</f>
        <v>01</v>
      </c>
      <c r="F99" s="25">
        <v>3</v>
      </c>
      <c r="G99" s="14">
        <v>121.51</v>
      </c>
      <c r="H99" s="14">
        <v>20.41</v>
      </c>
      <c r="I99" s="14">
        <v>101.1</v>
      </c>
      <c r="J99" s="33">
        <v>6337.2271890781203</v>
      </c>
      <c r="K99" s="19">
        <f t="shared" si="4"/>
        <v>7616.58235158143</v>
      </c>
      <c r="L99" s="20">
        <f t="shared" si="5"/>
        <v>770036.47574488248</v>
      </c>
      <c r="M99" s="21"/>
      <c r="N99" s="22" t="s">
        <v>22</v>
      </c>
      <c r="O99" s="23" t="s">
        <v>23</v>
      </c>
    </row>
    <row r="100" spans="1:15" s="2" customFormat="1" ht="20.100000000000001" customHeight="1">
      <c r="A100" s="12">
        <v>96</v>
      </c>
      <c r="B100" s="13" t="s">
        <v>157</v>
      </c>
      <c r="C100" s="13" t="s">
        <v>47</v>
      </c>
      <c r="D100" s="13" t="s">
        <v>48</v>
      </c>
      <c r="E100" s="25" t="str">
        <f t="shared" si="6"/>
        <v>01</v>
      </c>
      <c r="F100" s="25">
        <v>3</v>
      </c>
      <c r="G100" s="14">
        <v>121.51</v>
      </c>
      <c r="H100" s="14">
        <v>20.41</v>
      </c>
      <c r="I100" s="14">
        <v>101.1</v>
      </c>
      <c r="J100" s="33">
        <v>6359.2799457968704</v>
      </c>
      <c r="K100" s="19">
        <f t="shared" ref="K100:K160" si="7">L100/I100</f>
        <v>7643.0871039938456</v>
      </c>
      <c r="L100" s="20">
        <f t="shared" ref="L100:L160" si="8">G100*J100</f>
        <v>772716.10621377779</v>
      </c>
      <c r="M100" s="21"/>
      <c r="N100" s="22" t="s">
        <v>22</v>
      </c>
      <c r="O100" s="23" t="s">
        <v>23</v>
      </c>
    </row>
    <row r="101" spans="1:15" s="2" customFormat="1" ht="20.100000000000001" customHeight="1">
      <c r="A101" s="12">
        <v>97</v>
      </c>
      <c r="B101" s="13" t="s">
        <v>157</v>
      </c>
      <c r="C101" s="13" t="s">
        <v>49</v>
      </c>
      <c r="D101" s="13" t="s">
        <v>50</v>
      </c>
      <c r="E101" s="25" t="str">
        <f t="shared" si="6"/>
        <v>01</v>
      </c>
      <c r="F101" s="25">
        <v>3</v>
      </c>
      <c r="G101" s="14">
        <v>121.51</v>
      </c>
      <c r="H101" s="14">
        <v>20.41</v>
      </c>
      <c r="I101" s="14">
        <v>101.1</v>
      </c>
      <c r="J101" s="33">
        <v>6351.9290268906198</v>
      </c>
      <c r="K101" s="19">
        <f t="shared" si="7"/>
        <v>7634.2521865230392</v>
      </c>
      <c r="L101" s="20">
        <f t="shared" si="8"/>
        <v>771822.8960574792</v>
      </c>
      <c r="M101" s="21"/>
      <c r="N101" s="22" t="s">
        <v>22</v>
      </c>
      <c r="O101" s="23" t="s">
        <v>23</v>
      </c>
    </row>
    <row r="102" spans="1:15" s="2" customFormat="1" ht="20.100000000000001" customHeight="1">
      <c r="A102" s="12">
        <v>98</v>
      </c>
      <c r="B102" s="13" t="s">
        <v>157</v>
      </c>
      <c r="C102" s="13" t="s">
        <v>163</v>
      </c>
      <c r="D102" s="13" t="s">
        <v>75</v>
      </c>
      <c r="E102" s="25" t="str">
        <f t="shared" si="6"/>
        <v>01</v>
      </c>
      <c r="F102" s="25">
        <v>3</v>
      </c>
      <c r="G102" s="14">
        <v>121.51</v>
      </c>
      <c r="H102" s="14">
        <v>20.41</v>
      </c>
      <c r="I102" s="14">
        <v>101.1</v>
      </c>
      <c r="J102" s="33">
        <v>6344.57810798437</v>
      </c>
      <c r="K102" s="19">
        <f t="shared" si="7"/>
        <v>7625.4172690522346</v>
      </c>
      <c r="L102" s="20">
        <f t="shared" si="8"/>
        <v>770929.68590118084</v>
      </c>
      <c r="M102" s="21"/>
      <c r="N102" s="22" t="s">
        <v>22</v>
      </c>
      <c r="O102" s="23" t="s">
        <v>23</v>
      </c>
    </row>
    <row r="103" spans="1:15" s="2" customFormat="1" ht="20.100000000000001" customHeight="1">
      <c r="A103" s="12">
        <v>99</v>
      </c>
      <c r="B103" s="13" t="s">
        <v>157</v>
      </c>
      <c r="C103" s="13" t="s">
        <v>51</v>
      </c>
      <c r="D103" s="13" t="s">
        <v>52</v>
      </c>
      <c r="E103" s="25" t="str">
        <f t="shared" si="6"/>
        <v>01</v>
      </c>
      <c r="F103" s="25">
        <v>3</v>
      </c>
      <c r="G103" s="14">
        <v>121.51</v>
      </c>
      <c r="H103" s="14">
        <v>20.41</v>
      </c>
      <c r="I103" s="14">
        <v>101.1</v>
      </c>
      <c r="J103" s="33">
        <v>6337.2271890781203</v>
      </c>
      <c r="K103" s="19">
        <f t="shared" si="7"/>
        <v>7616.58235158143</v>
      </c>
      <c r="L103" s="20">
        <f t="shared" si="8"/>
        <v>770036.47574488248</v>
      </c>
      <c r="M103" s="21"/>
      <c r="N103" s="22" t="s">
        <v>22</v>
      </c>
      <c r="O103" s="23" t="s">
        <v>23</v>
      </c>
    </row>
    <row r="104" spans="1:15" s="2" customFormat="1" ht="20.100000000000001" customHeight="1">
      <c r="A104" s="12">
        <v>100</v>
      </c>
      <c r="B104" s="13" t="s">
        <v>157</v>
      </c>
      <c r="C104" s="13" t="s">
        <v>53</v>
      </c>
      <c r="D104" s="13" t="s">
        <v>54</v>
      </c>
      <c r="E104" s="25" t="str">
        <f t="shared" si="6"/>
        <v>01</v>
      </c>
      <c r="F104" s="25">
        <v>3</v>
      </c>
      <c r="G104" s="14">
        <v>121.51</v>
      </c>
      <c r="H104" s="14">
        <v>20.41</v>
      </c>
      <c r="I104" s="14">
        <v>101.1</v>
      </c>
      <c r="J104" s="33">
        <v>6329.8762701718697</v>
      </c>
      <c r="K104" s="19">
        <f t="shared" si="7"/>
        <v>7607.7474341106226</v>
      </c>
      <c r="L104" s="20">
        <f t="shared" si="8"/>
        <v>769143.26558858389</v>
      </c>
      <c r="M104" s="21"/>
      <c r="N104" s="22" t="s">
        <v>22</v>
      </c>
      <c r="O104" s="23" t="s">
        <v>23</v>
      </c>
    </row>
    <row r="105" spans="1:15" s="2" customFormat="1" ht="20.100000000000001" customHeight="1">
      <c r="A105" s="12">
        <v>101</v>
      </c>
      <c r="B105" s="13" t="s">
        <v>157</v>
      </c>
      <c r="C105" s="13" t="s">
        <v>55</v>
      </c>
      <c r="D105" s="13" t="s">
        <v>56</v>
      </c>
      <c r="E105" s="25" t="str">
        <f t="shared" si="6"/>
        <v>01</v>
      </c>
      <c r="F105" s="25">
        <v>3</v>
      </c>
      <c r="G105" s="14">
        <v>121.51</v>
      </c>
      <c r="H105" s="14">
        <v>20.41</v>
      </c>
      <c r="I105" s="14">
        <v>101.1</v>
      </c>
      <c r="J105" s="33">
        <v>6322.52535126562</v>
      </c>
      <c r="K105" s="19">
        <f t="shared" si="7"/>
        <v>7598.912516639818</v>
      </c>
      <c r="L105" s="20">
        <f t="shared" si="8"/>
        <v>768250.05543228553</v>
      </c>
      <c r="M105" s="21"/>
      <c r="N105" s="22" t="s">
        <v>22</v>
      </c>
      <c r="O105" s="23" t="s">
        <v>23</v>
      </c>
    </row>
    <row r="106" spans="1:15" s="2" customFormat="1" ht="20.100000000000001" customHeight="1">
      <c r="A106" s="12">
        <v>102</v>
      </c>
      <c r="B106" s="13" t="s">
        <v>157</v>
      </c>
      <c r="C106" s="13" t="s">
        <v>57</v>
      </c>
      <c r="D106" s="13" t="s">
        <v>58</v>
      </c>
      <c r="E106" s="25" t="str">
        <f t="shared" si="6"/>
        <v>01</v>
      </c>
      <c r="F106" s="25">
        <v>3</v>
      </c>
      <c r="G106" s="14">
        <v>121.51</v>
      </c>
      <c r="H106" s="14">
        <v>20.41</v>
      </c>
      <c r="I106" s="14">
        <v>101.1</v>
      </c>
      <c r="J106" s="33">
        <v>6315.1744323593703</v>
      </c>
      <c r="K106" s="19">
        <f t="shared" si="7"/>
        <v>7590.0775991690116</v>
      </c>
      <c r="L106" s="20">
        <f t="shared" si="8"/>
        <v>767356.84527598706</v>
      </c>
      <c r="M106" s="21"/>
      <c r="N106" s="22" t="s">
        <v>22</v>
      </c>
      <c r="O106" s="23" t="s">
        <v>23</v>
      </c>
    </row>
    <row r="107" spans="1:15" s="2" customFormat="1" ht="20.100000000000001" customHeight="1">
      <c r="A107" s="12">
        <v>103</v>
      </c>
      <c r="B107" s="13" t="s">
        <v>157</v>
      </c>
      <c r="C107" s="13" t="s">
        <v>59</v>
      </c>
      <c r="D107" s="13" t="s">
        <v>21</v>
      </c>
      <c r="E107" s="25" t="str">
        <f t="shared" si="6"/>
        <v>02</v>
      </c>
      <c r="F107" s="25">
        <v>3</v>
      </c>
      <c r="G107" s="14">
        <v>93.4</v>
      </c>
      <c r="H107" s="14">
        <v>15.69</v>
      </c>
      <c r="I107" s="14">
        <v>77.709999999999994</v>
      </c>
      <c r="J107" s="33">
        <v>6307.8235134531196</v>
      </c>
      <c r="K107" s="19">
        <f t="shared" si="7"/>
        <v>7581.4015719536937</v>
      </c>
      <c r="L107" s="20">
        <f t="shared" si="8"/>
        <v>589150.71615652146</v>
      </c>
      <c r="M107" s="21"/>
      <c r="N107" s="22" t="s">
        <v>22</v>
      </c>
      <c r="O107" s="23" t="s">
        <v>23</v>
      </c>
    </row>
    <row r="108" spans="1:15" s="2" customFormat="1" ht="20.100000000000001" customHeight="1">
      <c r="A108" s="12">
        <v>104</v>
      </c>
      <c r="B108" s="13" t="s">
        <v>157</v>
      </c>
      <c r="C108" s="13" t="s">
        <v>60</v>
      </c>
      <c r="D108" s="13" t="s">
        <v>25</v>
      </c>
      <c r="E108" s="25" t="str">
        <f t="shared" si="6"/>
        <v>02</v>
      </c>
      <c r="F108" s="25">
        <v>3</v>
      </c>
      <c r="G108" s="14">
        <v>93.4</v>
      </c>
      <c r="H108" s="14">
        <v>15.69</v>
      </c>
      <c r="I108" s="14">
        <v>77.709999999999994</v>
      </c>
      <c r="J108" s="33">
        <v>5870.4438385312496</v>
      </c>
      <c r="K108" s="19">
        <f t="shared" si="7"/>
        <v>7055.7129651115529</v>
      </c>
      <c r="L108" s="20">
        <f t="shared" si="8"/>
        <v>548299.45451881876</v>
      </c>
      <c r="M108" s="21"/>
      <c r="N108" s="22" t="s">
        <v>22</v>
      </c>
      <c r="O108" s="23" t="s">
        <v>23</v>
      </c>
    </row>
    <row r="109" spans="1:15" s="2" customFormat="1" ht="20.100000000000001" customHeight="1">
      <c r="A109" s="12">
        <v>105</v>
      </c>
      <c r="B109" s="13" t="s">
        <v>157</v>
      </c>
      <c r="C109" s="13" t="s">
        <v>164</v>
      </c>
      <c r="D109" s="13" t="s">
        <v>27</v>
      </c>
      <c r="E109" s="25" t="str">
        <f t="shared" si="6"/>
        <v>02</v>
      </c>
      <c r="F109" s="25">
        <v>3</v>
      </c>
      <c r="G109" s="14">
        <v>93.4</v>
      </c>
      <c r="H109" s="14">
        <v>15.69</v>
      </c>
      <c r="I109" s="14">
        <v>77.709999999999994</v>
      </c>
      <c r="J109" s="33">
        <v>5885.14567634375</v>
      </c>
      <c r="K109" s="19">
        <f t="shared" si="7"/>
        <v>7073.3831703835594</v>
      </c>
      <c r="L109" s="20">
        <f t="shared" si="8"/>
        <v>549672.60617050633</v>
      </c>
      <c r="M109" s="21"/>
      <c r="N109" s="22" t="s">
        <v>22</v>
      </c>
      <c r="O109" s="23" t="s">
        <v>23</v>
      </c>
    </row>
    <row r="110" spans="1:15" s="2" customFormat="1" ht="20.100000000000001" customHeight="1">
      <c r="A110" s="12">
        <v>106</v>
      </c>
      <c r="B110" s="13" t="s">
        <v>157</v>
      </c>
      <c r="C110" s="13" t="s">
        <v>165</v>
      </c>
      <c r="D110" s="13" t="s">
        <v>83</v>
      </c>
      <c r="E110" s="25" t="str">
        <f t="shared" si="6"/>
        <v>02</v>
      </c>
      <c r="F110" s="25">
        <v>3</v>
      </c>
      <c r="G110" s="14">
        <v>93.4</v>
      </c>
      <c r="H110" s="14">
        <v>15.69</v>
      </c>
      <c r="I110" s="14">
        <v>77.709999999999994</v>
      </c>
      <c r="J110" s="33">
        <v>5899.8475141562503</v>
      </c>
      <c r="K110" s="19">
        <f t="shared" si="7"/>
        <v>7091.0533756555633</v>
      </c>
      <c r="L110" s="20">
        <f t="shared" si="8"/>
        <v>551045.75782219379</v>
      </c>
      <c r="M110" s="21"/>
      <c r="N110" s="22" t="s">
        <v>22</v>
      </c>
      <c r="O110" s="23" t="s">
        <v>23</v>
      </c>
    </row>
    <row r="111" spans="1:15" s="2" customFormat="1" ht="20.100000000000001" customHeight="1">
      <c r="A111" s="12">
        <v>107</v>
      </c>
      <c r="B111" s="13" t="s">
        <v>157</v>
      </c>
      <c r="C111" s="13" t="s">
        <v>61</v>
      </c>
      <c r="D111" s="13" t="s">
        <v>29</v>
      </c>
      <c r="E111" s="25" t="str">
        <f t="shared" si="6"/>
        <v>02</v>
      </c>
      <c r="F111" s="25">
        <v>3</v>
      </c>
      <c r="G111" s="14">
        <v>93.4</v>
      </c>
      <c r="H111" s="14">
        <v>15.69</v>
      </c>
      <c r="I111" s="14">
        <v>77.709999999999994</v>
      </c>
      <c r="J111" s="33">
        <v>5921.9002708750004</v>
      </c>
      <c r="K111" s="19">
        <f t="shared" si="7"/>
        <v>7117.5586835635713</v>
      </c>
      <c r="L111" s="20">
        <f t="shared" si="8"/>
        <v>553105.48529972509</v>
      </c>
      <c r="M111" s="21"/>
      <c r="N111" s="22" t="s">
        <v>22</v>
      </c>
      <c r="O111" s="23" t="s">
        <v>23</v>
      </c>
    </row>
    <row r="112" spans="1:15" s="2" customFormat="1" ht="20.100000000000001" customHeight="1">
      <c r="A112" s="12">
        <v>108</v>
      </c>
      <c r="B112" s="13" t="s">
        <v>157</v>
      </c>
      <c r="C112" s="13" t="s">
        <v>166</v>
      </c>
      <c r="D112" s="13" t="s">
        <v>86</v>
      </c>
      <c r="E112" s="25" t="str">
        <f t="shared" si="6"/>
        <v>02</v>
      </c>
      <c r="F112" s="25">
        <v>3</v>
      </c>
      <c r="G112" s="14">
        <v>93.4</v>
      </c>
      <c r="H112" s="14">
        <v>15.69</v>
      </c>
      <c r="I112" s="14">
        <v>77.709999999999994</v>
      </c>
      <c r="J112" s="33">
        <v>5943.9530275937504</v>
      </c>
      <c r="K112" s="19">
        <f t="shared" si="7"/>
        <v>7144.0639914715794</v>
      </c>
      <c r="L112" s="20">
        <f t="shared" si="8"/>
        <v>555165.21277725638</v>
      </c>
      <c r="M112" s="21"/>
      <c r="N112" s="22" t="s">
        <v>22</v>
      </c>
      <c r="O112" s="23" t="s">
        <v>23</v>
      </c>
    </row>
    <row r="113" spans="1:15" s="2" customFormat="1" ht="20.100000000000001" customHeight="1">
      <c r="A113" s="12">
        <v>109</v>
      </c>
      <c r="B113" s="13" t="s">
        <v>157</v>
      </c>
      <c r="C113" s="13" t="s">
        <v>167</v>
      </c>
      <c r="D113" s="13" t="s">
        <v>88</v>
      </c>
      <c r="E113" s="25" t="str">
        <f t="shared" si="6"/>
        <v>02</v>
      </c>
      <c r="F113" s="25">
        <v>3</v>
      </c>
      <c r="G113" s="14">
        <v>93.4</v>
      </c>
      <c r="H113" s="14">
        <v>15.69</v>
      </c>
      <c r="I113" s="14">
        <v>77.709999999999994</v>
      </c>
      <c r="J113" s="33">
        <v>5966.0057843124996</v>
      </c>
      <c r="K113" s="19">
        <f t="shared" si="7"/>
        <v>7170.5692993795847</v>
      </c>
      <c r="L113" s="20">
        <f t="shared" si="8"/>
        <v>557224.94025478745</v>
      </c>
      <c r="M113" s="21"/>
      <c r="N113" s="22" t="s">
        <v>22</v>
      </c>
      <c r="O113" s="23" t="s">
        <v>23</v>
      </c>
    </row>
    <row r="114" spans="1:15" s="2" customFormat="1" ht="20.100000000000001" customHeight="1">
      <c r="A114" s="12">
        <v>110</v>
      </c>
      <c r="B114" s="13" t="s">
        <v>157</v>
      </c>
      <c r="C114" s="13" t="s">
        <v>168</v>
      </c>
      <c r="D114" s="13" t="s">
        <v>31</v>
      </c>
      <c r="E114" s="25" t="str">
        <f t="shared" si="6"/>
        <v>02</v>
      </c>
      <c r="F114" s="25">
        <v>3</v>
      </c>
      <c r="G114" s="14">
        <v>93.4</v>
      </c>
      <c r="H114" s="14">
        <v>15.69</v>
      </c>
      <c r="I114" s="14">
        <v>77.709999999999994</v>
      </c>
      <c r="J114" s="33">
        <v>5988.0585410312497</v>
      </c>
      <c r="K114" s="19">
        <f t="shared" si="7"/>
        <v>7197.0746072875918</v>
      </c>
      <c r="L114" s="20">
        <f t="shared" si="8"/>
        <v>559284.66773231875</v>
      </c>
      <c r="M114" s="21"/>
      <c r="N114" s="22" t="s">
        <v>22</v>
      </c>
      <c r="O114" s="23" t="s">
        <v>23</v>
      </c>
    </row>
    <row r="115" spans="1:15" s="2" customFormat="1" ht="20.100000000000001" customHeight="1">
      <c r="A115" s="12">
        <v>111</v>
      </c>
      <c r="B115" s="13" t="s">
        <v>157</v>
      </c>
      <c r="C115" s="13" t="s">
        <v>169</v>
      </c>
      <c r="D115" s="13" t="s">
        <v>33</v>
      </c>
      <c r="E115" s="25" t="str">
        <f t="shared" si="6"/>
        <v>02</v>
      </c>
      <c r="F115" s="25">
        <v>3</v>
      </c>
      <c r="G115" s="14">
        <v>93.4</v>
      </c>
      <c r="H115" s="14">
        <v>15.69</v>
      </c>
      <c r="I115" s="14">
        <v>77.709999999999994</v>
      </c>
      <c r="J115" s="33">
        <v>6010.1112977499997</v>
      </c>
      <c r="K115" s="19">
        <f t="shared" si="7"/>
        <v>7223.5799151955998</v>
      </c>
      <c r="L115" s="20">
        <f t="shared" si="8"/>
        <v>561344.39520985004</v>
      </c>
      <c r="M115" s="21"/>
      <c r="N115" s="22" t="s">
        <v>22</v>
      </c>
      <c r="O115" s="23" t="s">
        <v>23</v>
      </c>
    </row>
    <row r="116" spans="1:15" s="2" customFormat="1" ht="20.100000000000001" customHeight="1">
      <c r="A116" s="12">
        <v>112</v>
      </c>
      <c r="B116" s="13" t="s">
        <v>157</v>
      </c>
      <c r="C116" s="29" t="s">
        <v>170</v>
      </c>
      <c r="D116" s="29" t="s">
        <v>171</v>
      </c>
      <c r="E116" s="30" t="s">
        <v>172</v>
      </c>
      <c r="F116" s="25">
        <v>3</v>
      </c>
      <c r="G116" s="14">
        <v>93.4</v>
      </c>
      <c r="H116" s="14">
        <v>15.69</v>
      </c>
      <c r="I116" s="14">
        <v>77.709999999999994</v>
      </c>
      <c r="J116" s="33">
        <v>6032.1640544687498</v>
      </c>
      <c r="K116" s="19">
        <f t="shared" si="7"/>
        <v>7250.0852231036069</v>
      </c>
      <c r="L116" s="20">
        <f t="shared" si="8"/>
        <v>563404.12268738123</v>
      </c>
      <c r="M116" s="21"/>
      <c r="N116" s="22" t="s">
        <v>22</v>
      </c>
      <c r="O116" s="23" t="s">
        <v>23</v>
      </c>
    </row>
    <row r="117" spans="1:15" s="2" customFormat="1" ht="20.100000000000001" customHeight="1">
      <c r="A117" s="12">
        <v>113</v>
      </c>
      <c r="B117" s="13" t="s">
        <v>157</v>
      </c>
      <c r="C117" s="13" t="s">
        <v>62</v>
      </c>
      <c r="D117" s="13" t="s">
        <v>63</v>
      </c>
      <c r="E117" s="25" t="str">
        <f t="shared" si="6"/>
        <v>02</v>
      </c>
      <c r="F117" s="25">
        <v>3</v>
      </c>
      <c r="G117" s="14">
        <v>93.4</v>
      </c>
      <c r="H117" s="14">
        <v>15.69</v>
      </c>
      <c r="I117" s="14">
        <v>77.709999999999994</v>
      </c>
      <c r="J117" s="33">
        <v>6054.2168111874998</v>
      </c>
      <c r="K117" s="19">
        <f t="shared" si="7"/>
        <v>7276.590531011615</v>
      </c>
      <c r="L117" s="20">
        <f t="shared" si="8"/>
        <v>565463.85016491252</v>
      </c>
      <c r="M117" s="21"/>
      <c r="N117" s="22" t="s">
        <v>22</v>
      </c>
      <c r="O117" s="23" t="s">
        <v>23</v>
      </c>
    </row>
    <row r="118" spans="1:15" s="2" customFormat="1" ht="20.100000000000001" customHeight="1">
      <c r="A118" s="12">
        <v>114</v>
      </c>
      <c r="B118" s="13" t="s">
        <v>157</v>
      </c>
      <c r="C118" s="13" t="s">
        <v>64</v>
      </c>
      <c r="D118" s="13" t="s">
        <v>37</v>
      </c>
      <c r="E118" s="25" t="str">
        <f t="shared" si="6"/>
        <v>02</v>
      </c>
      <c r="F118" s="25">
        <v>3</v>
      </c>
      <c r="G118" s="14">
        <v>93.4</v>
      </c>
      <c r="H118" s="14">
        <v>15.69</v>
      </c>
      <c r="I118" s="14">
        <v>77.709999999999994</v>
      </c>
      <c r="J118" s="33">
        <v>6076.2695679062499</v>
      </c>
      <c r="K118" s="19">
        <f t="shared" si="7"/>
        <v>7303.0958389196221</v>
      </c>
      <c r="L118" s="20">
        <f t="shared" si="8"/>
        <v>567523.57764244382</v>
      </c>
      <c r="M118" s="21"/>
      <c r="N118" s="22" t="s">
        <v>22</v>
      </c>
      <c r="O118" s="23" t="s">
        <v>23</v>
      </c>
    </row>
    <row r="119" spans="1:15" s="2" customFormat="1" ht="20.100000000000001" customHeight="1">
      <c r="A119" s="12">
        <v>115</v>
      </c>
      <c r="B119" s="13" t="s">
        <v>157</v>
      </c>
      <c r="C119" s="13" t="s">
        <v>65</v>
      </c>
      <c r="D119" s="13" t="s">
        <v>66</v>
      </c>
      <c r="E119" s="25" t="str">
        <f t="shared" si="6"/>
        <v>02</v>
      </c>
      <c r="F119" s="25">
        <v>3</v>
      </c>
      <c r="G119" s="14">
        <v>93.4</v>
      </c>
      <c r="H119" s="14">
        <v>15.69</v>
      </c>
      <c r="I119" s="14">
        <v>77.709999999999994</v>
      </c>
      <c r="J119" s="33">
        <v>6076.2695679062499</v>
      </c>
      <c r="K119" s="19">
        <f t="shared" si="7"/>
        <v>7303.0958389196221</v>
      </c>
      <c r="L119" s="20">
        <f t="shared" si="8"/>
        <v>567523.57764244382</v>
      </c>
      <c r="M119" s="21"/>
      <c r="N119" s="22" t="s">
        <v>22</v>
      </c>
      <c r="O119" s="23" t="s">
        <v>23</v>
      </c>
    </row>
    <row r="120" spans="1:15" s="2" customFormat="1" ht="20.100000000000001" customHeight="1">
      <c r="A120" s="12">
        <v>116</v>
      </c>
      <c r="B120" s="13" t="s">
        <v>157</v>
      </c>
      <c r="C120" s="13" t="s">
        <v>67</v>
      </c>
      <c r="D120" s="13" t="s">
        <v>39</v>
      </c>
      <c r="E120" s="25" t="str">
        <f t="shared" si="6"/>
        <v>02</v>
      </c>
      <c r="F120" s="25">
        <v>3</v>
      </c>
      <c r="G120" s="14">
        <v>93.4</v>
      </c>
      <c r="H120" s="14">
        <v>15.69</v>
      </c>
      <c r="I120" s="14">
        <v>77.709999999999994</v>
      </c>
      <c r="J120" s="33">
        <v>6120.37508134375</v>
      </c>
      <c r="K120" s="19">
        <f t="shared" si="7"/>
        <v>7356.1064547356373</v>
      </c>
      <c r="L120" s="20">
        <f t="shared" si="8"/>
        <v>571643.0325975063</v>
      </c>
      <c r="M120" s="21"/>
      <c r="N120" s="22" t="s">
        <v>22</v>
      </c>
      <c r="O120" s="23" t="s">
        <v>23</v>
      </c>
    </row>
    <row r="121" spans="1:15" s="2" customFormat="1" ht="20.100000000000001" customHeight="1">
      <c r="A121" s="12">
        <v>117</v>
      </c>
      <c r="B121" s="13" t="s">
        <v>157</v>
      </c>
      <c r="C121" s="13" t="s">
        <v>68</v>
      </c>
      <c r="D121" s="13" t="s">
        <v>41</v>
      </c>
      <c r="E121" s="25" t="str">
        <f t="shared" si="6"/>
        <v>02</v>
      </c>
      <c r="F121" s="25">
        <v>3</v>
      </c>
      <c r="G121" s="14">
        <v>93.4</v>
      </c>
      <c r="H121" s="14">
        <v>15.69</v>
      </c>
      <c r="I121" s="14">
        <v>77.709999999999994</v>
      </c>
      <c r="J121" s="33">
        <v>6142.4278380625001</v>
      </c>
      <c r="K121" s="19">
        <f t="shared" si="7"/>
        <v>7382.6117626436453</v>
      </c>
      <c r="L121" s="20">
        <f t="shared" si="8"/>
        <v>573702.7600750376</v>
      </c>
      <c r="M121" s="21"/>
      <c r="N121" s="22" t="s">
        <v>22</v>
      </c>
      <c r="O121" s="23" t="s">
        <v>23</v>
      </c>
    </row>
    <row r="122" spans="1:15" s="2" customFormat="1" ht="20.100000000000001" customHeight="1">
      <c r="A122" s="12">
        <v>118</v>
      </c>
      <c r="B122" s="13" t="s">
        <v>157</v>
      </c>
      <c r="C122" s="13" t="s">
        <v>69</v>
      </c>
      <c r="D122" s="13" t="s">
        <v>43</v>
      </c>
      <c r="E122" s="25" t="str">
        <f t="shared" si="6"/>
        <v>02</v>
      </c>
      <c r="F122" s="25">
        <v>3</v>
      </c>
      <c r="G122" s="14">
        <v>93.4</v>
      </c>
      <c r="H122" s="14">
        <v>15.69</v>
      </c>
      <c r="I122" s="14">
        <v>77.709999999999994</v>
      </c>
      <c r="J122" s="33">
        <v>6164.4805947812501</v>
      </c>
      <c r="K122" s="19">
        <f t="shared" si="7"/>
        <v>7409.1170705516515</v>
      </c>
      <c r="L122" s="20">
        <f t="shared" si="8"/>
        <v>575762.48755256878</v>
      </c>
      <c r="M122" s="21"/>
      <c r="N122" s="22" t="s">
        <v>22</v>
      </c>
      <c r="O122" s="23" t="s">
        <v>23</v>
      </c>
    </row>
    <row r="123" spans="1:15" s="2" customFormat="1" ht="20.100000000000001" customHeight="1">
      <c r="A123" s="12">
        <v>119</v>
      </c>
      <c r="B123" s="13" t="s">
        <v>157</v>
      </c>
      <c r="C123" s="13" t="s">
        <v>71</v>
      </c>
      <c r="D123" s="13" t="s">
        <v>46</v>
      </c>
      <c r="E123" s="25" t="str">
        <f t="shared" si="6"/>
        <v>02</v>
      </c>
      <c r="F123" s="25">
        <v>3</v>
      </c>
      <c r="G123" s="14">
        <v>93.4</v>
      </c>
      <c r="H123" s="14">
        <v>15.69</v>
      </c>
      <c r="I123" s="14">
        <v>77.709999999999994</v>
      </c>
      <c r="J123" s="33">
        <v>6208.5861082187503</v>
      </c>
      <c r="K123" s="19">
        <f t="shared" si="7"/>
        <v>7462.1276863676658</v>
      </c>
      <c r="L123" s="20">
        <f t="shared" si="8"/>
        <v>579881.94250763126</v>
      </c>
      <c r="M123" s="21"/>
      <c r="N123" s="22" t="s">
        <v>22</v>
      </c>
      <c r="O123" s="23" t="s">
        <v>23</v>
      </c>
    </row>
    <row r="124" spans="1:15" s="2" customFormat="1" ht="20.100000000000001" customHeight="1">
      <c r="A124" s="12">
        <v>120</v>
      </c>
      <c r="B124" s="13" t="s">
        <v>157</v>
      </c>
      <c r="C124" s="13" t="s">
        <v>72</v>
      </c>
      <c r="D124" s="13" t="s">
        <v>48</v>
      </c>
      <c r="E124" s="25" t="str">
        <f t="shared" si="6"/>
        <v>02</v>
      </c>
      <c r="F124" s="25">
        <v>3</v>
      </c>
      <c r="G124" s="14">
        <v>93.4</v>
      </c>
      <c r="H124" s="14">
        <v>15.69</v>
      </c>
      <c r="I124" s="14">
        <v>77.709999999999994</v>
      </c>
      <c r="J124" s="33">
        <v>6230.6388649375003</v>
      </c>
      <c r="K124" s="19">
        <f t="shared" si="7"/>
        <v>7488.6329942756738</v>
      </c>
      <c r="L124" s="20">
        <f t="shared" si="8"/>
        <v>581941.66998516256</v>
      </c>
      <c r="M124" s="21"/>
      <c r="N124" s="22" t="s">
        <v>22</v>
      </c>
      <c r="O124" s="23" t="s">
        <v>23</v>
      </c>
    </row>
    <row r="125" spans="1:15" s="2" customFormat="1" ht="20.100000000000001" customHeight="1">
      <c r="A125" s="12">
        <v>121</v>
      </c>
      <c r="B125" s="13" t="s">
        <v>157</v>
      </c>
      <c r="C125" s="13" t="s">
        <v>73</v>
      </c>
      <c r="D125" s="13" t="s">
        <v>50</v>
      </c>
      <c r="E125" s="25" t="str">
        <f t="shared" si="6"/>
        <v>02</v>
      </c>
      <c r="F125" s="25">
        <v>3</v>
      </c>
      <c r="G125" s="14">
        <v>93.4</v>
      </c>
      <c r="H125" s="14">
        <v>15.69</v>
      </c>
      <c r="I125" s="14">
        <v>77.709999999999994</v>
      </c>
      <c r="J125" s="33">
        <v>6223.2879460312497</v>
      </c>
      <c r="K125" s="19">
        <f t="shared" si="7"/>
        <v>7479.7978916396705</v>
      </c>
      <c r="L125" s="20">
        <f t="shared" si="8"/>
        <v>581255.09415931872</v>
      </c>
      <c r="M125" s="21"/>
      <c r="N125" s="22" t="s">
        <v>22</v>
      </c>
      <c r="O125" s="23" t="s">
        <v>23</v>
      </c>
    </row>
    <row r="126" spans="1:15" s="2" customFormat="1" ht="20.100000000000001" customHeight="1">
      <c r="A126" s="12">
        <v>122</v>
      </c>
      <c r="B126" s="13" t="s">
        <v>157</v>
      </c>
      <c r="C126" s="13" t="s">
        <v>74</v>
      </c>
      <c r="D126" s="13" t="s">
        <v>75</v>
      </c>
      <c r="E126" s="25" t="str">
        <f t="shared" si="6"/>
        <v>02</v>
      </c>
      <c r="F126" s="25">
        <v>3</v>
      </c>
      <c r="G126" s="14">
        <v>93.4</v>
      </c>
      <c r="H126" s="14">
        <v>15.69</v>
      </c>
      <c r="I126" s="14">
        <v>77.709999999999994</v>
      </c>
      <c r="J126" s="33">
        <v>6215.937027125</v>
      </c>
      <c r="K126" s="19">
        <f t="shared" si="7"/>
        <v>7470.9627890036681</v>
      </c>
      <c r="L126" s="20">
        <f t="shared" si="8"/>
        <v>580568.51833347499</v>
      </c>
      <c r="M126" s="21"/>
      <c r="N126" s="22" t="s">
        <v>22</v>
      </c>
      <c r="O126" s="23" t="s">
        <v>23</v>
      </c>
    </row>
    <row r="127" spans="1:15" s="2" customFormat="1" ht="20.100000000000001" customHeight="1">
      <c r="A127" s="12">
        <v>123</v>
      </c>
      <c r="B127" s="13" t="s">
        <v>157</v>
      </c>
      <c r="C127" s="13" t="s">
        <v>76</v>
      </c>
      <c r="D127" s="13" t="s">
        <v>52</v>
      </c>
      <c r="E127" s="25" t="str">
        <f t="shared" si="6"/>
        <v>02</v>
      </c>
      <c r="F127" s="25">
        <v>3</v>
      </c>
      <c r="G127" s="14">
        <v>93.4</v>
      </c>
      <c r="H127" s="14">
        <v>15.69</v>
      </c>
      <c r="I127" s="14">
        <v>77.709999999999994</v>
      </c>
      <c r="J127" s="33">
        <v>6208.5861082187503</v>
      </c>
      <c r="K127" s="19">
        <f t="shared" si="7"/>
        <v>7462.1276863676658</v>
      </c>
      <c r="L127" s="20">
        <f t="shared" si="8"/>
        <v>579881.94250763126</v>
      </c>
      <c r="M127" s="21"/>
      <c r="N127" s="22" t="s">
        <v>22</v>
      </c>
      <c r="O127" s="23" t="s">
        <v>23</v>
      </c>
    </row>
    <row r="128" spans="1:15" s="2" customFormat="1" ht="20.100000000000001" customHeight="1">
      <c r="A128" s="12">
        <v>124</v>
      </c>
      <c r="B128" s="13" t="s">
        <v>157</v>
      </c>
      <c r="C128" s="13" t="s">
        <v>77</v>
      </c>
      <c r="D128" s="13" t="s">
        <v>54</v>
      </c>
      <c r="E128" s="25" t="str">
        <f t="shared" si="6"/>
        <v>02</v>
      </c>
      <c r="F128" s="25">
        <v>3</v>
      </c>
      <c r="G128" s="14">
        <v>93.4</v>
      </c>
      <c r="H128" s="14">
        <v>15.69</v>
      </c>
      <c r="I128" s="14">
        <v>77.709999999999994</v>
      </c>
      <c r="J128" s="33">
        <v>6201.2351893124996</v>
      </c>
      <c r="K128" s="19">
        <f t="shared" si="7"/>
        <v>7453.2925837316634</v>
      </c>
      <c r="L128" s="20">
        <f t="shared" si="8"/>
        <v>579195.36668178753</v>
      </c>
      <c r="M128" s="21"/>
      <c r="N128" s="22" t="s">
        <v>22</v>
      </c>
      <c r="O128" s="23" t="s">
        <v>23</v>
      </c>
    </row>
    <row r="129" spans="1:15" s="2" customFormat="1" ht="20.100000000000001" customHeight="1">
      <c r="A129" s="12">
        <v>125</v>
      </c>
      <c r="B129" s="13" t="s">
        <v>157</v>
      </c>
      <c r="C129" s="13" t="s">
        <v>78</v>
      </c>
      <c r="D129" s="13" t="s">
        <v>56</v>
      </c>
      <c r="E129" s="25" t="str">
        <f t="shared" si="6"/>
        <v>02</v>
      </c>
      <c r="F129" s="25">
        <v>3</v>
      </c>
      <c r="G129" s="14">
        <v>93.4</v>
      </c>
      <c r="H129" s="14">
        <v>15.69</v>
      </c>
      <c r="I129" s="14">
        <v>77.709999999999994</v>
      </c>
      <c r="J129" s="33">
        <v>6193.8842704062499</v>
      </c>
      <c r="K129" s="19">
        <f t="shared" si="7"/>
        <v>7444.4574810956619</v>
      </c>
      <c r="L129" s="20">
        <f t="shared" si="8"/>
        <v>578508.79085594381</v>
      </c>
      <c r="M129" s="21"/>
      <c r="N129" s="22" t="s">
        <v>22</v>
      </c>
      <c r="O129" s="23" t="s">
        <v>23</v>
      </c>
    </row>
    <row r="130" spans="1:15" s="2" customFormat="1" ht="20.100000000000001" customHeight="1">
      <c r="A130" s="12">
        <v>126</v>
      </c>
      <c r="B130" s="13" t="s">
        <v>157</v>
      </c>
      <c r="C130" s="13" t="s">
        <v>79</v>
      </c>
      <c r="D130" s="13" t="s">
        <v>58</v>
      </c>
      <c r="E130" s="25" t="str">
        <f t="shared" si="6"/>
        <v>02</v>
      </c>
      <c r="F130" s="25">
        <v>3</v>
      </c>
      <c r="G130" s="14">
        <v>93.4</v>
      </c>
      <c r="H130" s="14">
        <v>15.69</v>
      </c>
      <c r="I130" s="14">
        <v>77.709999999999994</v>
      </c>
      <c r="J130" s="33">
        <v>6186.5333515000002</v>
      </c>
      <c r="K130" s="19">
        <f t="shared" si="7"/>
        <v>7435.6223784596596</v>
      </c>
      <c r="L130" s="20">
        <f t="shared" si="8"/>
        <v>577822.21503010008</v>
      </c>
      <c r="M130" s="21"/>
      <c r="N130" s="22" t="s">
        <v>22</v>
      </c>
      <c r="O130" s="23" t="s">
        <v>23</v>
      </c>
    </row>
    <row r="131" spans="1:15" s="2" customFormat="1" ht="20.100000000000001" customHeight="1">
      <c r="A131" s="12">
        <v>127</v>
      </c>
      <c r="B131" s="13" t="s">
        <v>157</v>
      </c>
      <c r="C131" s="13" t="s">
        <v>80</v>
      </c>
      <c r="D131" s="13" t="s">
        <v>21</v>
      </c>
      <c r="E131" s="25" t="str">
        <f t="shared" si="6"/>
        <v>03</v>
      </c>
      <c r="F131" s="25">
        <v>3</v>
      </c>
      <c r="G131" s="14">
        <v>121.62</v>
      </c>
      <c r="H131" s="14">
        <v>20.43</v>
      </c>
      <c r="I131" s="14">
        <v>101.19</v>
      </c>
      <c r="J131" s="33">
        <v>6179.1824325937496</v>
      </c>
      <c r="K131" s="19">
        <f t="shared" si="7"/>
        <v>7426.7434277305256</v>
      </c>
      <c r="L131" s="20">
        <f t="shared" si="8"/>
        <v>751512.16745205189</v>
      </c>
      <c r="M131" s="21"/>
      <c r="N131" s="22" t="s">
        <v>22</v>
      </c>
      <c r="O131" s="23" t="s">
        <v>23</v>
      </c>
    </row>
    <row r="132" spans="1:15" s="2" customFormat="1" ht="20.100000000000001" customHeight="1">
      <c r="A132" s="12">
        <v>128</v>
      </c>
      <c r="B132" s="13" t="s">
        <v>157</v>
      </c>
      <c r="C132" s="13" t="s">
        <v>81</v>
      </c>
      <c r="D132" s="13" t="s">
        <v>25</v>
      </c>
      <c r="E132" s="25" t="str">
        <f t="shared" si="6"/>
        <v>03</v>
      </c>
      <c r="F132" s="25">
        <v>3</v>
      </c>
      <c r="G132" s="14">
        <v>121.62</v>
      </c>
      <c r="H132" s="14">
        <v>20.43</v>
      </c>
      <c r="I132" s="14">
        <v>101.19</v>
      </c>
      <c r="J132" s="33">
        <v>5943.9530275937504</v>
      </c>
      <c r="K132" s="19">
        <f t="shared" si="7"/>
        <v>7144.0218125897027</v>
      </c>
      <c r="L132" s="20">
        <f t="shared" si="8"/>
        <v>722903.56721595197</v>
      </c>
      <c r="M132" s="21"/>
      <c r="N132" s="22" t="s">
        <v>22</v>
      </c>
      <c r="O132" s="23" t="s">
        <v>23</v>
      </c>
    </row>
    <row r="133" spans="1:15" s="2" customFormat="1" ht="20.100000000000001" customHeight="1">
      <c r="A133" s="12">
        <v>129</v>
      </c>
      <c r="B133" s="13" t="s">
        <v>157</v>
      </c>
      <c r="C133" s="13" t="s">
        <v>173</v>
      </c>
      <c r="D133" s="13" t="s">
        <v>27</v>
      </c>
      <c r="E133" s="25" t="str">
        <f t="shared" si="6"/>
        <v>03</v>
      </c>
      <c r="F133" s="25">
        <v>3</v>
      </c>
      <c r="G133" s="14">
        <v>121.62</v>
      </c>
      <c r="H133" s="14">
        <v>20.43</v>
      </c>
      <c r="I133" s="14">
        <v>101.19</v>
      </c>
      <c r="J133" s="33">
        <v>5958.6548654062499</v>
      </c>
      <c r="K133" s="19">
        <f t="shared" si="7"/>
        <v>7161.6919135360031</v>
      </c>
      <c r="L133" s="20">
        <f t="shared" si="8"/>
        <v>724691.60473070818</v>
      </c>
      <c r="M133" s="21"/>
      <c r="N133" s="22" t="s">
        <v>22</v>
      </c>
      <c r="O133" s="23" t="s">
        <v>23</v>
      </c>
    </row>
    <row r="134" spans="1:15" s="2" customFormat="1" ht="20.100000000000001" customHeight="1">
      <c r="A134" s="12">
        <v>130</v>
      </c>
      <c r="B134" s="13" t="s">
        <v>157</v>
      </c>
      <c r="C134" s="13" t="s">
        <v>82</v>
      </c>
      <c r="D134" s="13" t="s">
        <v>83</v>
      </c>
      <c r="E134" s="25" t="str">
        <f t="shared" si="6"/>
        <v>03</v>
      </c>
      <c r="F134" s="25">
        <v>3</v>
      </c>
      <c r="G134" s="14">
        <v>121.62</v>
      </c>
      <c r="H134" s="14">
        <v>20.43</v>
      </c>
      <c r="I134" s="14">
        <v>101.19</v>
      </c>
      <c r="J134" s="33">
        <v>5973.3567032187502</v>
      </c>
      <c r="K134" s="19">
        <f t="shared" si="7"/>
        <v>7179.3620144823044</v>
      </c>
      <c r="L134" s="20">
        <f t="shared" si="8"/>
        <v>726479.64224546438</v>
      </c>
      <c r="M134" s="21"/>
      <c r="N134" s="22" t="s">
        <v>22</v>
      </c>
      <c r="O134" s="23" t="s">
        <v>23</v>
      </c>
    </row>
    <row r="135" spans="1:15" s="2" customFormat="1" ht="20.100000000000001" customHeight="1">
      <c r="A135" s="12">
        <v>131</v>
      </c>
      <c r="B135" s="13" t="s">
        <v>157</v>
      </c>
      <c r="C135" s="13" t="s">
        <v>84</v>
      </c>
      <c r="D135" s="13" t="s">
        <v>29</v>
      </c>
      <c r="E135" s="25" t="str">
        <f t="shared" si="6"/>
        <v>03</v>
      </c>
      <c r="F135" s="25">
        <v>3</v>
      </c>
      <c r="G135" s="14">
        <v>121.62</v>
      </c>
      <c r="H135" s="14">
        <v>20.43</v>
      </c>
      <c r="I135" s="14">
        <v>101.19</v>
      </c>
      <c r="J135" s="33">
        <v>5995.4094599375003</v>
      </c>
      <c r="K135" s="19">
        <f t="shared" si="7"/>
        <v>7205.8671659017573</v>
      </c>
      <c r="L135" s="20">
        <f t="shared" si="8"/>
        <v>729161.69851759879</v>
      </c>
      <c r="M135" s="21"/>
      <c r="N135" s="22" t="s">
        <v>22</v>
      </c>
      <c r="O135" s="23" t="s">
        <v>23</v>
      </c>
    </row>
    <row r="136" spans="1:15" s="2" customFormat="1" ht="20.100000000000001" customHeight="1">
      <c r="A136" s="12">
        <v>132</v>
      </c>
      <c r="B136" s="13" t="s">
        <v>157</v>
      </c>
      <c r="C136" s="13" t="s">
        <v>85</v>
      </c>
      <c r="D136" s="13" t="s">
        <v>86</v>
      </c>
      <c r="E136" s="25" t="str">
        <f t="shared" si="6"/>
        <v>03</v>
      </c>
      <c r="F136" s="25">
        <v>3</v>
      </c>
      <c r="G136" s="14">
        <v>121.62</v>
      </c>
      <c r="H136" s="14">
        <v>20.43</v>
      </c>
      <c r="I136" s="14">
        <v>101.19</v>
      </c>
      <c r="J136" s="33">
        <v>6017.4622166562503</v>
      </c>
      <c r="K136" s="19">
        <f t="shared" si="7"/>
        <v>7232.3723173212102</v>
      </c>
      <c r="L136" s="20">
        <f t="shared" si="8"/>
        <v>731843.75478973321</v>
      </c>
      <c r="M136" s="21"/>
      <c r="N136" s="22" t="s">
        <v>22</v>
      </c>
      <c r="O136" s="23" t="s">
        <v>23</v>
      </c>
    </row>
    <row r="137" spans="1:15" s="2" customFormat="1" ht="20.100000000000001" customHeight="1">
      <c r="A137" s="12">
        <v>133</v>
      </c>
      <c r="B137" s="13" t="s">
        <v>157</v>
      </c>
      <c r="C137" s="13" t="s">
        <v>87</v>
      </c>
      <c r="D137" s="13" t="s">
        <v>88</v>
      </c>
      <c r="E137" s="25" t="str">
        <f t="shared" si="6"/>
        <v>03</v>
      </c>
      <c r="F137" s="25">
        <v>3</v>
      </c>
      <c r="G137" s="14">
        <v>121.62</v>
      </c>
      <c r="H137" s="14">
        <v>20.43</v>
      </c>
      <c r="I137" s="14">
        <v>101.19</v>
      </c>
      <c r="J137" s="33">
        <v>6039.5149733750004</v>
      </c>
      <c r="K137" s="19">
        <f t="shared" si="7"/>
        <v>7258.8774687406622</v>
      </c>
      <c r="L137" s="20">
        <f t="shared" si="8"/>
        <v>734525.81106186763</v>
      </c>
      <c r="M137" s="21"/>
      <c r="N137" s="22" t="s">
        <v>22</v>
      </c>
      <c r="O137" s="23" t="s">
        <v>23</v>
      </c>
    </row>
    <row r="138" spans="1:15" s="2" customFormat="1" ht="20.100000000000001" customHeight="1">
      <c r="A138" s="12">
        <v>134</v>
      </c>
      <c r="B138" s="13" t="s">
        <v>157</v>
      </c>
      <c r="C138" s="13" t="s">
        <v>174</v>
      </c>
      <c r="D138" s="13" t="s">
        <v>31</v>
      </c>
      <c r="E138" s="25" t="str">
        <f t="shared" si="6"/>
        <v>03</v>
      </c>
      <c r="F138" s="25">
        <v>3</v>
      </c>
      <c r="G138" s="14">
        <v>121.62</v>
      </c>
      <c r="H138" s="14">
        <v>20.43</v>
      </c>
      <c r="I138" s="14">
        <v>101.19</v>
      </c>
      <c r="J138" s="33">
        <v>6061.5677300937496</v>
      </c>
      <c r="K138" s="19">
        <f t="shared" si="7"/>
        <v>7285.3826201601132</v>
      </c>
      <c r="L138" s="20">
        <f t="shared" si="8"/>
        <v>737207.86733400181</v>
      </c>
      <c r="M138" s="21"/>
      <c r="N138" s="22" t="s">
        <v>22</v>
      </c>
      <c r="O138" s="23" t="s">
        <v>23</v>
      </c>
    </row>
    <row r="139" spans="1:15" s="2" customFormat="1" ht="20.100000000000001" customHeight="1">
      <c r="A139" s="12">
        <v>135</v>
      </c>
      <c r="B139" s="13" t="s">
        <v>157</v>
      </c>
      <c r="C139" s="13" t="s">
        <v>89</v>
      </c>
      <c r="D139" s="13" t="s">
        <v>33</v>
      </c>
      <c r="E139" s="25" t="str">
        <f t="shared" si="6"/>
        <v>03</v>
      </c>
      <c r="F139" s="25">
        <v>3</v>
      </c>
      <c r="G139" s="14">
        <v>121.62</v>
      </c>
      <c r="H139" s="14">
        <v>20.43</v>
      </c>
      <c r="I139" s="14">
        <v>101.19</v>
      </c>
      <c r="J139" s="33">
        <v>6083.6204868124996</v>
      </c>
      <c r="K139" s="19">
        <f t="shared" si="7"/>
        <v>7311.8877715795661</v>
      </c>
      <c r="L139" s="20">
        <f t="shared" si="8"/>
        <v>739889.92360613623</v>
      </c>
      <c r="M139" s="21"/>
      <c r="N139" s="22" t="s">
        <v>22</v>
      </c>
      <c r="O139" s="23" t="s">
        <v>23</v>
      </c>
    </row>
    <row r="140" spans="1:15" s="2" customFormat="1" ht="20.100000000000001" customHeight="1">
      <c r="A140" s="12">
        <v>136</v>
      </c>
      <c r="B140" s="13" t="s">
        <v>157</v>
      </c>
      <c r="C140" s="13" t="s">
        <v>90</v>
      </c>
      <c r="D140" s="13" t="s">
        <v>35</v>
      </c>
      <c r="E140" s="25" t="str">
        <f t="shared" si="6"/>
        <v>03</v>
      </c>
      <c r="F140" s="25">
        <v>3</v>
      </c>
      <c r="G140" s="14">
        <v>121.62</v>
      </c>
      <c r="H140" s="14">
        <v>20.43</v>
      </c>
      <c r="I140" s="14">
        <v>101.19</v>
      </c>
      <c r="J140" s="33">
        <v>6105.6732435312497</v>
      </c>
      <c r="K140" s="19">
        <f t="shared" si="7"/>
        <v>7338.3929229990181</v>
      </c>
      <c r="L140" s="20">
        <f t="shared" si="8"/>
        <v>742571.97987827065</v>
      </c>
      <c r="M140" s="21"/>
      <c r="N140" s="22" t="s">
        <v>22</v>
      </c>
      <c r="O140" s="23" t="s">
        <v>23</v>
      </c>
    </row>
    <row r="141" spans="1:15" s="2" customFormat="1" ht="20.100000000000001" customHeight="1">
      <c r="A141" s="12">
        <v>137</v>
      </c>
      <c r="B141" s="13" t="s">
        <v>157</v>
      </c>
      <c r="C141" s="13" t="s">
        <v>91</v>
      </c>
      <c r="D141" s="13" t="s">
        <v>63</v>
      </c>
      <c r="E141" s="25" t="str">
        <f t="shared" si="6"/>
        <v>03</v>
      </c>
      <c r="F141" s="25">
        <v>3</v>
      </c>
      <c r="G141" s="14">
        <v>121.62</v>
      </c>
      <c r="H141" s="14">
        <v>20.43</v>
      </c>
      <c r="I141" s="14">
        <v>101.19</v>
      </c>
      <c r="J141" s="33">
        <v>6127.7260002499997</v>
      </c>
      <c r="K141" s="19">
        <f t="shared" si="7"/>
        <v>7364.8980744184701</v>
      </c>
      <c r="L141" s="20">
        <f t="shared" si="8"/>
        <v>745254.03615040495</v>
      </c>
      <c r="M141" s="21"/>
      <c r="N141" s="22" t="s">
        <v>22</v>
      </c>
      <c r="O141" s="23" t="s">
        <v>23</v>
      </c>
    </row>
    <row r="142" spans="1:15" s="2" customFormat="1" ht="20.100000000000001" customHeight="1">
      <c r="A142" s="12">
        <v>138</v>
      </c>
      <c r="B142" s="13" t="s">
        <v>157</v>
      </c>
      <c r="C142" s="13" t="s">
        <v>92</v>
      </c>
      <c r="D142" s="13" t="s">
        <v>37</v>
      </c>
      <c r="E142" s="25" t="str">
        <f t="shared" si="6"/>
        <v>03</v>
      </c>
      <c r="F142" s="25">
        <v>3</v>
      </c>
      <c r="G142" s="14">
        <v>121.62</v>
      </c>
      <c r="H142" s="14">
        <v>20.43</v>
      </c>
      <c r="I142" s="14">
        <v>101.19</v>
      </c>
      <c r="J142" s="33">
        <v>6149.7787569687498</v>
      </c>
      <c r="K142" s="19">
        <f t="shared" si="7"/>
        <v>7391.4032258379229</v>
      </c>
      <c r="L142" s="20">
        <f t="shared" si="8"/>
        <v>747936.09242253937</v>
      </c>
      <c r="M142" s="21"/>
      <c r="N142" s="22" t="s">
        <v>22</v>
      </c>
      <c r="O142" s="23" t="s">
        <v>23</v>
      </c>
    </row>
    <row r="143" spans="1:15" s="2" customFormat="1" ht="20.100000000000001" customHeight="1">
      <c r="A143" s="12">
        <v>139</v>
      </c>
      <c r="B143" s="13" t="s">
        <v>157</v>
      </c>
      <c r="C143" s="13" t="s">
        <v>93</v>
      </c>
      <c r="D143" s="13" t="s">
        <v>66</v>
      </c>
      <c r="E143" s="25" t="str">
        <f t="shared" si="6"/>
        <v>03</v>
      </c>
      <c r="F143" s="25">
        <v>3</v>
      </c>
      <c r="G143" s="14">
        <v>121.62</v>
      </c>
      <c r="H143" s="14">
        <v>20.43</v>
      </c>
      <c r="I143" s="14">
        <v>101.19</v>
      </c>
      <c r="J143" s="33">
        <v>6149.7787569687498</v>
      </c>
      <c r="K143" s="19">
        <f t="shared" si="7"/>
        <v>7391.4032258379229</v>
      </c>
      <c r="L143" s="20">
        <f t="shared" si="8"/>
        <v>747936.09242253937</v>
      </c>
      <c r="M143" s="21"/>
      <c r="N143" s="22" t="s">
        <v>22</v>
      </c>
      <c r="O143" s="23" t="s">
        <v>23</v>
      </c>
    </row>
    <row r="144" spans="1:15" s="2" customFormat="1" ht="20.100000000000001" customHeight="1">
      <c r="A144" s="12">
        <v>140</v>
      </c>
      <c r="B144" s="13" t="s">
        <v>157</v>
      </c>
      <c r="C144" s="13" t="s">
        <v>94</v>
      </c>
      <c r="D144" s="13" t="s">
        <v>39</v>
      </c>
      <c r="E144" s="25" t="str">
        <f t="shared" si="6"/>
        <v>03</v>
      </c>
      <c r="F144" s="25">
        <v>3</v>
      </c>
      <c r="G144" s="14">
        <v>121.62</v>
      </c>
      <c r="H144" s="14">
        <v>20.43</v>
      </c>
      <c r="I144" s="14">
        <v>101.19</v>
      </c>
      <c r="J144" s="33">
        <v>6193.8842704062499</v>
      </c>
      <c r="K144" s="19">
        <f t="shared" si="7"/>
        <v>7444.4135286768269</v>
      </c>
      <c r="L144" s="20">
        <f t="shared" si="8"/>
        <v>753300.20496680809</v>
      </c>
      <c r="M144" s="21"/>
      <c r="N144" s="22" t="s">
        <v>22</v>
      </c>
      <c r="O144" s="23" t="s">
        <v>23</v>
      </c>
    </row>
    <row r="145" spans="1:15" s="2" customFormat="1" ht="20.100000000000001" customHeight="1">
      <c r="A145" s="12">
        <v>141</v>
      </c>
      <c r="B145" s="13" t="s">
        <v>157</v>
      </c>
      <c r="C145" s="13" t="s">
        <v>95</v>
      </c>
      <c r="D145" s="13" t="s">
        <v>41</v>
      </c>
      <c r="E145" s="25" t="str">
        <f t="shared" si="6"/>
        <v>03</v>
      </c>
      <c r="F145" s="25">
        <v>3</v>
      </c>
      <c r="G145" s="14">
        <v>121.62</v>
      </c>
      <c r="H145" s="14">
        <v>20.43</v>
      </c>
      <c r="I145" s="14">
        <v>101.19</v>
      </c>
      <c r="J145" s="33">
        <v>6215.937027125</v>
      </c>
      <c r="K145" s="19">
        <f t="shared" si="7"/>
        <v>7470.9186800962798</v>
      </c>
      <c r="L145" s="20">
        <f t="shared" si="8"/>
        <v>755982.2612389425</v>
      </c>
      <c r="M145" s="21"/>
      <c r="N145" s="22" t="s">
        <v>22</v>
      </c>
      <c r="O145" s="23" t="s">
        <v>23</v>
      </c>
    </row>
    <row r="146" spans="1:15" s="2" customFormat="1" ht="20.100000000000001" customHeight="1">
      <c r="A146" s="12">
        <v>142</v>
      </c>
      <c r="B146" s="13" t="s">
        <v>157</v>
      </c>
      <c r="C146" s="13" t="s">
        <v>96</v>
      </c>
      <c r="D146" s="13" t="s">
        <v>43</v>
      </c>
      <c r="E146" s="25" t="str">
        <f t="shared" si="6"/>
        <v>03</v>
      </c>
      <c r="F146" s="25">
        <v>3</v>
      </c>
      <c r="G146" s="14">
        <v>121.62</v>
      </c>
      <c r="H146" s="14">
        <v>20.43</v>
      </c>
      <c r="I146" s="14">
        <v>101.19</v>
      </c>
      <c r="J146" s="33">
        <v>6237.98978384375</v>
      </c>
      <c r="K146" s="19">
        <f t="shared" si="7"/>
        <v>7497.4238315157318</v>
      </c>
      <c r="L146" s="20">
        <f t="shared" si="8"/>
        <v>758664.31751107692</v>
      </c>
      <c r="M146" s="21"/>
      <c r="N146" s="22" t="s">
        <v>22</v>
      </c>
      <c r="O146" s="23" t="s">
        <v>23</v>
      </c>
    </row>
    <row r="147" spans="1:15" s="2" customFormat="1" ht="20.100000000000001" customHeight="1">
      <c r="A147" s="12">
        <v>143</v>
      </c>
      <c r="B147" s="13" t="s">
        <v>157</v>
      </c>
      <c r="C147" s="13" t="s">
        <v>99</v>
      </c>
      <c r="D147" s="13" t="s">
        <v>48</v>
      </c>
      <c r="E147" s="25" t="str">
        <f t="shared" si="6"/>
        <v>03</v>
      </c>
      <c r="F147" s="25">
        <v>3</v>
      </c>
      <c r="G147" s="14">
        <v>121.62</v>
      </c>
      <c r="H147" s="14">
        <v>20.43</v>
      </c>
      <c r="I147" s="14">
        <v>101.19</v>
      </c>
      <c r="J147" s="33">
        <v>6304.1480540000002</v>
      </c>
      <c r="K147" s="19">
        <f t="shared" si="7"/>
        <v>7576.9392857740895</v>
      </c>
      <c r="L147" s="20">
        <f t="shared" si="8"/>
        <v>766710.48632748006</v>
      </c>
      <c r="M147" s="21"/>
      <c r="N147" s="22" t="s">
        <v>22</v>
      </c>
      <c r="O147" s="23" t="s">
        <v>23</v>
      </c>
    </row>
    <row r="148" spans="1:15" s="2" customFormat="1" ht="20.100000000000001" customHeight="1">
      <c r="A148" s="12">
        <v>144</v>
      </c>
      <c r="B148" s="13" t="s">
        <v>157</v>
      </c>
      <c r="C148" s="13" t="s">
        <v>100</v>
      </c>
      <c r="D148" s="13" t="s">
        <v>50</v>
      </c>
      <c r="E148" s="25" t="str">
        <f t="shared" si="6"/>
        <v>03</v>
      </c>
      <c r="F148" s="25">
        <v>3</v>
      </c>
      <c r="G148" s="14">
        <v>121.62</v>
      </c>
      <c r="H148" s="14">
        <v>20.43</v>
      </c>
      <c r="I148" s="14">
        <v>101.19</v>
      </c>
      <c r="J148" s="33">
        <v>6296.7971350937496</v>
      </c>
      <c r="K148" s="19">
        <f t="shared" si="7"/>
        <v>7568.104235300937</v>
      </c>
      <c r="L148" s="20">
        <f t="shared" si="8"/>
        <v>765816.46757010184</v>
      </c>
      <c r="M148" s="21"/>
      <c r="N148" s="22" t="s">
        <v>22</v>
      </c>
      <c r="O148" s="23" t="s">
        <v>23</v>
      </c>
    </row>
    <row r="149" spans="1:15" s="2" customFormat="1" ht="20.100000000000001" customHeight="1">
      <c r="A149" s="12">
        <v>145</v>
      </c>
      <c r="B149" s="13" t="s">
        <v>157</v>
      </c>
      <c r="C149" s="13" t="s">
        <v>101</v>
      </c>
      <c r="D149" s="13" t="s">
        <v>75</v>
      </c>
      <c r="E149" s="25" t="str">
        <f t="shared" si="6"/>
        <v>03</v>
      </c>
      <c r="F149" s="25">
        <v>3</v>
      </c>
      <c r="G149" s="14">
        <v>121.62</v>
      </c>
      <c r="H149" s="14">
        <v>20.43</v>
      </c>
      <c r="I149" s="14">
        <v>101.19</v>
      </c>
      <c r="J149" s="33">
        <v>6289.4462161874999</v>
      </c>
      <c r="K149" s="19">
        <f t="shared" si="7"/>
        <v>7559.2691848277873</v>
      </c>
      <c r="L149" s="20">
        <f t="shared" si="8"/>
        <v>764922.44881272374</v>
      </c>
      <c r="M149" s="21"/>
      <c r="N149" s="22" t="s">
        <v>22</v>
      </c>
      <c r="O149" s="23" t="s">
        <v>23</v>
      </c>
    </row>
    <row r="150" spans="1:15" s="2" customFormat="1" ht="20.100000000000001" customHeight="1">
      <c r="A150" s="12">
        <v>146</v>
      </c>
      <c r="B150" s="13" t="s">
        <v>157</v>
      </c>
      <c r="C150" s="13" t="s">
        <v>102</v>
      </c>
      <c r="D150" s="13" t="s">
        <v>52</v>
      </c>
      <c r="E150" s="25" t="str">
        <f t="shared" si="6"/>
        <v>03</v>
      </c>
      <c r="F150" s="25">
        <v>3</v>
      </c>
      <c r="G150" s="14">
        <v>121.62</v>
      </c>
      <c r="H150" s="14">
        <v>20.43</v>
      </c>
      <c r="I150" s="14">
        <v>101.19</v>
      </c>
      <c r="J150" s="33">
        <v>6282.0952972812502</v>
      </c>
      <c r="K150" s="19">
        <f t="shared" si="7"/>
        <v>7550.4341343546366</v>
      </c>
      <c r="L150" s="20">
        <f t="shared" si="8"/>
        <v>764028.43005534564</v>
      </c>
      <c r="M150" s="21"/>
      <c r="N150" s="22" t="s">
        <v>22</v>
      </c>
      <c r="O150" s="23" t="s">
        <v>23</v>
      </c>
    </row>
    <row r="151" spans="1:15" s="2" customFormat="1" ht="20.100000000000001" customHeight="1">
      <c r="A151" s="12">
        <v>147</v>
      </c>
      <c r="B151" s="13" t="s">
        <v>157</v>
      </c>
      <c r="C151" s="13" t="s">
        <v>103</v>
      </c>
      <c r="D151" s="13" t="s">
        <v>54</v>
      </c>
      <c r="E151" s="25" t="str">
        <f t="shared" si="6"/>
        <v>03</v>
      </c>
      <c r="F151" s="25">
        <v>3</v>
      </c>
      <c r="G151" s="14">
        <v>121.62</v>
      </c>
      <c r="H151" s="14">
        <v>20.43</v>
      </c>
      <c r="I151" s="14">
        <v>101.19</v>
      </c>
      <c r="J151" s="33">
        <v>6274.7443783750005</v>
      </c>
      <c r="K151" s="19">
        <f t="shared" si="7"/>
        <v>7541.599083881486</v>
      </c>
      <c r="L151" s="20">
        <f t="shared" si="8"/>
        <v>763134.41129796754</v>
      </c>
      <c r="M151" s="21"/>
      <c r="N151" s="22" t="s">
        <v>22</v>
      </c>
      <c r="O151" s="23" t="s">
        <v>23</v>
      </c>
    </row>
    <row r="152" spans="1:15" s="2" customFormat="1" ht="20.100000000000001" customHeight="1">
      <c r="A152" s="12">
        <v>148</v>
      </c>
      <c r="B152" s="13" t="s">
        <v>157</v>
      </c>
      <c r="C152" s="13" t="s">
        <v>104</v>
      </c>
      <c r="D152" s="13" t="s">
        <v>56</v>
      </c>
      <c r="E152" s="25" t="str">
        <f t="shared" si="6"/>
        <v>03</v>
      </c>
      <c r="F152" s="25">
        <v>3</v>
      </c>
      <c r="G152" s="14">
        <v>121.62</v>
      </c>
      <c r="H152" s="14">
        <v>20.43</v>
      </c>
      <c r="I152" s="14">
        <v>101.19</v>
      </c>
      <c r="J152" s="33">
        <v>6267.3934594687498</v>
      </c>
      <c r="K152" s="19">
        <f t="shared" si="7"/>
        <v>7532.7640334083344</v>
      </c>
      <c r="L152" s="20">
        <f t="shared" si="8"/>
        <v>762240.39254058932</v>
      </c>
      <c r="M152" s="21"/>
      <c r="N152" s="22" t="s">
        <v>22</v>
      </c>
      <c r="O152" s="23" t="s">
        <v>23</v>
      </c>
    </row>
    <row r="153" spans="1:15" s="2" customFormat="1" ht="20.100000000000001" customHeight="1">
      <c r="A153" s="12">
        <v>149</v>
      </c>
      <c r="B153" s="13" t="s">
        <v>157</v>
      </c>
      <c r="C153" s="13" t="s">
        <v>105</v>
      </c>
      <c r="D153" s="13" t="s">
        <v>58</v>
      </c>
      <c r="E153" s="25" t="str">
        <f t="shared" si="6"/>
        <v>03</v>
      </c>
      <c r="F153" s="25">
        <v>3</v>
      </c>
      <c r="G153" s="14">
        <v>121.62</v>
      </c>
      <c r="H153" s="14">
        <v>20.43</v>
      </c>
      <c r="I153" s="14">
        <v>101.19</v>
      </c>
      <c r="J153" s="33">
        <v>6260.0425405625001</v>
      </c>
      <c r="K153" s="19">
        <f t="shared" si="7"/>
        <v>7523.9289829351846</v>
      </c>
      <c r="L153" s="20">
        <f t="shared" si="8"/>
        <v>761346.37378321134</v>
      </c>
      <c r="M153" s="21"/>
      <c r="N153" s="22" t="s">
        <v>22</v>
      </c>
      <c r="O153" s="23" t="s">
        <v>23</v>
      </c>
    </row>
    <row r="154" spans="1:15" s="2" customFormat="1" ht="20.100000000000001" customHeight="1">
      <c r="A154" s="12">
        <v>150</v>
      </c>
      <c r="B154" s="13" t="s">
        <v>157</v>
      </c>
      <c r="C154" s="13" t="s">
        <v>106</v>
      </c>
      <c r="D154" s="13" t="s">
        <v>107</v>
      </c>
      <c r="E154" s="25" t="str">
        <f t="shared" si="6"/>
        <v>04</v>
      </c>
      <c r="F154" s="25">
        <v>3</v>
      </c>
      <c r="G154" s="14">
        <v>122.38</v>
      </c>
      <c r="H154" s="14">
        <v>20.56</v>
      </c>
      <c r="I154" s="14">
        <v>101.82</v>
      </c>
      <c r="J154" s="33">
        <v>6252.6916216562504</v>
      </c>
      <c r="K154" s="19">
        <f t="shared" si="7"/>
        <v>7515.2661624267521</v>
      </c>
      <c r="L154" s="20">
        <f t="shared" si="8"/>
        <v>765204.40065829188</v>
      </c>
      <c r="M154" s="21"/>
      <c r="N154" s="22" t="s">
        <v>22</v>
      </c>
      <c r="O154" s="23" t="s">
        <v>23</v>
      </c>
    </row>
    <row r="155" spans="1:15" s="2" customFormat="1" ht="20.100000000000001" customHeight="1">
      <c r="A155" s="12">
        <v>151</v>
      </c>
      <c r="B155" s="13" t="s">
        <v>157</v>
      </c>
      <c r="C155" s="13" t="s">
        <v>108</v>
      </c>
      <c r="D155" s="13" t="s">
        <v>21</v>
      </c>
      <c r="E155" s="25" t="str">
        <f t="shared" si="6"/>
        <v>04</v>
      </c>
      <c r="F155" s="25">
        <v>3</v>
      </c>
      <c r="G155" s="14">
        <v>122.38</v>
      </c>
      <c r="H155" s="14">
        <v>20.56</v>
      </c>
      <c r="I155" s="14">
        <v>101.82</v>
      </c>
      <c r="J155" s="33">
        <v>6076.2695679062499</v>
      </c>
      <c r="K155" s="19">
        <f t="shared" si="7"/>
        <v>7303.2200915376825</v>
      </c>
      <c r="L155" s="20">
        <f t="shared" si="8"/>
        <v>743613.86972036678</v>
      </c>
      <c r="M155" s="21"/>
      <c r="N155" s="22" t="s">
        <v>22</v>
      </c>
      <c r="O155" s="23" t="s">
        <v>23</v>
      </c>
    </row>
    <row r="156" spans="1:15" s="2" customFormat="1" ht="20.100000000000001" customHeight="1">
      <c r="A156" s="12">
        <v>152</v>
      </c>
      <c r="B156" s="13" t="s">
        <v>157</v>
      </c>
      <c r="C156" s="13" t="s">
        <v>109</v>
      </c>
      <c r="D156" s="13" t="s">
        <v>25</v>
      </c>
      <c r="E156" s="25" t="str">
        <f t="shared" si="6"/>
        <v>04</v>
      </c>
      <c r="F156" s="25">
        <v>3</v>
      </c>
      <c r="G156" s="14">
        <v>122.38</v>
      </c>
      <c r="H156" s="14">
        <v>20.56</v>
      </c>
      <c r="I156" s="14">
        <v>101.82</v>
      </c>
      <c r="J156" s="33">
        <v>6090.9714057187502</v>
      </c>
      <c r="K156" s="19">
        <f t="shared" si="7"/>
        <v>7320.8905974451063</v>
      </c>
      <c r="L156" s="20">
        <f t="shared" si="8"/>
        <v>745413.08063186065</v>
      </c>
      <c r="M156" s="21"/>
      <c r="N156" s="22" t="s">
        <v>22</v>
      </c>
      <c r="O156" s="23" t="s">
        <v>23</v>
      </c>
    </row>
    <row r="157" spans="1:15" s="2" customFormat="1" ht="20.100000000000001" customHeight="1">
      <c r="A157" s="12">
        <v>153</v>
      </c>
      <c r="B157" s="13" t="s">
        <v>157</v>
      </c>
      <c r="C157" s="13" t="s">
        <v>110</v>
      </c>
      <c r="D157" s="13" t="s">
        <v>27</v>
      </c>
      <c r="E157" s="25" t="str">
        <f t="shared" si="6"/>
        <v>04</v>
      </c>
      <c r="F157" s="25">
        <v>3</v>
      </c>
      <c r="G157" s="14">
        <v>122.38</v>
      </c>
      <c r="H157" s="14">
        <v>20.56</v>
      </c>
      <c r="I157" s="14">
        <v>101.82</v>
      </c>
      <c r="J157" s="33">
        <v>6105.6732435312497</v>
      </c>
      <c r="K157" s="19">
        <f t="shared" si="7"/>
        <v>7338.5611033525274</v>
      </c>
      <c r="L157" s="20">
        <f t="shared" si="8"/>
        <v>747212.29154335428</v>
      </c>
      <c r="M157" s="21"/>
      <c r="N157" s="22" t="s">
        <v>22</v>
      </c>
      <c r="O157" s="23" t="s">
        <v>23</v>
      </c>
    </row>
    <row r="158" spans="1:15" s="2" customFormat="1" ht="20.100000000000001" customHeight="1">
      <c r="A158" s="12">
        <v>154</v>
      </c>
      <c r="B158" s="13" t="s">
        <v>157</v>
      </c>
      <c r="C158" s="13" t="s">
        <v>111</v>
      </c>
      <c r="D158" s="13" t="s">
        <v>83</v>
      </c>
      <c r="E158" s="25" t="str">
        <f t="shared" si="6"/>
        <v>04</v>
      </c>
      <c r="F158" s="25">
        <v>3</v>
      </c>
      <c r="G158" s="14">
        <v>122.38</v>
      </c>
      <c r="H158" s="14">
        <v>20.56</v>
      </c>
      <c r="I158" s="14">
        <v>101.82</v>
      </c>
      <c r="J158" s="33">
        <v>6120.37508134375</v>
      </c>
      <c r="K158" s="19">
        <f t="shared" si="7"/>
        <v>7356.2316092599513</v>
      </c>
      <c r="L158" s="20">
        <f t="shared" si="8"/>
        <v>749011.50245484815</v>
      </c>
      <c r="M158" s="21"/>
      <c r="N158" s="22" t="s">
        <v>22</v>
      </c>
      <c r="O158" s="23" t="s">
        <v>23</v>
      </c>
    </row>
    <row r="159" spans="1:15" s="2" customFormat="1" ht="20.100000000000001" customHeight="1">
      <c r="A159" s="12">
        <v>155</v>
      </c>
      <c r="B159" s="13" t="s">
        <v>157</v>
      </c>
      <c r="C159" s="13" t="s">
        <v>112</v>
      </c>
      <c r="D159" s="13" t="s">
        <v>29</v>
      </c>
      <c r="E159" s="25" t="str">
        <f t="shared" si="6"/>
        <v>04</v>
      </c>
      <c r="F159" s="25">
        <v>3</v>
      </c>
      <c r="G159" s="14">
        <v>122.38</v>
      </c>
      <c r="H159" s="14">
        <v>20.56</v>
      </c>
      <c r="I159" s="14">
        <v>101.82</v>
      </c>
      <c r="J159" s="33">
        <v>6142.4278380625001</v>
      </c>
      <c r="K159" s="19">
        <f t="shared" si="7"/>
        <v>7382.7373681210847</v>
      </c>
      <c r="L159" s="20">
        <f t="shared" si="8"/>
        <v>751710.31882208877</v>
      </c>
      <c r="M159" s="21"/>
      <c r="N159" s="22" t="s">
        <v>22</v>
      </c>
      <c r="O159" s="23" t="s">
        <v>23</v>
      </c>
    </row>
    <row r="160" spans="1:15" s="2" customFormat="1" ht="20.100000000000001" customHeight="1">
      <c r="A160" s="12">
        <v>156</v>
      </c>
      <c r="B160" s="13" t="s">
        <v>157</v>
      </c>
      <c r="C160" s="13" t="s">
        <v>113</v>
      </c>
      <c r="D160" s="13" t="s">
        <v>86</v>
      </c>
      <c r="E160" s="25" t="str">
        <f t="shared" ref="E160:E201" si="9">RIGHT(C160,2)</f>
        <v>04</v>
      </c>
      <c r="F160" s="25">
        <v>3</v>
      </c>
      <c r="G160" s="14">
        <v>122.38</v>
      </c>
      <c r="H160" s="14">
        <v>20.56</v>
      </c>
      <c r="I160" s="14">
        <v>101.82</v>
      </c>
      <c r="J160" s="33">
        <v>6164.4805947812501</v>
      </c>
      <c r="K160" s="19">
        <f t="shared" si="7"/>
        <v>7409.2431269822182</v>
      </c>
      <c r="L160" s="20">
        <f t="shared" si="8"/>
        <v>754409.13518932939</v>
      </c>
      <c r="M160" s="21"/>
      <c r="N160" s="22" t="s">
        <v>22</v>
      </c>
      <c r="O160" s="23" t="s">
        <v>23</v>
      </c>
    </row>
    <row r="161" spans="1:15" s="2" customFormat="1" ht="20.100000000000001" customHeight="1">
      <c r="A161" s="12">
        <v>157</v>
      </c>
      <c r="B161" s="13" t="s">
        <v>157</v>
      </c>
      <c r="C161" s="13" t="s">
        <v>114</v>
      </c>
      <c r="D161" s="13" t="s">
        <v>88</v>
      </c>
      <c r="E161" s="25" t="str">
        <f t="shared" si="9"/>
        <v>04</v>
      </c>
      <c r="F161" s="25">
        <v>3</v>
      </c>
      <c r="G161" s="14">
        <v>122.38</v>
      </c>
      <c r="H161" s="14">
        <v>20.56</v>
      </c>
      <c r="I161" s="14">
        <v>101.82</v>
      </c>
      <c r="J161" s="33">
        <v>6186.5333515000002</v>
      </c>
      <c r="K161" s="19">
        <f t="shared" ref="K161:K202" si="10">L161/I161</f>
        <v>7435.7488858433517</v>
      </c>
      <c r="L161" s="20">
        <f t="shared" ref="L161:L201" si="11">G161*J161</f>
        <v>757107.95155657001</v>
      </c>
      <c r="M161" s="21"/>
      <c r="N161" s="22" t="s">
        <v>22</v>
      </c>
      <c r="O161" s="23" t="s">
        <v>23</v>
      </c>
    </row>
    <row r="162" spans="1:15" s="2" customFormat="1" ht="20.100000000000001" customHeight="1">
      <c r="A162" s="12">
        <v>158</v>
      </c>
      <c r="B162" s="13" t="s">
        <v>157</v>
      </c>
      <c r="C162" s="13" t="s">
        <v>115</v>
      </c>
      <c r="D162" s="13" t="s">
        <v>31</v>
      </c>
      <c r="E162" s="25" t="str">
        <f t="shared" si="9"/>
        <v>04</v>
      </c>
      <c r="F162" s="25">
        <v>3</v>
      </c>
      <c r="G162" s="14">
        <v>122.38</v>
      </c>
      <c r="H162" s="14">
        <v>20.56</v>
      </c>
      <c r="I162" s="14">
        <v>101.82</v>
      </c>
      <c r="J162" s="33">
        <v>6208.5861082187503</v>
      </c>
      <c r="K162" s="19">
        <f t="shared" si="10"/>
        <v>7462.2546447044851</v>
      </c>
      <c r="L162" s="20">
        <f t="shared" si="11"/>
        <v>759806.76792381064</v>
      </c>
      <c r="M162" s="21"/>
      <c r="N162" s="22" t="s">
        <v>22</v>
      </c>
      <c r="O162" s="23" t="s">
        <v>23</v>
      </c>
    </row>
    <row r="163" spans="1:15" s="2" customFormat="1" ht="20.100000000000001" customHeight="1">
      <c r="A163" s="12">
        <v>159</v>
      </c>
      <c r="B163" s="13" t="s">
        <v>157</v>
      </c>
      <c r="C163" s="13" t="s">
        <v>116</v>
      </c>
      <c r="D163" s="13" t="s">
        <v>33</v>
      </c>
      <c r="E163" s="25" t="str">
        <f t="shared" si="9"/>
        <v>04</v>
      </c>
      <c r="F163" s="25">
        <v>3</v>
      </c>
      <c r="G163" s="14">
        <v>122.38</v>
      </c>
      <c r="H163" s="14">
        <v>20.56</v>
      </c>
      <c r="I163" s="14">
        <v>101.82</v>
      </c>
      <c r="J163" s="33">
        <v>6230.6388649375003</v>
      </c>
      <c r="K163" s="19">
        <f t="shared" si="10"/>
        <v>7488.7604035656186</v>
      </c>
      <c r="L163" s="20">
        <f t="shared" si="11"/>
        <v>762505.58429105126</v>
      </c>
      <c r="M163" s="21"/>
      <c r="N163" s="22" t="s">
        <v>22</v>
      </c>
      <c r="O163" s="23" t="s">
        <v>23</v>
      </c>
    </row>
    <row r="164" spans="1:15" s="2" customFormat="1" ht="20.100000000000001" customHeight="1">
      <c r="A164" s="12">
        <v>160</v>
      </c>
      <c r="B164" s="13" t="s">
        <v>157</v>
      </c>
      <c r="C164" s="13" t="s">
        <v>117</v>
      </c>
      <c r="D164" s="13" t="s">
        <v>35</v>
      </c>
      <c r="E164" s="25" t="str">
        <f t="shared" si="9"/>
        <v>04</v>
      </c>
      <c r="F164" s="25">
        <v>3</v>
      </c>
      <c r="G164" s="14">
        <v>122.38</v>
      </c>
      <c r="H164" s="14">
        <v>20.56</v>
      </c>
      <c r="I164" s="14">
        <v>101.82</v>
      </c>
      <c r="J164" s="33">
        <v>6252.6916216562504</v>
      </c>
      <c r="K164" s="19">
        <f t="shared" si="10"/>
        <v>7515.2661624267521</v>
      </c>
      <c r="L164" s="20">
        <f t="shared" si="11"/>
        <v>765204.40065829188</v>
      </c>
      <c r="M164" s="21"/>
      <c r="N164" s="22" t="s">
        <v>22</v>
      </c>
      <c r="O164" s="23" t="s">
        <v>23</v>
      </c>
    </row>
    <row r="165" spans="1:15" s="2" customFormat="1" ht="20.100000000000001" customHeight="1">
      <c r="A165" s="12">
        <v>161</v>
      </c>
      <c r="B165" s="13" t="s">
        <v>157</v>
      </c>
      <c r="C165" s="13" t="s">
        <v>118</v>
      </c>
      <c r="D165" s="13" t="s">
        <v>63</v>
      </c>
      <c r="E165" s="25" t="str">
        <f t="shared" si="9"/>
        <v>04</v>
      </c>
      <c r="F165" s="25">
        <v>3</v>
      </c>
      <c r="G165" s="14">
        <v>122.38</v>
      </c>
      <c r="H165" s="14">
        <v>20.56</v>
      </c>
      <c r="I165" s="14">
        <v>101.82</v>
      </c>
      <c r="J165" s="33">
        <v>6274.7443783750005</v>
      </c>
      <c r="K165" s="19">
        <f t="shared" si="10"/>
        <v>7541.7719212878865</v>
      </c>
      <c r="L165" s="20">
        <f t="shared" si="11"/>
        <v>767903.2170255325</v>
      </c>
      <c r="M165" s="21"/>
      <c r="N165" s="22" t="s">
        <v>22</v>
      </c>
      <c r="O165" s="23" t="s">
        <v>23</v>
      </c>
    </row>
    <row r="166" spans="1:15" s="1" customFormat="1" ht="20.100000000000001" customHeight="1">
      <c r="A166" s="12">
        <v>162</v>
      </c>
      <c r="B166" s="13" t="s">
        <v>157</v>
      </c>
      <c r="C166" s="13" t="s">
        <v>119</v>
      </c>
      <c r="D166" s="13" t="s">
        <v>37</v>
      </c>
      <c r="E166" s="25" t="str">
        <f t="shared" si="9"/>
        <v>04</v>
      </c>
      <c r="F166" s="25">
        <v>3</v>
      </c>
      <c r="G166" s="14">
        <v>122.38</v>
      </c>
      <c r="H166" s="14">
        <v>20.56</v>
      </c>
      <c r="I166" s="14">
        <v>101.82</v>
      </c>
      <c r="J166" s="33">
        <v>6296.7971350937496</v>
      </c>
      <c r="K166" s="19">
        <f t="shared" si="10"/>
        <v>7568.2776801490181</v>
      </c>
      <c r="L166" s="20">
        <f t="shared" si="11"/>
        <v>770602.03339277301</v>
      </c>
      <c r="M166" s="21"/>
      <c r="N166" s="22" t="s">
        <v>22</v>
      </c>
      <c r="O166" s="23" t="s">
        <v>23</v>
      </c>
    </row>
    <row r="167" spans="1:15" s="1" customFormat="1" ht="20.100000000000001" customHeight="1">
      <c r="A167" s="12">
        <v>163</v>
      </c>
      <c r="B167" s="13" t="s">
        <v>157</v>
      </c>
      <c r="C167" s="13" t="s">
        <v>120</v>
      </c>
      <c r="D167" s="13" t="s">
        <v>66</v>
      </c>
      <c r="E167" s="25" t="str">
        <f t="shared" si="9"/>
        <v>04</v>
      </c>
      <c r="F167" s="25">
        <v>3</v>
      </c>
      <c r="G167" s="14">
        <v>122.38</v>
      </c>
      <c r="H167" s="14">
        <v>20.56</v>
      </c>
      <c r="I167" s="14">
        <v>101.82</v>
      </c>
      <c r="J167" s="33">
        <v>6296.7971350937496</v>
      </c>
      <c r="K167" s="19">
        <f t="shared" si="10"/>
        <v>7568.2776801490181</v>
      </c>
      <c r="L167" s="20">
        <f t="shared" si="11"/>
        <v>770602.03339277301</v>
      </c>
      <c r="M167" s="21"/>
      <c r="N167" s="22" t="s">
        <v>22</v>
      </c>
      <c r="O167" s="23" t="s">
        <v>23</v>
      </c>
    </row>
    <row r="168" spans="1:15" s="1" customFormat="1" ht="20.100000000000001" customHeight="1">
      <c r="A168" s="12">
        <v>164</v>
      </c>
      <c r="B168" s="13" t="s">
        <v>157</v>
      </c>
      <c r="C168" s="13" t="s">
        <v>121</v>
      </c>
      <c r="D168" s="13" t="s">
        <v>39</v>
      </c>
      <c r="E168" s="25" t="str">
        <f t="shared" si="9"/>
        <v>04</v>
      </c>
      <c r="F168" s="25">
        <v>3</v>
      </c>
      <c r="G168" s="14">
        <v>122.38</v>
      </c>
      <c r="H168" s="14">
        <v>20.56</v>
      </c>
      <c r="I168" s="14">
        <v>101.82</v>
      </c>
      <c r="J168" s="33">
        <v>6340.9026485312497</v>
      </c>
      <c r="K168" s="19">
        <f t="shared" si="10"/>
        <v>7621.289197871286</v>
      </c>
      <c r="L168" s="20">
        <f t="shared" si="11"/>
        <v>775999.66612725426</v>
      </c>
      <c r="M168" s="21"/>
      <c r="N168" s="22" t="s">
        <v>22</v>
      </c>
      <c r="O168" s="23" t="s">
        <v>23</v>
      </c>
    </row>
    <row r="169" spans="1:15" s="1" customFormat="1" ht="20.100000000000001" customHeight="1">
      <c r="A169" s="12">
        <v>165</v>
      </c>
      <c r="B169" s="13" t="s">
        <v>157</v>
      </c>
      <c r="C169" s="13" t="s">
        <v>122</v>
      </c>
      <c r="D169" s="13" t="s">
        <v>41</v>
      </c>
      <c r="E169" s="25" t="str">
        <f t="shared" si="9"/>
        <v>04</v>
      </c>
      <c r="F169" s="25">
        <v>3</v>
      </c>
      <c r="G169" s="14">
        <v>122.38</v>
      </c>
      <c r="H169" s="14">
        <v>20.56</v>
      </c>
      <c r="I169" s="14">
        <v>101.82</v>
      </c>
      <c r="J169" s="33">
        <v>6362.9554052499998</v>
      </c>
      <c r="K169" s="19">
        <f t="shared" si="10"/>
        <v>7647.7949567324204</v>
      </c>
      <c r="L169" s="20">
        <f t="shared" si="11"/>
        <v>778698.48249449499</v>
      </c>
      <c r="M169" s="21"/>
      <c r="N169" s="22" t="s">
        <v>22</v>
      </c>
      <c r="O169" s="23" t="s">
        <v>23</v>
      </c>
    </row>
    <row r="170" spans="1:15" s="2" customFormat="1" ht="20.100000000000001" customHeight="1">
      <c r="A170" s="12">
        <v>166</v>
      </c>
      <c r="B170" s="13" t="s">
        <v>157</v>
      </c>
      <c r="C170" s="13" t="s">
        <v>123</v>
      </c>
      <c r="D170" s="13" t="s">
        <v>43</v>
      </c>
      <c r="E170" s="25" t="str">
        <f t="shared" si="9"/>
        <v>04</v>
      </c>
      <c r="F170" s="25">
        <v>3</v>
      </c>
      <c r="G170" s="14">
        <v>122.38</v>
      </c>
      <c r="H170" s="14">
        <v>20.56</v>
      </c>
      <c r="I170" s="14">
        <v>101.82</v>
      </c>
      <c r="J170" s="33">
        <v>6385.0081619687498</v>
      </c>
      <c r="K170" s="19">
        <f t="shared" si="10"/>
        <v>7674.3007155935538</v>
      </c>
      <c r="L170" s="20">
        <f t="shared" si="11"/>
        <v>781397.29886173562</v>
      </c>
      <c r="M170" s="21"/>
      <c r="N170" s="22" t="s">
        <v>22</v>
      </c>
      <c r="O170" s="23" t="s">
        <v>23</v>
      </c>
    </row>
    <row r="171" spans="1:15" s="2" customFormat="1" ht="20.100000000000001" customHeight="1">
      <c r="A171" s="12">
        <v>167</v>
      </c>
      <c r="B171" s="13" t="s">
        <v>157</v>
      </c>
      <c r="C171" s="13" t="s">
        <v>126</v>
      </c>
      <c r="D171" s="13" t="s">
        <v>48</v>
      </c>
      <c r="E171" s="25" t="str">
        <f t="shared" si="9"/>
        <v>04</v>
      </c>
      <c r="F171" s="25">
        <v>3</v>
      </c>
      <c r="G171" s="14">
        <v>122.38</v>
      </c>
      <c r="H171" s="14">
        <v>20.56</v>
      </c>
      <c r="I171" s="14">
        <v>101.82</v>
      </c>
      <c r="J171" s="33">
        <v>6451.166432125</v>
      </c>
      <c r="K171" s="19">
        <f t="shared" si="10"/>
        <v>7753.8179921769552</v>
      </c>
      <c r="L171" s="20">
        <f t="shared" si="11"/>
        <v>789493.74796345748</v>
      </c>
      <c r="M171" s="21"/>
      <c r="N171" s="22" t="s">
        <v>22</v>
      </c>
      <c r="O171" s="23" t="s">
        <v>23</v>
      </c>
    </row>
    <row r="172" spans="1:15" s="2" customFormat="1" ht="20.100000000000001" customHeight="1">
      <c r="A172" s="12">
        <v>168</v>
      </c>
      <c r="B172" s="13" t="s">
        <v>157</v>
      </c>
      <c r="C172" s="13" t="s">
        <v>127</v>
      </c>
      <c r="D172" s="13" t="s">
        <v>50</v>
      </c>
      <c r="E172" s="25" t="str">
        <f t="shared" si="9"/>
        <v>04</v>
      </c>
      <c r="F172" s="25">
        <v>3</v>
      </c>
      <c r="G172" s="14">
        <v>122.38</v>
      </c>
      <c r="H172" s="14">
        <v>20.56</v>
      </c>
      <c r="I172" s="14">
        <v>101.82</v>
      </c>
      <c r="J172" s="33">
        <v>6443.8155132187503</v>
      </c>
      <c r="K172" s="19">
        <f t="shared" si="10"/>
        <v>7744.9827392232437</v>
      </c>
      <c r="L172" s="20">
        <f t="shared" si="11"/>
        <v>788594.14250771061</v>
      </c>
      <c r="M172" s="21"/>
      <c r="N172" s="22" t="s">
        <v>22</v>
      </c>
      <c r="O172" s="23" t="s">
        <v>23</v>
      </c>
    </row>
    <row r="173" spans="1:15" s="2" customFormat="1" ht="20.100000000000001" customHeight="1">
      <c r="A173" s="12">
        <v>169</v>
      </c>
      <c r="B173" s="13" t="s">
        <v>157</v>
      </c>
      <c r="C173" s="13" t="s">
        <v>128</v>
      </c>
      <c r="D173" s="13" t="s">
        <v>75</v>
      </c>
      <c r="E173" s="25" t="str">
        <f t="shared" si="9"/>
        <v>04</v>
      </c>
      <c r="F173" s="25">
        <v>3</v>
      </c>
      <c r="G173" s="14">
        <v>122.38</v>
      </c>
      <c r="H173" s="14">
        <v>20.56</v>
      </c>
      <c r="I173" s="14">
        <v>101.82</v>
      </c>
      <c r="J173" s="33">
        <v>6436.4645943124997</v>
      </c>
      <c r="K173" s="19">
        <f t="shared" si="10"/>
        <v>7736.1474862695322</v>
      </c>
      <c r="L173" s="20">
        <f t="shared" si="11"/>
        <v>787694.53705196374</v>
      </c>
      <c r="M173" s="21"/>
      <c r="N173" s="22" t="s">
        <v>22</v>
      </c>
      <c r="O173" s="23" t="s">
        <v>23</v>
      </c>
    </row>
    <row r="174" spans="1:15" s="2" customFormat="1" ht="20.100000000000001" customHeight="1">
      <c r="A174" s="12">
        <v>170</v>
      </c>
      <c r="B174" s="13" t="s">
        <v>157</v>
      </c>
      <c r="C174" s="13" t="s">
        <v>129</v>
      </c>
      <c r="D174" s="13" t="s">
        <v>52</v>
      </c>
      <c r="E174" s="25" t="str">
        <f t="shared" si="9"/>
        <v>04</v>
      </c>
      <c r="F174" s="25">
        <v>3</v>
      </c>
      <c r="G174" s="14">
        <v>122.38</v>
      </c>
      <c r="H174" s="14">
        <v>20.56</v>
      </c>
      <c r="I174" s="14">
        <v>101.82</v>
      </c>
      <c r="J174" s="33">
        <v>6429.11367540625</v>
      </c>
      <c r="K174" s="19">
        <f t="shared" si="10"/>
        <v>7727.3122333158208</v>
      </c>
      <c r="L174" s="20">
        <f t="shared" si="11"/>
        <v>786794.93159621686</v>
      </c>
      <c r="M174" s="21"/>
      <c r="N174" s="22" t="s">
        <v>22</v>
      </c>
      <c r="O174" s="23" t="s">
        <v>23</v>
      </c>
    </row>
    <row r="175" spans="1:15" s="2" customFormat="1" ht="20.100000000000001" customHeight="1">
      <c r="A175" s="12">
        <v>171</v>
      </c>
      <c r="B175" s="13" t="s">
        <v>157</v>
      </c>
      <c r="C175" s="13" t="s">
        <v>130</v>
      </c>
      <c r="D175" s="13" t="s">
        <v>54</v>
      </c>
      <c r="E175" s="25" t="str">
        <f t="shared" si="9"/>
        <v>04</v>
      </c>
      <c r="F175" s="25">
        <v>3</v>
      </c>
      <c r="G175" s="14">
        <v>122.38</v>
      </c>
      <c r="H175" s="14">
        <v>20.56</v>
      </c>
      <c r="I175" s="14">
        <v>101.82</v>
      </c>
      <c r="J175" s="33">
        <v>6421.7627565000003</v>
      </c>
      <c r="K175" s="19">
        <f t="shared" si="10"/>
        <v>7718.4769803621102</v>
      </c>
      <c r="L175" s="20">
        <f t="shared" si="11"/>
        <v>785895.32614046999</v>
      </c>
      <c r="M175" s="21"/>
      <c r="N175" s="22" t="s">
        <v>22</v>
      </c>
      <c r="O175" s="23" t="s">
        <v>23</v>
      </c>
    </row>
    <row r="176" spans="1:15" s="2" customFormat="1" ht="20.100000000000001" customHeight="1">
      <c r="A176" s="12">
        <v>172</v>
      </c>
      <c r="B176" s="13" t="s">
        <v>157</v>
      </c>
      <c r="C176" s="13" t="s">
        <v>131</v>
      </c>
      <c r="D176" s="13" t="s">
        <v>56</v>
      </c>
      <c r="E176" s="25" t="str">
        <f t="shared" si="9"/>
        <v>04</v>
      </c>
      <c r="F176" s="25">
        <v>3</v>
      </c>
      <c r="G176" s="14">
        <v>122.38</v>
      </c>
      <c r="H176" s="14">
        <v>20.56</v>
      </c>
      <c r="I176" s="14">
        <v>101.82</v>
      </c>
      <c r="J176" s="33">
        <v>6414.4118375937496</v>
      </c>
      <c r="K176" s="19">
        <f t="shared" si="10"/>
        <v>7709.6417274083979</v>
      </c>
      <c r="L176" s="20">
        <f t="shared" si="11"/>
        <v>784995.720684723</v>
      </c>
      <c r="M176" s="21"/>
      <c r="N176" s="22" t="s">
        <v>22</v>
      </c>
      <c r="O176" s="23" t="s">
        <v>23</v>
      </c>
    </row>
    <row r="177" spans="1:15" s="2" customFormat="1" ht="20.100000000000001" customHeight="1">
      <c r="A177" s="12">
        <v>173</v>
      </c>
      <c r="B177" s="13" t="s">
        <v>157</v>
      </c>
      <c r="C177" s="13" t="s">
        <v>132</v>
      </c>
      <c r="D177" s="13" t="s">
        <v>58</v>
      </c>
      <c r="E177" s="25" t="str">
        <f t="shared" si="9"/>
        <v>04</v>
      </c>
      <c r="F177" s="25">
        <v>3</v>
      </c>
      <c r="G177" s="14">
        <v>122.38</v>
      </c>
      <c r="H177" s="14">
        <v>20.56</v>
      </c>
      <c r="I177" s="14">
        <v>101.82</v>
      </c>
      <c r="J177" s="33">
        <v>6407.0609186874999</v>
      </c>
      <c r="K177" s="19">
        <f t="shared" si="10"/>
        <v>7700.8064744546873</v>
      </c>
      <c r="L177" s="20">
        <f t="shared" si="11"/>
        <v>784096.11522897624</v>
      </c>
      <c r="M177" s="21"/>
      <c r="N177" s="22" t="s">
        <v>22</v>
      </c>
      <c r="O177" s="23" t="s">
        <v>23</v>
      </c>
    </row>
    <row r="178" spans="1:15" s="2" customFormat="1" ht="20.100000000000001" customHeight="1">
      <c r="A178" s="12">
        <v>174</v>
      </c>
      <c r="B178" s="13" t="s">
        <v>157</v>
      </c>
      <c r="C178" s="13" t="s">
        <v>135</v>
      </c>
      <c r="D178" s="13" t="s">
        <v>107</v>
      </c>
      <c r="E178" s="25" t="str">
        <f t="shared" si="9"/>
        <v>05</v>
      </c>
      <c r="F178" s="25">
        <v>3</v>
      </c>
      <c r="G178" s="14">
        <v>122.38</v>
      </c>
      <c r="H178" s="14">
        <v>20.56</v>
      </c>
      <c r="I178" s="14">
        <v>101.82</v>
      </c>
      <c r="J178" s="33">
        <v>6399.7099997812502</v>
      </c>
      <c r="K178" s="19">
        <f t="shared" si="10"/>
        <v>7691.9712215009768</v>
      </c>
      <c r="L178" s="20">
        <f t="shared" si="11"/>
        <v>783196.50977322937</v>
      </c>
      <c r="M178" s="21"/>
      <c r="N178" s="22" t="s">
        <v>22</v>
      </c>
      <c r="O178" s="23" t="s">
        <v>23</v>
      </c>
    </row>
    <row r="179" spans="1:15" s="2" customFormat="1" ht="20.100000000000001" customHeight="1">
      <c r="A179" s="12">
        <v>175</v>
      </c>
      <c r="B179" s="13" t="s">
        <v>157</v>
      </c>
      <c r="C179" s="13" t="s">
        <v>136</v>
      </c>
      <c r="D179" s="13" t="s">
        <v>21</v>
      </c>
      <c r="E179" s="25" t="str">
        <f t="shared" si="9"/>
        <v>05</v>
      </c>
      <c r="F179" s="25">
        <v>3</v>
      </c>
      <c r="G179" s="14">
        <v>122.38</v>
      </c>
      <c r="H179" s="14">
        <v>20.56</v>
      </c>
      <c r="I179" s="14">
        <v>101.82</v>
      </c>
      <c r="J179" s="33">
        <v>6149.7787569687498</v>
      </c>
      <c r="K179" s="19">
        <f t="shared" si="10"/>
        <v>7391.5726210747944</v>
      </c>
      <c r="L179" s="20">
        <f t="shared" si="11"/>
        <v>752609.92427783553</v>
      </c>
      <c r="M179" s="21"/>
      <c r="N179" s="22" t="s">
        <v>22</v>
      </c>
      <c r="O179" s="23" t="s">
        <v>23</v>
      </c>
    </row>
    <row r="180" spans="1:15" s="2" customFormat="1" ht="20.100000000000001" customHeight="1">
      <c r="A180" s="12">
        <v>176</v>
      </c>
      <c r="B180" s="13" t="s">
        <v>157</v>
      </c>
      <c r="C180" s="13" t="s">
        <v>137</v>
      </c>
      <c r="D180" s="13" t="s">
        <v>25</v>
      </c>
      <c r="E180" s="25" t="str">
        <f t="shared" si="9"/>
        <v>05</v>
      </c>
      <c r="F180" s="25">
        <v>3</v>
      </c>
      <c r="G180" s="14">
        <v>122.38</v>
      </c>
      <c r="H180" s="14">
        <v>20.56</v>
      </c>
      <c r="I180" s="14">
        <v>101.82</v>
      </c>
      <c r="J180" s="33">
        <v>6164.4805947812501</v>
      </c>
      <c r="K180" s="19">
        <f t="shared" si="10"/>
        <v>7409.2431269822182</v>
      </c>
      <c r="L180" s="20">
        <f t="shared" si="11"/>
        <v>754409.13518932939</v>
      </c>
      <c r="M180" s="21"/>
      <c r="N180" s="22" t="s">
        <v>22</v>
      </c>
      <c r="O180" s="23" t="s">
        <v>23</v>
      </c>
    </row>
    <row r="181" spans="1:15" s="2" customFormat="1" ht="20.100000000000001" customHeight="1">
      <c r="A181" s="12">
        <v>177</v>
      </c>
      <c r="B181" s="13" t="s">
        <v>157</v>
      </c>
      <c r="C181" s="13" t="s">
        <v>175</v>
      </c>
      <c r="D181" s="13" t="s">
        <v>27</v>
      </c>
      <c r="E181" s="25" t="str">
        <f t="shared" si="9"/>
        <v>05</v>
      </c>
      <c r="F181" s="25">
        <v>3</v>
      </c>
      <c r="G181" s="14">
        <v>122.38</v>
      </c>
      <c r="H181" s="14">
        <v>20.56</v>
      </c>
      <c r="I181" s="14">
        <v>101.82</v>
      </c>
      <c r="J181" s="33">
        <v>6179.1824325937496</v>
      </c>
      <c r="K181" s="19">
        <f t="shared" si="10"/>
        <v>7426.9136328896393</v>
      </c>
      <c r="L181" s="20">
        <f t="shared" si="11"/>
        <v>756208.34610082302</v>
      </c>
      <c r="M181" s="21"/>
      <c r="N181" s="22" t="s">
        <v>22</v>
      </c>
      <c r="O181" s="23" t="s">
        <v>23</v>
      </c>
    </row>
    <row r="182" spans="1:15" s="2" customFormat="1" ht="20.100000000000001" customHeight="1">
      <c r="A182" s="12">
        <v>178</v>
      </c>
      <c r="B182" s="13" t="s">
        <v>157</v>
      </c>
      <c r="C182" s="13" t="s">
        <v>176</v>
      </c>
      <c r="D182" s="13" t="s">
        <v>83</v>
      </c>
      <c r="E182" s="25" t="str">
        <f t="shared" si="9"/>
        <v>05</v>
      </c>
      <c r="F182" s="25">
        <v>3</v>
      </c>
      <c r="G182" s="14">
        <v>122.38</v>
      </c>
      <c r="H182" s="14">
        <v>20.56</v>
      </c>
      <c r="I182" s="14">
        <v>101.82</v>
      </c>
      <c r="J182" s="33">
        <v>6193.8842704062499</v>
      </c>
      <c r="K182" s="19">
        <f t="shared" si="10"/>
        <v>7444.5841387970631</v>
      </c>
      <c r="L182" s="20">
        <f t="shared" si="11"/>
        <v>758007.55701231689</v>
      </c>
      <c r="M182" s="21"/>
      <c r="N182" s="22" t="s">
        <v>22</v>
      </c>
      <c r="O182" s="23" t="s">
        <v>23</v>
      </c>
    </row>
    <row r="183" spans="1:15" s="2" customFormat="1" ht="20.100000000000001" customHeight="1">
      <c r="A183" s="12">
        <v>179</v>
      </c>
      <c r="B183" s="13" t="s">
        <v>157</v>
      </c>
      <c r="C183" s="13" t="s">
        <v>138</v>
      </c>
      <c r="D183" s="13" t="s">
        <v>29</v>
      </c>
      <c r="E183" s="25" t="str">
        <f t="shared" si="9"/>
        <v>05</v>
      </c>
      <c r="F183" s="25">
        <v>3</v>
      </c>
      <c r="G183" s="14">
        <v>122.38</v>
      </c>
      <c r="H183" s="14">
        <v>20.56</v>
      </c>
      <c r="I183" s="14">
        <v>101.82</v>
      </c>
      <c r="J183" s="33">
        <v>6215.937027125</v>
      </c>
      <c r="K183" s="19">
        <f t="shared" si="10"/>
        <v>7471.0898976581966</v>
      </c>
      <c r="L183" s="20">
        <f t="shared" si="11"/>
        <v>760706.37337955751</v>
      </c>
      <c r="M183" s="21"/>
      <c r="N183" s="22" t="s">
        <v>22</v>
      </c>
      <c r="O183" s="23" t="s">
        <v>23</v>
      </c>
    </row>
    <row r="184" spans="1:15" s="2" customFormat="1" ht="20.100000000000001" customHeight="1">
      <c r="A184" s="12">
        <v>180</v>
      </c>
      <c r="B184" s="13" t="s">
        <v>157</v>
      </c>
      <c r="C184" s="13" t="s">
        <v>139</v>
      </c>
      <c r="D184" s="13" t="s">
        <v>86</v>
      </c>
      <c r="E184" s="25" t="str">
        <f t="shared" si="9"/>
        <v>05</v>
      </c>
      <c r="F184" s="25">
        <v>3</v>
      </c>
      <c r="G184" s="14">
        <v>122.38</v>
      </c>
      <c r="H184" s="14">
        <v>20.56</v>
      </c>
      <c r="I184" s="14">
        <v>101.82</v>
      </c>
      <c r="J184" s="33">
        <v>6237.98978384375</v>
      </c>
      <c r="K184" s="19">
        <f t="shared" si="10"/>
        <v>7497.5956565193301</v>
      </c>
      <c r="L184" s="20">
        <f t="shared" si="11"/>
        <v>763405.18974679813</v>
      </c>
      <c r="M184" s="21"/>
      <c r="N184" s="22" t="s">
        <v>22</v>
      </c>
      <c r="O184" s="23" t="s">
        <v>23</v>
      </c>
    </row>
    <row r="185" spans="1:15" s="1" customFormat="1" ht="20.100000000000001" customHeight="1">
      <c r="A185" s="12">
        <v>181</v>
      </c>
      <c r="B185" s="13" t="s">
        <v>157</v>
      </c>
      <c r="C185" s="13" t="s">
        <v>140</v>
      </c>
      <c r="D185" s="13" t="s">
        <v>88</v>
      </c>
      <c r="E185" s="25" t="str">
        <f t="shared" si="9"/>
        <v>05</v>
      </c>
      <c r="F185" s="25">
        <v>3</v>
      </c>
      <c r="G185" s="14">
        <v>122.38</v>
      </c>
      <c r="H185" s="14">
        <v>20.56</v>
      </c>
      <c r="I185" s="14">
        <v>101.82</v>
      </c>
      <c r="J185" s="33">
        <v>6260.0425405625001</v>
      </c>
      <c r="K185" s="19">
        <f t="shared" si="10"/>
        <v>7524.1014153804635</v>
      </c>
      <c r="L185" s="20">
        <f t="shared" si="11"/>
        <v>766104.00611403876</v>
      </c>
      <c r="M185" s="21"/>
      <c r="N185" s="22" t="s">
        <v>22</v>
      </c>
      <c r="O185" s="23" t="s">
        <v>23</v>
      </c>
    </row>
    <row r="186" spans="1:15" s="1" customFormat="1" ht="20.100000000000001" customHeight="1">
      <c r="A186" s="12">
        <v>182</v>
      </c>
      <c r="B186" s="13" t="s">
        <v>157</v>
      </c>
      <c r="C186" s="13" t="s">
        <v>177</v>
      </c>
      <c r="D186" s="13" t="s">
        <v>31</v>
      </c>
      <c r="E186" s="25" t="str">
        <f t="shared" si="9"/>
        <v>05</v>
      </c>
      <c r="F186" s="25">
        <v>3</v>
      </c>
      <c r="G186" s="14">
        <v>122.38</v>
      </c>
      <c r="H186" s="14">
        <v>20.56</v>
      </c>
      <c r="I186" s="14">
        <v>101.82</v>
      </c>
      <c r="J186" s="33">
        <v>6282.0952972812502</v>
      </c>
      <c r="K186" s="19">
        <f t="shared" si="10"/>
        <v>7550.607174241597</v>
      </c>
      <c r="L186" s="20">
        <f t="shared" si="11"/>
        <v>768802.82248127938</v>
      </c>
      <c r="M186" s="21"/>
      <c r="N186" s="22" t="s">
        <v>22</v>
      </c>
      <c r="O186" s="23" t="s">
        <v>23</v>
      </c>
    </row>
    <row r="187" spans="1:15" s="1" customFormat="1" ht="20.100000000000001" customHeight="1">
      <c r="A187" s="12">
        <v>183</v>
      </c>
      <c r="B187" s="13" t="s">
        <v>157</v>
      </c>
      <c r="C187" s="13" t="s">
        <v>141</v>
      </c>
      <c r="D187" s="13" t="s">
        <v>33</v>
      </c>
      <c r="E187" s="25" t="str">
        <f t="shared" si="9"/>
        <v>05</v>
      </c>
      <c r="F187" s="25">
        <v>3</v>
      </c>
      <c r="G187" s="14">
        <v>122.38</v>
      </c>
      <c r="H187" s="14">
        <v>20.56</v>
      </c>
      <c r="I187" s="14">
        <v>101.82</v>
      </c>
      <c r="J187" s="33">
        <v>6304.1480540000002</v>
      </c>
      <c r="K187" s="19">
        <f t="shared" si="10"/>
        <v>7577.1129331027305</v>
      </c>
      <c r="L187" s="20">
        <f t="shared" si="11"/>
        <v>771501.63884852</v>
      </c>
      <c r="M187" s="21"/>
      <c r="N187" s="22" t="s">
        <v>22</v>
      </c>
      <c r="O187" s="23" t="s">
        <v>23</v>
      </c>
    </row>
    <row r="188" spans="1:15" s="1" customFormat="1" ht="20.100000000000001" customHeight="1">
      <c r="A188" s="12">
        <v>184</v>
      </c>
      <c r="B188" s="13" t="s">
        <v>157</v>
      </c>
      <c r="C188" s="13" t="s">
        <v>178</v>
      </c>
      <c r="D188" s="13" t="s">
        <v>35</v>
      </c>
      <c r="E188" s="25" t="str">
        <f t="shared" si="9"/>
        <v>05</v>
      </c>
      <c r="F188" s="25">
        <v>3</v>
      </c>
      <c r="G188" s="14">
        <v>122.38</v>
      </c>
      <c r="H188" s="14">
        <v>20.56</v>
      </c>
      <c r="I188" s="14">
        <v>101.82</v>
      </c>
      <c r="J188" s="33">
        <v>6326.2008107187503</v>
      </c>
      <c r="K188" s="19">
        <f t="shared" si="10"/>
        <v>7603.618691963864</v>
      </c>
      <c r="L188" s="20">
        <f t="shared" si="11"/>
        <v>774200.45521576062</v>
      </c>
      <c r="M188" s="21"/>
      <c r="N188" s="22" t="s">
        <v>22</v>
      </c>
      <c r="O188" s="23" t="s">
        <v>23</v>
      </c>
    </row>
    <row r="189" spans="1:15" s="2" customFormat="1" ht="20.100000000000001" customHeight="1">
      <c r="A189" s="12">
        <v>185</v>
      </c>
      <c r="B189" s="13" t="s">
        <v>157</v>
      </c>
      <c r="C189" s="13" t="s">
        <v>142</v>
      </c>
      <c r="D189" s="13" t="s">
        <v>63</v>
      </c>
      <c r="E189" s="25" t="str">
        <f t="shared" si="9"/>
        <v>05</v>
      </c>
      <c r="F189" s="25">
        <v>3</v>
      </c>
      <c r="G189" s="14">
        <v>122.38</v>
      </c>
      <c r="H189" s="14">
        <v>20.56</v>
      </c>
      <c r="I189" s="14">
        <v>101.82</v>
      </c>
      <c r="J189" s="33">
        <v>6348.2535674375004</v>
      </c>
      <c r="K189" s="19">
        <f t="shared" si="10"/>
        <v>7630.1244508249983</v>
      </c>
      <c r="L189" s="20">
        <f t="shared" si="11"/>
        <v>776899.27158300125</v>
      </c>
      <c r="M189" s="21"/>
      <c r="N189" s="22" t="s">
        <v>22</v>
      </c>
      <c r="O189" s="23" t="s">
        <v>23</v>
      </c>
    </row>
    <row r="190" spans="1:15" s="2" customFormat="1" ht="20.100000000000001" customHeight="1">
      <c r="A190" s="12">
        <v>186</v>
      </c>
      <c r="B190" s="13" t="s">
        <v>157</v>
      </c>
      <c r="C190" s="13" t="s">
        <v>143</v>
      </c>
      <c r="D190" s="13" t="s">
        <v>37</v>
      </c>
      <c r="E190" s="25" t="str">
        <f t="shared" si="9"/>
        <v>05</v>
      </c>
      <c r="F190" s="25">
        <v>3</v>
      </c>
      <c r="G190" s="14">
        <v>122.38</v>
      </c>
      <c r="H190" s="14">
        <v>20.56</v>
      </c>
      <c r="I190" s="14">
        <v>101.82</v>
      </c>
      <c r="J190" s="33">
        <v>6370.3063241562504</v>
      </c>
      <c r="K190" s="19">
        <f t="shared" si="10"/>
        <v>7656.6302096861318</v>
      </c>
      <c r="L190" s="20">
        <f t="shared" si="11"/>
        <v>779598.08795024187</v>
      </c>
      <c r="M190" s="21"/>
      <c r="N190" s="22" t="s">
        <v>22</v>
      </c>
      <c r="O190" s="23" t="s">
        <v>23</v>
      </c>
    </row>
    <row r="191" spans="1:15" s="2" customFormat="1" ht="20.100000000000001" customHeight="1">
      <c r="A191" s="12">
        <v>187</v>
      </c>
      <c r="B191" s="13" t="s">
        <v>157</v>
      </c>
      <c r="C191" s="13" t="s">
        <v>144</v>
      </c>
      <c r="D191" s="13" t="s">
        <v>66</v>
      </c>
      <c r="E191" s="25" t="str">
        <f t="shared" si="9"/>
        <v>05</v>
      </c>
      <c r="F191" s="25">
        <v>3</v>
      </c>
      <c r="G191" s="14">
        <v>122.38</v>
      </c>
      <c r="H191" s="14">
        <v>20.56</v>
      </c>
      <c r="I191" s="14">
        <v>101.82</v>
      </c>
      <c r="J191" s="33">
        <v>6414.97</v>
      </c>
      <c r="K191" s="19">
        <f t="shared" si="10"/>
        <v>7710.3125967393444</v>
      </c>
      <c r="L191" s="20">
        <f t="shared" si="11"/>
        <v>785064.02859999996</v>
      </c>
      <c r="M191" s="21"/>
      <c r="N191" s="22" t="s">
        <v>22</v>
      </c>
      <c r="O191" s="23" t="s">
        <v>23</v>
      </c>
    </row>
    <row r="192" spans="1:15" s="2" customFormat="1" ht="20.100000000000001" customHeight="1">
      <c r="A192" s="12">
        <v>188</v>
      </c>
      <c r="B192" s="13" t="s">
        <v>157</v>
      </c>
      <c r="C192" s="13" t="s">
        <v>145</v>
      </c>
      <c r="D192" s="13" t="s">
        <v>39</v>
      </c>
      <c r="E192" s="25" t="str">
        <f t="shared" si="9"/>
        <v>05</v>
      </c>
      <c r="F192" s="25">
        <v>3</v>
      </c>
      <c r="G192" s="14">
        <v>122.38</v>
      </c>
      <c r="H192" s="14">
        <v>20.56</v>
      </c>
      <c r="I192" s="14">
        <v>101.82</v>
      </c>
      <c r="J192" s="33">
        <v>6450.1674999999996</v>
      </c>
      <c r="K192" s="19">
        <f t="shared" si="10"/>
        <v>7752.6173507169515</v>
      </c>
      <c r="L192" s="20">
        <f t="shared" si="11"/>
        <v>789371.49864999996</v>
      </c>
      <c r="M192" s="21"/>
      <c r="N192" s="22" t="s">
        <v>22</v>
      </c>
      <c r="O192" s="23" t="s">
        <v>23</v>
      </c>
    </row>
    <row r="193" spans="1:15" s="2" customFormat="1" ht="20.100000000000001" customHeight="1">
      <c r="A193" s="12">
        <v>189</v>
      </c>
      <c r="B193" s="13" t="s">
        <v>157</v>
      </c>
      <c r="C193" s="13" t="s">
        <v>146</v>
      </c>
      <c r="D193" s="13" t="s">
        <v>41</v>
      </c>
      <c r="E193" s="25" t="str">
        <f t="shared" si="9"/>
        <v>05</v>
      </c>
      <c r="F193" s="25">
        <v>3</v>
      </c>
      <c r="G193" s="14">
        <v>122.38</v>
      </c>
      <c r="H193" s="14">
        <v>20.56</v>
      </c>
      <c r="I193" s="14">
        <v>101.82</v>
      </c>
      <c r="J193" s="33">
        <v>6480.8525</v>
      </c>
      <c r="K193" s="19">
        <f t="shared" si="10"/>
        <v>7789.498418287174</v>
      </c>
      <c r="L193" s="20">
        <f t="shared" si="11"/>
        <v>793126.72895000002</v>
      </c>
      <c r="M193" s="21"/>
      <c r="N193" s="22" t="s">
        <v>22</v>
      </c>
      <c r="O193" s="23" t="s">
        <v>23</v>
      </c>
    </row>
    <row r="194" spans="1:15" s="2" customFormat="1" ht="20.100000000000001" customHeight="1">
      <c r="A194" s="12">
        <v>190</v>
      </c>
      <c r="B194" s="13" t="s">
        <v>157</v>
      </c>
      <c r="C194" s="13" t="s">
        <v>147</v>
      </c>
      <c r="D194" s="13" t="s">
        <v>43</v>
      </c>
      <c r="E194" s="25" t="str">
        <f t="shared" si="9"/>
        <v>05</v>
      </c>
      <c r="F194" s="25">
        <v>3</v>
      </c>
      <c r="G194" s="14">
        <v>122.38</v>
      </c>
      <c r="H194" s="14">
        <v>20.56</v>
      </c>
      <c r="I194" s="14">
        <v>101.82</v>
      </c>
      <c r="J194" s="33">
        <v>6458.5173510312497</v>
      </c>
      <c r="K194" s="19">
        <f t="shared" si="10"/>
        <v>7762.6532451306657</v>
      </c>
      <c r="L194" s="20">
        <f t="shared" si="11"/>
        <v>790393.35341920436</v>
      </c>
      <c r="M194" s="21"/>
      <c r="N194" s="22" t="s">
        <v>22</v>
      </c>
      <c r="O194" s="23" t="s">
        <v>23</v>
      </c>
    </row>
    <row r="195" spans="1:15" s="2" customFormat="1" ht="20.100000000000001" customHeight="1">
      <c r="A195" s="12">
        <v>191</v>
      </c>
      <c r="B195" s="13" t="s">
        <v>157</v>
      </c>
      <c r="C195" s="13" t="s">
        <v>150</v>
      </c>
      <c r="D195" s="13" t="s">
        <v>48</v>
      </c>
      <c r="E195" s="25" t="str">
        <f t="shared" si="9"/>
        <v>05</v>
      </c>
      <c r="F195" s="25">
        <v>3</v>
      </c>
      <c r="G195" s="14">
        <v>122.38</v>
      </c>
      <c r="H195" s="14">
        <v>20.56</v>
      </c>
      <c r="I195" s="14">
        <v>101.82</v>
      </c>
      <c r="J195" s="33">
        <v>6561.1750000000002</v>
      </c>
      <c r="K195" s="19">
        <f t="shared" si="10"/>
        <v>7886.040036338637</v>
      </c>
      <c r="L195" s="20">
        <f t="shared" si="11"/>
        <v>802956.59649999999</v>
      </c>
      <c r="M195" s="21"/>
      <c r="N195" s="22" t="s">
        <v>22</v>
      </c>
      <c r="O195" s="23" t="s">
        <v>23</v>
      </c>
    </row>
    <row r="196" spans="1:15" s="2" customFormat="1" ht="20.100000000000001" customHeight="1">
      <c r="A196" s="12">
        <v>192</v>
      </c>
      <c r="B196" s="13" t="s">
        <v>157</v>
      </c>
      <c r="C196" s="13" t="s">
        <v>151</v>
      </c>
      <c r="D196" s="13" t="s">
        <v>50</v>
      </c>
      <c r="E196" s="25" t="str">
        <f t="shared" si="9"/>
        <v>05</v>
      </c>
      <c r="F196" s="25">
        <v>3</v>
      </c>
      <c r="G196" s="14">
        <v>122.38</v>
      </c>
      <c r="H196" s="14">
        <v>20.56</v>
      </c>
      <c r="I196" s="14">
        <v>101.82</v>
      </c>
      <c r="J196" s="33">
        <v>6570.2</v>
      </c>
      <c r="K196" s="19">
        <f t="shared" si="10"/>
        <v>7896.887409153409</v>
      </c>
      <c r="L196" s="20">
        <f t="shared" si="11"/>
        <v>804061.076</v>
      </c>
      <c r="M196" s="21"/>
      <c r="N196" s="22" t="s">
        <v>22</v>
      </c>
      <c r="O196" s="23" t="s">
        <v>23</v>
      </c>
    </row>
    <row r="197" spans="1:15" s="2" customFormat="1" ht="20.100000000000001" customHeight="1">
      <c r="A197" s="12">
        <v>193</v>
      </c>
      <c r="B197" s="13" t="s">
        <v>157</v>
      </c>
      <c r="C197" s="13" t="s">
        <v>152</v>
      </c>
      <c r="D197" s="13" t="s">
        <v>75</v>
      </c>
      <c r="E197" s="25" t="str">
        <f t="shared" si="9"/>
        <v>05</v>
      </c>
      <c r="F197" s="25">
        <v>3</v>
      </c>
      <c r="G197" s="14">
        <v>122.38</v>
      </c>
      <c r="H197" s="14">
        <v>20.56</v>
      </c>
      <c r="I197" s="14">
        <v>101.82</v>
      </c>
      <c r="J197" s="33">
        <v>6509.9737833749996</v>
      </c>
      <c r="K197" s="19">
        <f t="shared" si="10"/>
        <v>7824.5000158066432</v>
      </c>
      <c r="L197" s="20">
        <f t="shared" si="11"/>
        <v>796690.59160943236</v>
      </c>
      <c r="M197" s="21"/>
      <c r="N197" s="22" t="s">
        <v>22</v>
      </c>
      <c r="O197" s="23" t="s">
        <v>23</v>
      </c>
    </row>
    <row r="198" spans="1:15" s="2" customFormat="1" ht="20.100000000000001" customHeight="1">
      <c r="A198" s="12">
        <v>194</v>
      </c>
      <c r="B198" s="13" t="s">
        <v>157</v>
      </c>
      <c r="C198" s="13" t="s">
        <v>153</v>
      </c>
      <c r="D198" s="13" t="s">
        <v>52</v>
      </c>
      <c r="E198" s="25" t="str">
        <f t="shared" si="9"/>
        <v>05</v>
      </c>
      <c r="F198" s="25">
        <v>3</v>
      </c>
      <c r="G198" s="14">
        <v>122.38</v>
      </c>
      <c r="H198" s="14">
        <v>20.56</v>
      </c>
      <c r="I198" s="14">
        <v>101.82</v>
      </c>
      <c r="J198" s="33">
        <v>6502.6228644687499</v>
      </c>
      <c r="K198" s="19">
        <f t="shared" si="10"/>
        <v>7815.6647628529336</v>
      </c>
      <c r="L198" s="20">
        <f t="shared" si="11"/>
        <v>795790.9861536856</v>
      </c>
      <c r="M198" s="21"/>
      <c r="N198" s="22" t="s">
        <v>22</v>
      </c>
      <c r="O198" s="23" t="s">
        <v>23</v>
      </c>
    </row>
    <row r="199" spans="1:15" s="2" customFormat="1" ht="20.100000000000001" customHeight="1">
      <c r="A199" s="12">
        <v>195</v>
      </c>
      <c r="B199" s="13" t="s">
        <v>157</v>
      </c>
      <c r="C199" s="13" t="s">
        <v>154</v>
      </c>
      <c r="D199" s="13" t="s">
        <v>54</v>
      </c>
      <c r="E199" s="25" t="str">
        <f t="shared" si="9"/>
        <v>05</v>
      </c>
      <c r="F199" s="25">
        <v>3</v>
      </c>
      <c r="G199" s="14">
        <v>122.38</v>
      </c>
      <c r="H199" s="14">
        <v>20.56</v>
      </c>
      <c r="I199" s="14">
        <v>101.82</v>
      </c>
      <c r="J199" s="33">
        <v>6495.2719455625002</v>
      </c>
      <c r="K199" s="19">
        <f t="shared" si="10"/>
        <v>7806.8295098992221</v>
      </c>
      <c r="L199" s="20">
        <f t="shared" si="11"/>
        <v>794891.38069793873</v>
      </c>
      <c r="M199" s="21"/>
      <c r="N199" s="22" t="s">
        <v>22</v>
      </c>
      <c r="O199" s="23" t="s">
        <v>23</v>
      </c>
    </row>
    <row r="200" spans="1:15" s="2" customFormat="1" ht="20.100000000000001" customHeight="1">
      <c r="A200" s="12">
        <v>196</v>
      </c>
      <c r="B200" s="13" t="s">
        <v>157</v>
      </c>
      <c r="C200" s="13" t="s">
        <v>155</v>
      </c>
      <c r="D200" s="13" t="s">
        <v>56</v>
      </c>
      <c r="E200" s="25" t="str">
        <f t="shared" si="9"/>
        <v>05</v>
      </c>
      <c r="F200" s="25">
        <v>3</v>
      </c>
      <c r="G200" s="14">
        <v>122.38</v>
      </c>
      <c r="H200" s="14">
        <v>20.56</v>
      </c>
      <c r="I200" s="14">
        <v>101.82</v>
      </c>
      <c r="J200" s="33">
        <v>6487.9210266562504</v>
      </c>
      <c r="K200" s="19">
        <f t="shared" si="10"/>
        <v>7797.9942569455106</v>
      </c>
      <c r="L200" s="20">
        <f t="shared" si="11"/>
        <v>793991.77524219186</v>
      </c>
      <c r="M200" s="21"/>
      <c r="N200" s="22" t="s">
        <v>22</v>
      </c>
      <c r="O200" s="23" t="s">
        <v>23</v>
      </c>
    </row>
    <row r="201" spans="1:15" s="2" customFormat="1" ht="20.100000000000001" customHeight="1">
      <c r="A201" s="12">
        <v>197</v>
      </c>
      <c r="B201" s="13" t="s">
        <v>157</v>
      </c>
      <c r="C201" s="13" t="s">
        <v>179</v>
      </c>
      <c r="D201" s="13" t="s">
        <v>58</v>
      </c>
      <c r="E201" s="25" t="str">
        <f t="shared" si="9"/>
        <v>05</v>
      </c>
      <c r="F201" s="25">
        <v>3</v>
      </c>
      <c r="G201" s="14">
        <v>122.38</v>
      </c>
      <c r="H201" s="14">
        <v>20.56</v>
      </c>
      <c r="I201" s="14">
        <v>101.82</v>
      </c>
      <c r="J201" s="33">
        <v>6480.5701077499998</v>
      </c>
      <c r="K201" s="19">
        <f t="shared" si="10"/>
        <v>7789.1590039917992</v>
      </c>
      <c r="L201" s="20">
        <f t="shared" si="11"/>
        <v>793092.16978644498</v>
      </c>
      <c r="M201" s="21"/>
      <c r="N201" s="22" t="s">
        <v>22</v>
      </c>
      <c r="O201" s="23" t="s">
        <v>23</v>
      </c>
    </row>
    <row r="202" spans="1:15" s="1" customFormat="1" ht="18" customHeight="1">
      <c r="A202" s="58" t="s">
        <v>180</v>
      </c>
      <c r="B202" s="59"/>
      <c r="C202" s="59"/>
      <c r="D202" s="59"/>
      <c r="E202" s="59"/>
      <c r="F202" s="60"/>
      <c r="G202" s="19">
        <f>SUM(G5:G201)</f>
        <v>23030.990000000053</v>
      </c>
      <c r="H202" s="19">
        <f>SUM(H5:H201)</f>
        <v>3864.1599999999976</v>
      </c>
      <c r="I202" s="19">
        <f>SUM(I5:I201)</f>
        <v>19166.82999999998</v>
      </c>
      <c r="J202" s="34">
        <f>L202/G202</f>
        <v>6237.0753180315578</v>
      </c>
      <c r="K202" s="19">
        <f t="shared" si="10"/>
        <v>7494.5110526274875</v>
      </c>
      <c r="L202" s="19">
        <f>SUM(L5:L201)</f>
        <v>143646019.27883196</v>
      </c>
      <c r="M202" s="21"/>
      <c r="N202" s="23"/>
      <c r="O202" s="22"/>
    </row>
    <row r="203" spans="1:15" s="3" customFormat="1" ht="36.950000000000003" customHeight="1">
      <c r="A203" s="61" t="s">
        <v>187</v>
      </c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3"/>
    </row>
    <row r="204" spans="1:15" s="3" customFormat="1" ht="63" customHeight="1">
      <c r="A204" s="64" t="s">
        <v>181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</row>
    <row r="205" spans="1:15" s="3" customFormat="1" ht="20.100000000000001" customHeight="1">
      <c r="A205" s="54" t="s">
        <v>182</v>
      </c>
      <c r="B205" s="54"/>
      <c r="C205" s="54"/>
      <c r="D205" s="54"/>
      <c r="E205" s="54"/>
      <c r="F205" s="26"/>
      <c r="G205" s="27"/>
      <c r="H205" s="27"/>
      <c r="I205" s="27"/>
      <c r="J205" s="35"/>
      <c r="K205" s="55" t="s">
        <v>183</v>
      </c>
      <c r="L205" s="55"/>
      <c r="M205" s="26"/>
      <c r="N205" s="28"/>
      <c r="O205" s="28"/>
    </row>
    <row r="206" spans="1:15" s="3" customFormat="1" ht="20.100000000000001" customHeight="1">
      <c r="A206" s="54" t="s">
        <v>184</v>
      </c>
      <c r="B206" s="54"/>
      <c r="C206" s="54"/>
      <c r="D206" s="54"/>
      <c r="E206" s="54"/>
      <c r="F206" s="26"/>
      <c r="G206" s="27"/>
      <c r="H206" s="27"/>
      <c r="I206" s="27"/>
      <c r="J206" s="35"/>
      <c r="K206" s="55" t="s">
        <v>186</v>
      </c>
      <c r="L206" s="55"/>
      <c r="M206" s="26"/>
      <c r="N206" s="28"/>
      <c r="O206" s="28"/>
    </row>
    <row r="207" spans="1:15" s="3" customFormat="1" ht="20.100000000000001" customHeight="1">
      <c r="A207" s="54" t="s">
        <v>185</v>
      </c>
      <c r="B207" s="54"/>
      <c r="C207" s="54"/>
      <c r="D207" s="54"/>
      <c r="E207" s="54"/>
      <c r="G207" s="5"/>
      <c r="H207" s="5"/>
      <c r="I207" s="5"/>
      <c r="J207" s="31"/>
      <c r="K207" s="5"/>
      <c r="L207" s="5"/>
    </row>
    <row r="208" spans="1:15" s="3" customFormat="1" ht="24.95" customHeight="1">
      <c r="C208" s="4"/>
      <c r="E208" s="4"/>
      <c r="G208" s="5"/>
      <c r="H208" s="5"/>
      <c r="I208" s="5"/>
      <c r="J208" s="31"/>
      <c r="K208" s="5"/>
      <c r="L208" s="5"/>
    </row>
    <row r="209" spans="3:12" s="3" customFormat="1" ht="24.95" customHeight="1">
      <c r="C209" s="4"/>
      <c r="E209" s="4"/>
      <c r="G209" s="5"/>
      <c r="H209" s="5"/>
      <c r="I209" s="5"/>
      <c r="J209" s="31"/>
      <c r="K209" s="5"/>
      <c r="L209" s="5"/>
    </row>
    <row r="210" spans="3:12" s="3" customFormat="1" ht="24.95" customHeight="1">
      <c r="C210" s="4"/>
      <c r="E210" s="4"/>
      <c r="G210" s="5"/>
      <c r="H210" s="5"/>
      <c r="I210" s="5"/>
      <c r="J210" s="31"/>
      <c r="K210" s="5"/>
      <c r="L210" s="5"/>
    </row>
    <row r="211" spans="3:12" s="3" customFormat="1" ht="24.95" customHeight="1">
      <c r="C211" s="4"/>
      <c r="E211" s="4"/>
      <c r="G211" s="5"/>
      <c r="H211" s="5"/>
      <c r="I211" s="5"/>
      <c r="J211" s="31"/>
      <c r="K211" s="5"/>
      <c r="L211" s="5"/>
    </row>
    <row r="212" spans="3:12" s="3" customFormat="1" ht="24.95" customHeight="1">
      <c r="C212" s="4"/>
      <c r="E212" s="4"/>
      <c r="G212" s="5"/>
      <c r="H212" s="5"/>
      <c r="I212" s="5"/>
      <c r="J212" s="31"/>
      <c r="K212" s="5"/>
      <c r="L212" s="5"/>
    </row>
    <row r="213" spans="3:12" s="3" customFormat="1" ht="24.95" customHeight="1">
      <c r="C213" s="4"/>
      <c r="E213" s="4"/>
      <c r="G213" s="5"/>
      <c r="H213" s="5"/>
      <c r="I213" s="5"/>
      <c r="J213" s="31"/>
      <c r="K213" s="5"/>
      <c r="L213" s="5"/>
    </row>
    <row r="214" spans="3:12" s="3" customFormat="1" ht="24.95" customHeight="1">
      <c r="C214" s="4"/>
      <c r="E214" s="4"/>
      <c r="G214" s="5"/>
      <c r="H214" s="5"/>
      <c r="I214" s="5"/>
      <c r="J214" s="31"/>
      <c r="K214" s="5"/>
      <c r="L214" s="5"/>
    </row>
    <row r="215" spans="3:12" s="3" customFormat="1" ht="24.95" customHeight="1">
      <c r="C215" s="4"/>
      <c r="E215" s="4"/>
      <c r="G215" s="5"/>
      <c r="H215" s="5"/>
      <c r="I215" s="5"/>
      <c r="J215" s="31"/>
      <c r="K215" s="5"/>
      <c r="L215" s="5"/>
    </row>
    <row r="216" spans="3:12" s="3" customFormat="1" ht="30.95" customHeight="1">
      <c r="C216" s="4"/>
      <c r="E216" s="4"/>
      <c r="G216" s="5"/>
      <c r="H216" s="5"/>
      <c r="I216" s="5"/>
      <c r="J216" s="31"/>
      <c r="K216" s="5"/>
      <c r="L216" s="5"/>
    </row>
    <row r="217" spans="3:12" ht="42" customHeight="1"/>
    <row r="218" spans="3:12" ht="51.95" customHeight="1"/>
    <row r="219" spans="3:12" ht="27" customHeight="1"/>
    <row r="220" spans="3:12" ht="26.1" customHeight="1"/>
  </sheetData>
  <autoFilter ref="A4:O207"/>
  <mergeCells count="10">
    <mergeCell ref="A1:B1"/>
    <mergeCell ref="A2:O2"/>
    <mergeCell ref="A202:F202"/>
    <mergeCell ref="A203:O203"/>
    <mergeCell ref="A204:O204"/>
    <mergeCell ref="A205:E205"/>
    <mergeCell ref="K205:L205"/>
    <mergeCell ref="A206:E206"/>
    <mergeCell ref="K206:L206"/>
    <mergeCell ref="A207:E207"/>
  </mergeCells>
  <phoneticPr fontId="10" type="noConversion"/>
  <printOptions horizontalCentered="1"/>
  <pageMargins left="0.39370078740157483" right="0.39370078740157483" top="0.39370078740157483" bottom="0.39370078740157483" header="0.31496062992125984" footer="0.19685039370078741"/>
  <pageSetup paperSize="9" orientation="landscape" verticalDpi="300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29"/>
  <sheetViews>
    <sheetView workbookViewId="0">
      <selection activeCell="G87" sqref="G87"/>
    </sheetView>
  </sheetViews>
  <sheetFormatPr defaultColWidth="9" defaultRowHeight="13.5"/>
  <cols>
    <col min="10" max="10" width="9.5" bestFit="1" customWidth="1"/>
    <col min="12" max="12" width="13.5" customWidth="1"/>
  </cols>
  <sheetData>
    <row r="1" spans="1:15" ht="54">
      <c r="A1" s="8" t="s">
        <v>4</v>
      </c>
      <c r="B1" s="9" t="s">
        <v>5</v>
      </c>
      <c r="C1" s="10" t="s">
        <v>6</v>
      </c>
      <c r="D1" s="9" t="s">
        <v>7</v>
      </c>
      <c r="E1" s="10" t="s">
        <v>8</v>
      </c>
      <c r="F1" s="9" t="s">
        <v>9</v>
      </c>
      <c r="G1" s="11" t="s">
        <v>10</v>
      </c>
      <c r="H1" s="11" t="s">
        <v>11</v>
      </c>
      <c r="I1" s="17" t="s">
        <v>12</v>
      </c>
      <c r="J1" s="32" t="s">
        <v>13</v>
      </c>
      <c r="K1" s="11" t="s">
        <v>14</v>
      </c>
      <c r="L1" s="17" t="s">
        <v>15</v>
      </c>
      <c r="M1" s="18" t="s">
        <v>16</v>
      </c>
      <c r="N1" s="9" t="s">
        <v>17</v>
      </c>
      <c r="O1" s="8" t="s">
        <v>18</v>
      </c>
    </row>
    <row r="2" spans="1:15" ht="15.75" hidden="1">
      <c r="A2" s="12">
        <v>1</v>
      </c>
      <c r="B2" s="13" t="s">
        <v>19</v>
      </c>
      <c r="C2" s="13" t="s">
        <v>20</v>
      </c>
      <c r="D2" s="13" t="s">
        <v>21</v>
      </c>
      <c r="E2" s="13" t="str">
        <f t="shared" ref="E2:E65" si="0">RIGHT(C2,2)</f>
        <v>01</v>
      </c>
      <c r="F2" s="13">
        <v>3</v>
      </c>
      <c r="G2" s="14">
        <v>121.44</v>
      </c>
      <c r="H2" s="14">
        <v>20.34</v>
      </c>
      <c r="I2" s="14">
        <v>101.1</v>
      </c>
      <c r="J2" s="24">
        <v>7410</v>
      </c>
      <c r="K2" s="19">
        <f>L2/I2</f>
        <v>8900.79525222552</v>
      </c>
      <c r="L2" s="20">
        <f>G2*J2</f>
        <v>899870.4</v>
      </c>
      <c r="M2" s="21"/>
      <c r="N2" s="22" t="s">
        <v>22</v>
      </c>
      <c r="O2" s="23" t="s">
        <v>23</v>
      </c>
    </row>
    <row r="3" spans="1:15" ht="15.75" hidden="1">
      <c r="A3" s="12">
        <v>2</v>
      </c>
      <c r="B3" s="13" t="s">
        <v>19</v>
      </c>
      <c r="C3" s="13" t="s">
        <v>24</v>
      </c>
      <c r="D3" s="13" t="s">
        <v>25</v>
      </c>
      <c r="E3" s="13" t="str">
        <f t="shared" si="0"/>
        <v>01</v>
      </c>
      <c r="F3" s="13">
        <v>3</v>
      </c>
      <c r="G3" s="14">
        <v>121.44</v>
      </c>
      <c r="H3" s="14">
        <v>20.34</v>
      </c>
      <c r="I3" s="14">
        <v>101.1</v>
      </c>
      <c r="J3" s="24">
        <v>6013.7825775000001</v>
      </c>
      <c r="K3" s="19">
        <f t="shared" ref="K3:K66" si="1">L3/I3</f>
        <v>7223.6771138635022</v>
      </c>
      <c r="L3" s="20">
        <f t="shared" ref="L3:L66" si="2">G3*J3</f>
        <v>730313.75621160003</v>
      </c>
      <c r="M3" s="21"/>
      <c r="N3" s="22" t="s">
        <v>22</v>
      </c>
      <c r="O3" s="23" t="s">
        <v>23</v>
      </c>
    </row>
    <row r="4" spans="1:15" ht="15.75" hidden="1">
      <c r="A4" s="45">
        <v>3</v>
      </c>
      <c r="B4" s="46" t="s">
        <v>19</v>
      </c>
      <c r="C4" s="46" t="s">
        <v>26</v>
      </c>
      <c r="D4" s="46" t="s">
        <v>27</v>
      </c>
      <c r="E4" s="46" t="str">
        <f t="shared" si="0"/>
        <v>01</v>
      </c>
      <c r="F4" s="46">
        <v>3</v>
      </c>
      <c r="G4" s="47">
        <v>121.44</v>
      </c>
      <c r="H4" s="47">
        <v>20.34</v>
      </c>
      <c r="I4" s="47">
        <v>101.1</v>
      </c>
      <c r="J4" s="24">
        <v>6030</v>
      </c>
      <c r="K4" s="34">
        <f t="shared" si="1"/>
        <v>7243.1572700296738</v>
      </c>
      <c r="L4" s="48">
        <f t="shared" si="2"/>
        <v>732283.2</v>
      </c>
      <c r="M4" s="49"/>
      <c r="N4" s="50" t="s">
        <v>22</v>
      </c>
      <c r="O4" s="51" t="s">
        <v>23</v>
      </c>
    </row>
    <row r="5" spans="1:15" ht="15.75" hidden="1">
      <c r="A5" s="12">
        <v>4</v>
      </c>
      <c r="B5" s="13" t="s">
        <v>19</v>
      </c>
      <c r="C5" s="13" t="s">
        <v>36</v>
      </c>
      <c r="D5" s="13" t="s">
        <v>37</v>
      </c>
      <c r="E5" s="13" t="str">
        <f t="shared" si="0"/>
        <v>01</v>
      </c>
      <c r="F5" s="13">
        <v>3</v>
      </c>
      <c r="G5" s="14">
        <v>121.44</v>
      </c>
      <c r="H5" s="14">
        <v>20.34</v>
      </c>
      <c r="I5" s="14">
        <v>101.1</v>
      </c>
      <c r="J5" s="24">
        <v>6204.91064876562</v>
      </c>
      <c r="K5" s="19">
        <f t="shared" si="1"/>
        <v>7453.2576576270721</v>
      </c>
      <c r="L5" s="20">
        <f t="shared" si="2"/>
        <v>753524.34918609692</v>
      </c>
      <c r="M5" s="21"/>
      <c r="N5" s="22" t="s">
        <v>22</v>
      </c>
      <c r="O5" s="23" t="s">
        <v>23</v>
      </c>
    </row>
    <row r="6" spans="1:15" ht="15.75" hidden="1">
      <c r="A6" s="12">
        <v>5</v>
      </c>
      <c r="B6" s="13" t="s">
        <v>19</v>
      </c>
      <c r="C6" s="13" t="s">
        <v>40</v>
      </c>
      <c r="D6" s="13" t="s">
        <v>41</v>
      </c>
      <c r="E6" s="13" t="str">
        <f t="shared" si="0"/>
        <v>01</v>
      </c>
      <c r="F6" s="13">
        <v>3</v>
      </c>
      <c r="G6" s="14">
        <v>121.44</v>
      </c>
      <c r="H6" s="14">
        <v>20.34</v>
      </c>
      <c r="I6" s="14">
        <v>101.1</v>
      </c>
      <c r="J6" s="24">
        <v>6293.1216756406202</v>
      </c>
      <c r="K6" s="19">
        <f t="shared" si="1"/>
        <v>7559.2155913926499</v>
      </c>
      <c r="L6" s="20">
        <f t="shared" si="2"/>
        <v>764236.69628979685</v>
      </c>
      <c r="M6" s="21"/>
      <c r="N6" s="22" t="s">
        <v>22</v>
      </c>
      <c r="O6" s="23" t="s">
        <v>23</v>
      </c>
    </row>
    <row r="7" spans="1:15" ht="15.75" hidden="1">
      <c r="A7" s="12">
        <v>6</v>
      </c>
      <c r="B7" s="13" t="s">
        <v>19</v>
      </c>
      <c r="C7" s="13" t="s">
        <v>42</v>
      </c>
      <c r="D7" s="13" t="s">
        <v>43</v>
      </c>
      <c r="E7" s="13" t="str">
        <f t="shared" si="0"/>
        <v>01</v>
      </c>
      <c r="F7" s="13">
        <v>3</v>
      </c>
      <c r="G7" s="14">
        <v>121.44</v>
      </c>
      <c r="H7" s="14">
        <v>20.34</v>
      </c>
      <c r="I7" s="14">
        <v>101.1</v>
      </c>
      <c r="J7" s="24">
        <v>6293.1216756406202</v>
      </c>
      <c r="K7" s="19">
        <f t="shared" si="1"/>
        <v>7559.2155913926499</v>
      </c>
      <c r="L7" s="20">
        <f t="shared" si="2"/>
        <v>764236.69628979685</v>
      </c>
      <c r="M7" s="21"/>
      <c r="N7" s="22" t="s">
        <v>22</v>
      </c>
      <c r="O7" s="23" t="s">
        <v>23</v>
      </c>
    </row>
    <row r="8" spans="1:15" ht="15.75" hidden="1">
      <c r="A8" s="45">
        <v>7</v>
      </c>
      <c r="B8" s="46" t="s">
        <v>19</v>
      </c>
      <c r="C8" s="46" t="s">
        <v>45</v>
      </c>
      <c r="D8" s="46" t="s">
        <v>46</v>
      </c>
      <c r="E8" s="46" t="str">
        <f t="shared" si="0"/>
        <v>01</v>
      </c>
      <c r="F8" s="46">
        <v>3</v>
      </c>
      <c r="G8" s="47">
        <v>121.44</v>
      </c>
      <c r="H8" s="47">
        <v>20.34</v>
      </c>
      <c r="I8" s="47">
        <v>101.1</v>
      </c>
      <c r="J8" s="24">
        <v>6359.2799457968704</v>
      </c>
      <c r="K8" s="34">
        <f t="shared" si="1"/>
        <v>7638.6840417168341</v>
      </c>
      <c r="L8" s="48">
        <f t="shared" si="2"/>
        <v>772270.95661757188</v>
      </c>
      <c r="M8" s="49"/>
      <c r="N8" s="50" t="s">
        <v>22</v>
      </c>
      <c r="O8" s="51" t="s">
        <v>23</v>
      </c>
    </row>
    <row r="9" spans="1:15" ht="15.75">
      <c r="A9" s="36">
        <v>8</v>
      </c>
      <c r="B9" s="37" t="s">
        <v>19</v>
      </c>
      <c r="C9" s="37" t="s">
        <v>47</v>
      </c>
      <c r="D9" s="37" t="s">
        <v>48</v>
      </c>
      <c r="E9" s="37" t="str">
        <f t="shared" si="0"/>
        <v>01</v>
      </c>
      <c r="F9" s="37">
        <v>3</v>
      </c>
      <c r="G9" s="38">
        <v>121.44</v>
      </c>
      <c r="H9" s="38">
        <v>20.34</v>
      </c>
      <c r="I9" s="38">
        <v>101.1</v>
      </c>
      <c r="J9" s="39">
        <v>5851.9290268906198</v>
      </c>
      <c r="K9" s="40">
        <f t="shared" si="1"/>
        <v>7029.2607420929471</v>
      </c>
      <c r="L9" s="41">
        <f t="shared" si="2"/>
        <v>710658.26102559688</v>
      </c>
      <c r="M9" s="42"/>
      <c r="N9" s="43" t="s">
        <v>22</v>
      </c>
      <c r="O9" s="44" t="s">
        <v>23</v>
      </c>
    </row>
    <row r="10" spans="1:15" ht="15.75" hidden="1">
      <c r="A10" s="45">
        <v>9</v>
      </c>
      <c r="B10" s="46" t="s">
        <v>19</v>
      </c>
      <c r="C10" s="46" t="s">
        <v>49</v>
      </c>
      <c r="D10" s="46" t="s">
        <v>50</v>
      </c>
      <c r="E10" s="46" t="str">
        <f t="shared" si="0"/>
        <v>01</v>
      </c>
      <c r="F10" s="46">
        <v>3</v>
      </c>
      <c r="G10" s="47">
        <v>121.44</v>
      </c>
      <c r="H10" s="47">
        <v>20.34</v>
      </c>
      <c r="I10" s="47">
        <v>101.1</v>
      </c>
      <c r="J10" s="24">
        <v>6344.57810798437</v>
      </c>
      <c r="K10" s="34">
        <f t="shared" si="1"/>
        <v>7621.0243860892379</v>
      </c>
      <c r="L10" s="48">
        <f t="shared" si="2"/>
        <v>770485.56543362187</v>
      </c>
      <c r="M10" s="49"/>
      <c r="N10" s="50" t="s">
        <v>22</v>
      </c>
      <c r="O10" s="51" t="s">
        <v>23</v>
      </c>
    </row>
    <row r="11" spans="1:15" ht="15.75">
      <c r="A11" s="36">
        <v>10</v>
      </c>
      <c r="B11" s="37" t="s">
        <v>19</v>
      </c>
      <c r="C11" s="37" t="s">
        <v>53</v>
      </c>
      <c r="D11" s="37" t="s">
        <v>54</v>
      </c>
      <c r="E11" s="37" t="str">
        <f t="shared" si="0"/>
        <v>01</v>
      </c>
      <c r="F11" s="37">
        <v>3</v>
      </c>
      <c r="G11" s="38">
        <v>121.44</v>
      </c>
      <c r="H11" s="38">
        <v>20.34</v>
      </c>
      <c r="I11" s="38">
        <v>101.1</v>
      </c>
      <c r="J11" s="39">
        <v>5822.52535126562</v>
      </c>
      <c r="K11" s="40">
        <f t="shared" si="1"/>
        <v>6993.9414308377536</v>
      </c>
      <c r="L11" s="41">
        <f t="shared" si="2"/>
        <v>707087.47865769686</v>
      </c>
      <c r="M11" s="42"/>
      <c r="N11" s="43" t="s">
        <v>22</v>
      </c>
      <c r="O11" s="44" t="s">
        <v>23</v>
      </c>
    </row>
    <row r="12" spans="1:15" ht="15.75" hidden="1">
      <c r="A12" s="45">
        <v>11</v>
      </c>
      <c r="B12" s="46" t="s">
        <v>19</v>
      </c>
      <c r="C12" s="46" t="s">
        <v>55</v>
      </c>
      <c r="D12" s="46" t="s">
        <v>56</v>
      </c>
      <c r="E12" s="46" t="str">
        <f t="shared" si="0"/>
        <v>01</v>
      </c>
      <c r="F12" s="46">
        <v>3</v>
      </c>
      <c r="G12" s="47">
        <v>121.44</v>
      </c>
      <c r="H12" s="47">
        <v>20.34</v>
      </c>
      <c r="I12" s="47">
        <v>101.1</v>
      </c>
      <c r="J12" s="24">
        <v>6315.1744323593703</v>
      </c>
      <c r="K12" s="34">
        <f t="shared" si="1"/>
        <v>7585.7050748340444</v>
      </c>
      <c r="L12" s="48">
        <f t="shared" si="2"/>
        <v>766914.78306572186</v>
      </c>
      <c r="M12" s="49"/>
      <c r="N12" s="50" t="s">
        <v>22</v>
      </c>
      <c r="O12" s="51" t="s">
        <v>23</v>
      </c>
    </row>
    <row r="13" spans="1:15" ht="15.75" hidden="1">
      <c r="A13" s="12">
        <v>12</v>
      </c>
      <c r="B13" s="13" t="s">
        <v>19</v>
      </c>
      <c r="C13" s="13" t="s">
        <v>57</v>
      </c>
      <c r="D13" s="13" t="s">
        <v>58</v>
      </c>
      <c r="E13" s="13" t="str">
        <f t="shared" si="0"/>
        <v>01</v>
      </c>
      <c r="F13" s="13">
        <v>3</v>
      </c>
      <c r="G13" s="14">
        <v>121.44</v>
      </c>
      <c r="H13" s="14">
        <v>20.34</v>
      </c>
      <c r="I13" s="14">
        <v>101.1</v>
      </c>
      <c r="J13" s="24">
        <v>6307.8235134531196</v>
      </c>
      <c r="K13" s="19">
        <f t="shared" si="1"/>
        <v>7576.8752470202462</v>
      </c>
      <c r="L13" s="20">
        <f t="shared" si="2"/>
        <v>766022.08747374685</v>
      </c>
      <c r="M13" s="21"/>
      <c r="N13" s="22" t="s">
        <v>22</v>
      </c>
      <c r="O13" s="23" t="s">
        <v>23</v>
      </c>
    </row>
    <row r="14" spans="1:15" ht="15.75" hidden="1">
      <c r="A14" s="12">
        <v>13</v>
      </c>
      <c r="B14" s="13" t="s">
        <v>19</v>
      </c>
      <c r="C14" s="13" t="s">
        <v>59</v>
      </c>
      <c r="D14" s="13" t="s">
        <v>21</v>
      </c>
      <c r="E14" s="13" t="str">
        <f t="shared" si="0"/>
        <v>02</v>
      </c>
      <c r="F14" s="13">
        <v>3</v>
      </c>
      <c r="G14" s="14">
        <v>93.35</v>
      </c>
      <c r="H14" s="14">
        <v>15.63</v>
      </c>
      <c r="I14" s="14">
        <v>77.72</v>
      </c>
      <c r="J14" s="24">
        <v>7147.2984525468701</v>
      </c>
      <c r="K14" s="19">
        <f t="shared" si="1"/>
        <v>8584.6668881272562</v>
      </c>
      <c r="L14" s="20">
        <f t="shared" si="2"/>
        <v>667200.31054525031</v>
      </c>
      <c r="M14" s="21"/>
      <c r="N14" s="22" t="s">
        <v>22</v>
      </c>
      <c r="O14" s="23" t="s">
        <v>23</v>
      </c>
    </row>
    <row r="15" spans="1:15" ht="15.75" hidden="1">
      <c r="A15" s="12">
        <v>14</v>
      </c>
      <c r="B15" s="13" t="s">
        <v>19</v>
      </c>
      <c r="C15" s="13" t="s">
        <v>68</v>
      </c>
      <c r="D15" s="13" t="s">
        <v>41</v>
      </c>
      <c r="E15" s="13" t="str">
        <f t="shared" si="0"/>
        <v>02</v>
      </c>
      <c r="F15" s="13">
        <v>3</v>
      </c>
      <c r="G15" s="14">
        <v>93.35</v>
      </c>
      <c r="H15" s="14">
        <v>15.63</v>
      </c>
      <c r="I15" s="14">
        <v>77.72</v>
      </c>
      <c r="J15" s="24">
        <v>5664.4805947812501</v>
      </c>
      <c r="K15" s="19">
        <f t="shared" si="1"/>
        <v>6803.6446670461864</v>
      </c>
      <c r="L15" s="20">
        <f t="shared" si="2"/>
        <v>528779.26352282963</v>
      </c>
      <c r="M15" s="21"/>
      <c r="N15" s="22" t="s">
        <v>22</v>
      </c>
      <c r="O15" s="23" t="s">
        <v>23</v>
      </c>
    </row>
    <row r="16" spans="1:15" ht="15.75">
      <c r="A16" s="36">
        <v>15</v>
      </c>
      <c r="B16" s="37" t="s">
        <v>19</v>
      </c>
      <c r="C16" s="37" t="s">
        <v>69</v>
      </c>
      <c r="D16" s="37" t="s">
        <v>43</v>
      </c>
      <c r="E16" s="37" t="str">
        <f t="shared" si="0"/>
        <v>02</v>
      </c>
      <c r="F16" s="37">
        <v>3</v>
      </c>
      <c r="G16" s="38">
        <v>93.35</v>
      </c>
      <c r="H16" s="38">
        <v>15.63</v>
      </c>
      <c r="I16" s="38">
        <v>77.72</v>
      </c>
      <c r="J16" s="39">
        <v>5300</v>
      </c>
      <c r="K16" s="40">
        <f t="shared" si="1"/>
        <v>6365.8646423057126</v>
      </c>
      <c r="L16" s="41">
        <f t="shared" si="2"/>
        <v>494754.99999999994</v>
      </c>
      <c r="M16" s="42"/>
      <c r="N16" s="43" t="s">
        <v>22</v>
      </c>
      <c r="O16" s="44" t="s">
        <v>23</v>
      </c>
    </row>
    <row r="17" spans="1:15" ht="15.75">
      <c r="A17" s="36">
        <v>16</v>
      </c>
      <c r="B17" s="37" t="s">
        <v>19</v>
      </c>
      <c r="C17" s="37" t="s">
        <v>70</v>
      </c>
      <c r="D17" s="37" t="s">
        <v>44</v>
      </c>
      <c r="E17" s="37" t="str">
        <f t="shared" si="0"/>
        <v>02</v>
      </c>
      <c r="F17" s="37">
        <v>3</v>
      </c>
      <c r="G17" s="38">
        <v>93.35</v>
      </c>
      <c r="H17" s="38">
        <v>15.63</v>
      </c>
      <c r="I17" s="38">
        <v>77.72</v>
      </c>
      <c r="J17" s="39">
        <v>5708.5861082187503</v>
      </c>
      <c r="K17" s="40">
        <f t="shared" si="1"/>
        <v>6856.6200875221348</v>
      </c>
      <c r="L17" s="41">
        <f t="shared" si="2"/>
        <v>532896.51320222032</v>
      </c>
      <c r="M17" s="42"/>
      <c r="N17" s="43" t="s">
        <v>22</v>
      </c>
      <c r="O17" s="44" t="s">
        <v>23</v>
      </c>
    </row>
    <row r="18" spans="1:15" ht="15.75" hidden="1">
      <c r="A18" s="45">
        <v>17</v>
      </c>
      <c r="B18" s="46" t="s">
        <v>19</v>
      </c>
      <c r="C18" s="46" t="s">
        <v>71</v>
      </c>
      <c r="D18" s="46" t="s">
        <v>46</v>
      </c>
      <c r="E18" s="46" t="str">
        <f t="shared" si="0"/>
        <v>02</v>
      </c>
      <c r="F18" s="46">
        <v>3</v>
      </c>
      <c r="G18" s="47">
        <v>93.35</v>
      </c>
      <c r="H18" s="47">
        <v>15.63</v>
      </c>
      <c r="I18" s="47">
        <v>77.72</v>
      </c>
      <c r="J18" s="24">
        <v>6230.6388649375003</v>
      </c>
      <c r="K18" s="34">
        <f t="shared" si="1"/>
        <v>7483.6610659021562</v>
      </c>
      <c r="L18" s="48">
        <f t="shared" si="2"/>
        <v>581630.1380419156</v>
      </c>
      <c r="M18" s="49"/>
      <c r="N18" s="50" t="s">
        <v>22</v>
      </c>
      <c r="O18" s="51" t="s">
        <v>23</v>
      </c>
    </row>
    <row r="19" spans="1:15" ht="15.75" hidden="1">
      <c r="A19" s="12">
        <v>18</v>
      </c>
      <c r="B19" s="13" t="s">
        <v>19</v>
      </c>
      <c r="C19" s="13" t="s">
        <v>72</v>
      </c>
      <c r="D19" s="13" t="s">
        <v>48</v>
      </c>
      <c r="E19" s="13" t="str">
        <f t="shared" si="0"/>
        <v>02</v>
      </c>
      <c r="F19" s="13">
        <v>3</v>
      </c>
      <c r="G19" s="14">
        <v>93.35</v>
      </c>
      <c r="H19" s="14">
        <v>15.63</v>
      </c>
      <c r="I19" s="14">
        <v>77.72</v>
      </c>
      <c r="J19" s="24">
        <v>6223.2879460312497</v>
      </c>
      <c r="K19" s="19">
        <f t="shared" si="1"/>
        <v>7474.8318291561645</v>
      </c>
      <c r="L19" s="20">
        <f t="shared" si="2"/>
        <v>580943.9297620171</v>
      </c>
      <c r="M19" s="21"/>
      <c r="N19" s="22" t="s">
        <v>22</v>
      </c>
      <c r="O19" s="23" t="s">
        <v>23</v>
      </c>
    </row>
    <row r="20" spans="1:15" ht="15.75" hidden="1">
      <c r="A20" s="12">
        <v>19</v>
      </c>
      <c r="B20" s="13" t="s">
        <v>19</v>
      </c>
      <c r="C20" s="13" t="s">
        <v>73</v>
      </c>
      <c r="D20" s="13" t="s">
        <v>50</v>
      </c>
      <c r="E20" s="13" t="str">
        <f t="shared" si="0"/>
        <v>02</v>
      </c>
      <c r="F20" s="13">
        <v>3</v>
      </c>
      <c r="G20" s="14">
        <v>93.35</v>
      </c>
      <c r="H20" s="14">
        <v>15.63</v>
      </c>
      <c r="I20" s="14">
        <v>77.72</v>
      </c>
      <c r="J20" s="24">
        <v>6215.937027125</v>
      </c>
      <c r="K20" s="19">
        <f t="shared" si="1"/>
        <v>7466.0025924101737</v>
      </c>
      <c r="L20" s="20">
        <f t="shared" si="2"/>
        <v>580257.72148211871</v>
      </c>
      <c r="M20" s="21"/>
      <c r="N20" s="22" t="s">
        <v>22</v>
      </c>
      <c r="O20" s="23" t="s">
        <v>23</v>
      </c>
    </row>
    <row r="21" spans="1:15" ht="15.75">
      <c r="A21" s="36">
        <v>20</v>
      </c>
      <c r="B21" s="37" t="s">
        <v>19</v>
      </c>
      <c r="C21" s="37" t="s">
        <v>74</v>
      </c>
      <c r="D21" s="37" t="s">
        <v>75</v>
      </c>
      <c r="E21" s="37" t="str">
        <f t="shared" si="0"/>
        <v>02</v>
      </c>
      <c r="F21" s="37">
        <v>3</v>
      </c>
      <c r="G21" s="38">
        <v>93.35</v>
      </c>
      <c r="H21" s="38">
        <v>15.63</v>
      </c>
      <c r="I21" s="38">
        <v>77.72</v>
      </c>
      <c r="J21" s="39">
        <v>5708.5861082187503</v>
      </c>
      <c r="K21" s="40">
        <f t="shared" si="1"/>
        <v>6856.6200875221348</v>
      </c>
      <c r="L21" s="41">
        <f t="shared" si="2"/>
        <v>532896.51320222032</v>
      </c>
      <c r="M21" s="42"/>
      <c r="N21" s="43" t="s">
        <v>22</v>
      </c>
      <c r="O21" s="44" t="s">
        <v>23</v>
      </c>
    </row>
    <row r="22" spans="1:15" ht="15.75" hidden="1">
      <c r="A22" s="12">
        <v>21</v>
      </c>
      <c r="B22" s="13" t="s">
        <v>19</v>
      </c>
      <c r="C22" s="13" t="s">
        <v>76</v>
      </c>
      <c r="D22" s="13" t="s">
        <v>52</v>
      </c>
      <c r="E22" s="13" t="str">
        <f t="shared" si="0"/>
        <v>02</v>
      </c>
      <c r="F22" s="13">
        <v>3</v>
      </c>
      <c r="G22" s="14">
        <v>93.35</v>
      </c>
      <c r="H22" s="14">
        <v>15.63</v>
      </c>
      <c r="I22" s="14">
        <v>77.72</v>
      </c>
      <c r="J22" s="24">
        <v>6201.2351893124996</v>
      </c>
      <c r="K22" s="19">
        <f t="shared" si="1"/>
        <v>7448.3441189181913</v>
      </c>
      <c r="L22" s="20">
        <f t="shared" si="2"/>
        <v>578885.30492232181</v>
      </c>
      <c r="M22" s="21"/>
      <c r="N22" s="22" t="s">
        <v>22</v>
      </c>
      <c r="O22" s="23" t="s">
        <v>23</v>
      </c>
    </row>
    <row r="23" spans="1:15" ht="15.75">
      <c r="A23" s="36">
        <v>22</v>
      </c>
      <c r="B23" s="37" t="s">
        <v>19</v>
      </c>
      <c r="C23" s="37" t="s">
        <v>77</v>
      </c>
      <c r="D23" s="37" t="s">
        <v>54</v>
      </c>
      <c r="E23" s="37" t="str">
        <f t="shared" si="0"/>
        <v>02</v>
      </c>
      <c r="F23" s="37">
        <v>3</v>
      </c>
      <c r="G23" s="38">
        <v>93.35</v>
      </c>
      <c r="H23" s="38">
        <v>15.63</v>
      </c>
      <c r="I23" s="38">
        <v>77.72</v>
      </c>
      <c r="J23" s="39">
        <v>5693.8842704062499</v>
      </c>
      <c r="K23" s="40">
        <f t="shared" si="1"/>
        <v>6838.9616140301523</v>
      </c>
      <c r="L23" s="41">
        <f t="shared" si="2"/>
        <v>531524.09664242342</v>
      </c>
      <c r="M23" s="42"/>
      <c r="N23" s="43" t="s">
        <v>22</v>
      </c>
      <c r="O23" s="44" t="s">
        <v>23</v>
      </c>
    </row>
    <row r="24" spans="1:15" ht="15.75" hidden="1">
      <c r="A24" s="45">
        <v>23</v>
      </c>
      <c r="B24" s="46" t="s">
        <v>19</v>
      </c>
      <c r="C24" s="46" t="s">
        <v>78</v>
      </c>
      <c r="D24" s="46" t="s">
        <v>56</v>
      </c>
      <c r="E24" s="46" t="str">
        <f t="shared" si="0"/>
        <v>02</v>
      </c>
      <c r="F24" s="46">
        <v>3</v>
      </c>
      <c r="G24" s="47">
        <v>93.35</v>
      </c>
      <c r="H24" s="47">
        <v>15.63</v>
      </c>
      <c r="I24" s="47">
        <v>77.72</v>
      </c>
      <c r="J24" s="24">
        <v>6186.5333515000002</v>
      </c>
      <c r="K24" s="34">
        <f t="shared" si="1"/>
        <v>7430.6856454262097</v>
      </c>
      <c r="L24" s="48">
        <f t="shared" si="2"/>
        <v>577512.88836252503</v>
      </c>
      <c r="M24" s="49"/>
      <c r="N24" s="50" t="s">
        <v>22</v>
      </c>
      <c r="O24" s="51" t="s">
        <v>23</v>
      </c>
    </row>
    <row r="25" spans="1:15" ht="15.75" hidden="1">
      <c r="A25" s="12">
        <v>24</v>
      </c>
      <c r="B25" s="13" t="s">
        <v>19</v>
      </c>
      <c r="C25" s="13" t="s">
        <v>79</v>
      </c>
      <c r="D25" s="13" t="s">
        <v>58</v>
      </c>
      <c r="E25" s="13" t="str">
        <f t="shared" si="0"/>
        <v>02</v>
      </c>
      <c r="F25" s="13">
        <v>3</v>
      </c>
      <c r="G25" s="14">
        <v>93.35</v>
      </c>
      <c r="H25" s="14">
        <v>15.63</v>
      </c>
      <c r="I25" s="14">
        <v>77.72</v>
      </c>
      <c r="J25" s="24">
        <v>6179.1824325937496</v>
      </c>
      <c r="K25" s="19">
        <f t="shared" si="1"/>
        <v>7421.856408680218</v>
      </c>
      <c r="L25" s="20">
        <f t="shared" si="2"/>
        <v>576826.68008262652</v>
      </c>
      <c r="M25" s="21"/>
      <c r="N25" s="22" t="s">
        <v>22</v>
      </c>
      <c r="O25" s="23" t="s">
        <v>23</v>
      </c>
    </row>
    <row r="26" spans="1:15" ht="15.75" hidden="1">
      <c r="A26" s="12">
        <v>25</v>
      </c>
      <c r="B26" s="13" t="s">
        <v>19</v>
      </c>
      <c r="C26" s="13" t="s">
        <v>80</v>
      </c>
      <c r="D26" s="13" t="s">
        <v>21</v>
      </c>
      <c r="E26" s="13" t="str">
        <f t="shared" si="0"/>
        <v>03</v>
      </c>
      <c r="F26" s="13">
        <v>3</v>
      </c>
      <c r="G26" s="14">
        <v>121.48</v>
      </c>
      <c r="H26" s="14">
        <v>20.350000000000001</v>
      </c>
      <c r="I26" s="14">
        <v>101.13</v>
      </c>
      <c r="J26" s="24">
        <v>5823.9530275937504</v>
      </c>
      <c r="K26" s="19">
        <f t="shared" si="1"/>
        <v>6995.884641472253</v>
      </c>
      <c r="L26" s="20">
        <f t="shared" si="2"/>
        <v>707493.81379208888</v>
      </c>
      <c r="M26" s="21"/>
      <c r="N26" s="22" t="s">
        <v>22</v>
      </c>
      <c r="O26" s="23" t="s">
        <v>23</v>
      </c>
    </row>
    <row r="27" spans="1:15" ht="15.75" hidden="1">
      <c r="A27" s="12">
        <v>26</v>
      </c>
      <c r="B27" s="13" t="s">
        <v>19</v>
      </c>
      <c r="C27" s="13" t="s">
        <v>81</v>
      </c>
      <c r="D27" s="13" t="s">
        <v>25</v>
      </c>
      <c r="E27" s="13" t="str">
        <f t="shared" si="0"/>
        <v>03</v>
      </c>
      <c r="F27" s="13">
        <v>3</v>
      </c>
      <c r="G27" s="14">
        <v>121.48</v>
      </c>
      <c r="H27" s="14">
        <v>20.350000000000001</v>
      </c>
      <c r="I27" s="14">
        <v>101.13</v>
      </c>
      <c r="J27" s="24">
        <v>5838.6548654062499</v>
      </c>
      <c r="K27" s="19">
        <f t="shared" si="1"/>
        <v>7013.5448734258016</v>
      </c>
      <c r="L27" s="20">
        <f t="shared" si="2"/>
        <v>709279.79304955131</v>
      </c>
      <c r="M27" s="21"/>
      <c r="N27" s="22" t="s">
        <v>22</v>
      </c>
      <c r="O27" s="23" t="s">
        <v>23</v>
      </c>
    </row>
    <row r="28" spans="1:15" ht="15.75" hidden="1">
      <c r="A28" s="12">
        <v>27</v>
      </c>
      <c r="B28" s="13" t="s">
        <v>19</v>
      </c>
      <c r="C28" s="13" t="s">
        <v>92</v>
      </c>
      <c r="D28" s="13" t="s">
        <v>37</v>
      </c>
      <c r="E28" s="13" t="str">
        <f t="shared" si="0"/>
        <v>03</v>
      </c>
      <c r="F28" s="13">
        <v>3</v>
      </c>
      <c r="G28" s="14">
        <v>121.48</v>
      </c>
      <c r="H28" s="14">
        <v>20.350000000000001</v>
      </c>
      <c r="I28" s="14">
        <v>101.13</v>
      </c>
      <c r="J28" s="24">
        <v>6029.7787569687498</v>
      </c>
      <c r="K28" s="19">
        <f t="shared" si="1"/>
        <v>7243.1278888219495</v>
      </c>
      <c r="L28" s="20">
        <f t="shared" si="2"/>
        <v>732497.52339656372</v>
      </c>
      <c r="M28" s="21"/>
      <c r="N28" s="22" t="s">
        <v>22</v>
      </c>
      <c r="O28" s="23" t="s">
        <v>23</v>
      </c>
    </row>
    <row r="29" spans="1:15" ht="15.75" hidden="1">
      <c r="A29" s="12">
        <v>28</v>
      </c>
      <c r="B29" s="13" t="s">
        <v>19</v>
      </c>
      <c r="C29" s="13" t="s">
        <v>96</v>
      </c>
      <c r="D29" s="13" t="s">
        <v>43</v>
      </c>
      <c r="E29" s="13" t="str">
        <f t="shared" si="0"/>
        <v>03</v>
      </c>
      <c r="F29" s="13">
        <v>3</v>
      </c>
      <c r="G29" s="14">
        <v>121.48</v>
      </c>
      <c r="H29" s="14">
        <v>20.350000000000001</v>
      </c>
      <c r="I29" s="14">
        <v>101.13</v>
      </c>
      <c r="J29" s="24">
        <v>6117.98978384375</v>
      </c>
      <c r="K29" s="19">
        <f t="shared" si="1"/>
        <v>7349.0892805432495</v>
      </c>
      <c r="L29" s="20">
        <f t="shared" si="2"/>
        <v>743213.39894133876</v>
      </c>
      <c r="M29" s="21"/>
      <c r="N29" s="22" t="s">
        <v>22</v>
      </c>
      <c r="O29" s="23" t="s">
        <v>23</v>
      </c>
    </row>
    <row r="30" spans="1:15" ht="15.75" hidden="1">
      <c r="A30" s="12">
        <v>29</v>
      </c>
      <c r="B30" s="13" t="s">
        <v>19</v>
      </c>
      <c r="C30" s="13" t="s">
        <v>97</v>
      </c>
      <c r="D30" s="13" t="s">
        <v>44</v>
      </c>
      <c r="E30" s="13" t="str">
        <f t="shared" si="0"/>
        <v>03</v>
      </c>
      <c r="F30" s="13">
        <v>3</v>
      </c>
      <c r="G30" s="14">
        <v>121.48</v>
      </c>
      <c r="H30" s="14">
        <v>20.350000000000001</v>
      </c>
      <c r="I30" s="14">
        <v>101.13</v>
      </c>
      <c r="J30" s="24">
        <v>6162.0952972812502</v>
      </c>
      <c r="K30" s="19">
        <f t="shared" si="1"/>
        <v>7402.0699764038991</v>
      </c>
      <c r="L30" s="20">
        <f t="shared" si="2"/>
        <v>748571.33671372628</v>
      </c>
      <c r="M30" s="21"/>
      <c r="N30" s="22" t="s">
        <v>22</v>
      </c>
      <c r="O30" s="23" t="s">
        <v>23</v>
      </c>
    </row>
    <row r="31" spans="1:15" ht="15.75">
      <c r="A31" s="36">
        <v>30</v>
      </c>
      <c r="B31" s="37" t="s">
        <v>19</v>
      </c>
      <c r="C31" s="37" t="s">
        <v>98</v>
      </c>
      <c r="D31" s="37" t="s">
        <v>46</v>
      </c>
      <c r="E31" s="37" t="str">
        <f t="shared" si="0"/>
        <v>03</v>
      </c>
      <c r="F31" s="37">
        <v>3</v>
      </c>
      <c r="G31" s="38">
        <v>121.48</v>
      </c>
      <c r="H31" s="38">
        <v>20.350000000000001</v>
      </c>
      <c r="I31" s="38">
        <v>101.13</v>
      </c>
      <c r="J31" s="39">
        <v>5684.15</v>
      </c>
      <c r="K31" s="40">
        <f t="shared" si="1"/>
        <v>6827.9495896371009</v>
      </c>
      <c r="L31" s="41">
        <f t="shared" si="2"/>
        <v>690510.54200000002</v>
      </c>
      <c r="M31" s="42"/>
      <c r="N31" s="43" t="s">
        <v>22</v>
      </c>
      <c r="O31" s="44" t="s">
        <v>23</v>
      </c>
    </row>
    <row r="32" spans="1:15" ht="15.75" hidden="1">
      <c r="A32" s="12">
        <v>31</v>
      </c>
      <c r="B32" s="13" t="s">
        <v>19</v>
      </c>
      <c r="C32" s="13" t="s">
        <v>99</v>
      </c>
      <c r="D32" s="13" t="s">
        <v>48</v>
      </c>
      <c r="E32" s="13" t="str">
        <f t="shared" si="0"/>
        <v>03</v>
      </c>
      <c r="F32" s="13">
        <v>3</v>
      </c>
      <c r="G32" s="14">
        <v>121.48</v>
      </c>
      <c r="H32" s="14">
        <v>20.350000000000001</v>
      </c>
      <c r="I32" s="14">
        <v>101.13</v>
      </c>
      <c r="J32" s="24">
        <v>6176.7971350937496</v>
      </c>
      <c r="K32" s="19">
        <f t="shared" si="1"/>
        <v>7419.7302083574486</v>
      </c>
      <c r="L32" s="20">
        <f t="shared" si="2"/>
        <v>750357.31597118871</v>
      </c>
      <c r="M32" s="21"/>
      <c r="N32" s="22" t="s">
        <v>22</v>
      </c>
      <c r="O32" s="23" t="s">
        <v>23</v>
      </c>
    </row>
    <row r="33" spans="1:15" ht="15.75" hidden="1">
      <c r="A33" s="12">
        <v>32</v>
      </c>
      <c r="B33" s="13" t="s">
        <v>19</v>
      </c>
      <c r="C33" s="13" t="s">
        <v>100</v>
      </c>
      <c r="D33" s="13" t="s">
        <v>50</v>
      </c>
      <c r="E33" s="13" t="str">
        <f t="shared" si="0"/>
        <v>03</v>
      </c>
      <c r="F33" s="13">
        <v>3</v>
      </c>
      <c r="G33" s="14">
        <v>121.48</v>
      </c>
      <c r="H33" s="14">
        <v>20.350000000000001</v>
      </c>
      <c r="I33" s="14">
        <v>101.13</v>
      </c>
      <c r="J33" s="24">
        <v>6169.4462161874999</v>
      </c>
      <c r="K33" s="19">
        <f t="shared" si="1"/>
        <v>7410.9000923806743</v>
      </c>
      <c r="L33" s="20">
        <f t="shared" si="2"/>
        <v>749464.32634245756</v>
      </c>
      <c r="M33" s="21"/>
      <c r="N33" s="22" t="s">
        <v>22</v>
      </c>
      <c r="O33" s="23" t="s">
        <v>23</v>
      </c>
    </row>
    <row r="34" spans="1:15" ht="15.75">
      <c r="A34" s="36">
        <v>33</v>
      </c>
      <c r="B34" s="37" t="s">
        <v>19</v>
      </c>
      <c r="C34" s="37" t="s">
        <v>101</v>
      </c>
      <c r="D34" s="37" t="s">
        <v>75</v>
      </c>
      <c r="E34" s="37" t="str">
        <f t="shared" si="0"/>
        <v>03</v>
      </c>
      <c r="F34" s="37">
        <v>3</v>
      </c>
      <c r="G34" s="38">
        <v>121.48</v>
      </c>
      <c r="H34" s="38">
        <v>20.350000000000001</v>
      </c>
      <c r="I34" s="38">
        <v>101.13</v>
      </c>
      <c r="J34" s="39">
        <v>5662.0952972812502</v>
      </c>
      <c r="K34" s="40">
        <f t="shared" si="1"/>
        <v>6801.4569041206996</v>
      </c>
      <c r="L34" s="41">
        <f t="shared" si="2"/>
        <v>687831.33671372628</v>
      </c>
      <c r="M34" s="42"/>
      <c r="N34" s="43" t="s">
        <v>22</v>
      </c>
      <c r="O34" s="44" t="s">
        <v>23</v>
      </c>
    </row>
    <row r="35" spans="1:15" ht="15.75" hidden="1">
      <c r="A35" s="12">
        <v>34</v>
      </c>
      <c r="B35" s="13" t="s">
        <v>19</v>
      </c>
      <c r="C35" s="13" t="s">
        <v>102</v>
      </c>
      <c r="D35" s="13" t="s">
        <v>52</v>
      </c>
      <c r="E35" s="13" t="str">
        <f t="shared" si="0"/>
        <v>03</v>
      </c>
      <c r="F35" s="13">
        <v>3</v>
      </c>
      <c r="G35" s="14">
        <v>121.48</v>
      </c>
      <c r="H35" s="14">
        <v>20.350000000000001</v>
      </c>
      <c r="I35" s="14">
        <v>101.13</v>
      </c>
      <c r="J35" s="24">
        <v>6154.7443783750005</v>
      </c>
      <c r="K35" s="19">
        <f t="shared" si="1"/>
        <v>7393.2398604271248</v>
      </c>
      <c r="L35" s="20">
        <f t="shared" si="2"/>
        <v>747678.34708499513</v>
      </c>
      <c r="M35" s="21"/>
      <c r="N35" s="22" t="s">
        <v>22</v>
      </c>
      <c r="O35" s="23" t="s">
        <v>23</v>
      </c>
    </row>
    <row r="36" spans="1:15" ht="15.75" hidden="1">
      <c r="A36" s="12">
        <v>35</v>
      </c>
      <c r="B36" s="13" t="s">
        <v>19</v>
      </c>
      <c r="C36" s="13" t="s">
        <v>103</v>
      </c>
      <c r="D36" s="13" t="s">
        <v>54</v>
      </c>
      <c r="E36" s="13" t="str">
        <f t="shared" si="0"/>
        <v>03</v>
      </c>
      <c r="F36" s="13">
        <v>3</v>
      </c>
      <c r="G36" s="14">
        <v>121.48</v>
      </c>
      <c r="H36" s="14">
        <v>20.350000000000001</v>
      </c>
      <c r="I36" s="14">
        <v>101.13</v>
      </c>
      <c r="J36" s="24">
        <v>6147.3934594687498</v>
      </c>
      <c r="K36" s="19">
        <f t="shared" si="1"/>
        <v>7384.4097444503486</v>
      </c>
      <c r="L36" s="20">
        <f t="shared" si="2"/>
        <v>746785.35745626374</v>
      </c>
      <c r="M36" s="21"/>
      <c r="N36" s="22" t="s">
        <v>22</v>
      </c>
      <c r="O36" s="23" t="s">
        <v>23</v>
      </c>
    </row>
    <row r="37" spans="1:15" ht="15.75">
      <c r="A37" s="36">
        <v>36</v>
      </c>
      <c r="B37" s="37" t="s">
        <v>19</v>
      </c>
      <c r="C37" s="37" t="s">
        <v>104</v>
      </c>
      <c r="D37" s="37" t="s">
        <v>56</v>
      </c>
      <c r="E37" s="37" t="str">
        <f t="shared" si="0"/>
        <v>03</v>
      </c>
      <c r="F37" s="37">
        <v>3</v>
      </c>
      <c r="G37" s="38">
        <v>121.48</v>
      </c>
      <c r="H37" s="38">
        <v>20.350000000000001</v>
      </c>
      <c r="I37" s="38">
        <v>101.13</v>
      </c>
      <c r="J37" s="39">
        <v>5640.0425405625001</v>
      </c>
      <c r="K37" s="40">
        <f t="shared" si="1"/>
        <v>6774.9665561903748</v>
      </c>
      <c r="L37" s="41">
        <f t="shared" si="2"/>
        <v>685152.36782753258</v>
      </c>
      <c r="M37" s="42"/>
      <c r="N37" s="43" t="s">
        <v>22</v>
      </c>
      <c r="O37" s="44" t="s">
        <v>23</v>
      </c>
    </row>
    <row r="38" spans="1:15" ht="15.75" hidden="1">
      <c r="A38" s="12">
        <v>37</v>
      </c>
      <c r="B38" s="13" t="s">
        <v>19</v>
      </c>
      <c r="C38" s="13" t="s">
        <v>105</v>
      </c>
      <c r="D38" s="13" t="s">
        <v>58</v>
      </c>
      <c r="E38" s="13" t="str">
        <f t="shared" si="0"/>
        <v>03</v>
      </c>
      <c r="F38" s="13">
        <v>3</v>
      </c>
      <c r="G38" s="14">
        <v>121.48</v>
      </c>
      <c r="H38" s="14">
        <v>20.350000000000001</v>
      </c>
      <c r="I38" s="14">
        <v>101.13</v>
      </c>
      <c r="J38" s="24">
        <v>6132.6916216562504</v>
      </c>
      <c r="K38" s="19">
        <f t="shared" si="1"/>
        <v>7366.7495124968</v>
      </c>
      <c r="L38" s="20">
        <f t="shared" si="2"/>
        <v>744999.37819880131</v>
      </c>
      <c r="M38" s="21"/>
      <c r="N38" s="22" t="s">
        <v>22</v>
      </c>
      <c r="O38" s="23" t="s">
        <v>23</v>
      </c>
    </row>
    <row r="39" spans="1:15" ht="15.75" hidden="1">
      <c r="A39" s="12">
        <v>38</v>
      </c>
      <c r="B39" s="13" t="s">
        <v>19</v>
      </c>
      <c r="C39" s="13" t="s">
        <v>106</v>
      </c>
      <c r="D39" s="13" t="s">
        <v>107</v>
      </c>
      <c r="E39" s="13" t="str">
        <f t="shared" si="0"/>
        <v>04</v>
      </c>
      <c r="F39" s="13">
        <v>3</v>
      </c>
      <c r="G39" s="14">
        <v>122.3</v>
      </c>
      <c r="H39" s="14">
        <v>20.48</v>
      </c>
      <c r="I39" s="14">
        <v>101.82</v>
      </c>
      <c r="J39" s="24">
        <v>5563.0241624375003</v>
      </c>
      <c r="K39" s="19">
        <f t="shared" si="1"/>
        <v>6681.9667557071925</v>
      </c>
      <c r="L39" s="20">
        <f t="shared" si="2"/>
        <v>680357.85506610631</v>
      </c>
      <c r="M39" s="21"/>
      <c r="N39" s="22" t="s">
        <v>22</v>
      </c>
      <c r="O39" s="23" t="s">
        <v>23</v>
      </c>
    </row>
    <row r="40" spans="1:15" ht="15.75" hidden="1">
      <c r="A40" s="12">
        <v>39</v>
      </c>
      <c r="B40" s="13" t="s">
        <v>19</v>
      </c>
      <c r="C40" s="13" t="s">
        <v>108</v>
      </c>
      <c r="D40" s="13" t="s">
        <v>21</v>
      </c>
      <c r="E40" s="13" t="str">
        <f t="shared" si="0"/>
        <v>04</v>
      </c>
      <c r="F40" s="13">
        <v>3</v>
      </c>
      <c r="G40" s="14">
        <v>122.3</v>
      </c>
      <c r="H40" s="14">
        <v>20.48</v>
      </c>
      <c r="I40" s="14">
        <v>101.82</v>
      </c>
      <c r="J40" s="24">
        <v>6077.7260002499997</v>
      </c>
      <c r="K40" s="19">
        <f t="shared" si="1"/>
        <v>7300.1953430620215</v>
      </c>
      <c r="L40" s="20">
        <f t="shared" si="2"/>
        <v>743305.88983057498</v>
      </c>
      <c r="M40" s="21"/>
      <c r="N40" s="22" t="s">
        <v>22</v>
      </c>
      <c r="O40" s="23" t="s">
        <v>23</v>
      </c>
    </row>
    <row r="41" spans="1:15" ht="15.75" hidden="1">
      <c r="A41" s="12">
        <v>40</v>
      </c>
      <c r="B41" s="13" t="s">
        <v>19</v>
      </c>
      <c r="C41" s="13" t="s">
        <v>109</v>
      </c>
      <c r="D41" s="13" t="s">
        <v>25</v>
      </c>
      <c r="E41" s="13" t="str">
        <f t="shared" si="0"/>
        <v>04</v>
      </c>
      <c r="F41" s="13">
        <v>3</v>
      </c>
      <c r="G41" s="14">
        <v>122.3</v>
      </c>
      <c r="H41" s="14">
        <v>20.48</v>
      </c>
      <c r="I41" s="14">
        <v>101.82</v>
      </c>
      <c r="J41" s="24">
        <v>6092.4278380625001</v>
      </c>
      <c r="K41" s="19">
        <f t="shared" si="1"/>
        <v>7317.8542977317211</v>
      </c>
      <c r="L41" s="20">
        <f t="shared" si="2"/>
        <v>745103.92459504376</v>
      </c>
      <c r="M41" s="21"/>
      <c r="N41" s="22" t="s">
        <v>22</v>
      </c>
      <c r="O41" s="23" t="s">
        <v>23</v>
      </c>
    </row>
    <row r="42" spans="1:15" ht="15.75">
      <c r="A42" s="36">
        <v>41</v>
      </c>
      <c r="B42" s="37" t="s">
        <v>19</v>
      </c>
      <c r="C42" s="37" t="s">
        <v>110</v>
      </c>
      <c r="D42" s="37" t="s">
        <v>27</v>
      </c>
      <c r="E42" s="37" t="str">
        <f t="shared" si="0"/>
        <v>04</v>
      </c>
      <c r="F42" s="37">
        <v>3</v>
      </c>
      <c r="G42" s="38">
        <v>122.3</v>
      </c>
      <c r="H42" s="38">
        <v>20.48</v>
      </c>
      <c r="I42" s="38">
        <v>101.82</v>
      </c>
      <c r="J42" s="39">
        <v>5607.1296758750004</v>
      </c>
      <c r="K42" s="40">
        <f t="shared" si="1"/>
        <v>6734.9436197162895</v>
      </c>
      <c r="L42" s="41">
        <f t="shared" si="2"/>
        <v>685751.95935951255</v>
      </c>
      <c r="M42" s="42"/>
      <c r="N42" s="43" t="s">
        <v>22</v>
      </c>
      <c r="O42" s="44" t="s">
        <v>23</v>
      </c>
    </row>
    <row r="43" spans="1:15" ht="15.75" hidden="1">
      <c r="A43" s="12">
        <v>42</v>
      </c>
      <c r="B43" s="13" t="s">
        <v>19</v>
      </c>
      <c r="C43" s="13" t="s">
        <v>111</v>
      </c>
      <c r="D43" s="13" t="s">
        <v>83</v>
      </c>
      <c r="E43" s="13" t="str">
        <f t="shared" si="0"/>
        <v>04</v>
      </c>
      <c r="F43" s="13">
        <v>3</v>
      </c>
      <c r="G43" s="14">
        <v>122.3</v>
      </c>
      <c r="H43" s="14">
        <v>20.48</v>
      </c>
      <c r="I43" s="14">
        <v>101.82</v>
      </c>
      <c r="J43" s="24">
        <v>6435.64</v>
      </c>
      <c r="K43" s="19">
        <f t="shared" si="1"/>
        <v>7730.0999017874683</v>
      </c>
      <c r="L43" s="20">
        <f t="shared" si="2"/>
        <v>787078.772</v>
      </c>
      <c r="M43" s="21"/>
      <c r="N43" s="22" t="s">
        <v>22</v>
      </c>
      <c r="O43" s="23" t="s">
        <v>23</v>
      </c>
    </row>
    <row r="44" spans="1:15" ht="15.75">
      <c r="A44" s="36">
        <v>43</v>
      </c>
      <c r="B44" s="37" t="s">
        <v>19</v>
      </c>
      <c r="C44" s="37" t="s">
        <v>112</v>
      </c>
      <c r="D44" s="37" t="s">
        <v>29</v>
      </c>
      <c r="E44" s="37" t="str">
        <f t="shared" si="0"/>
        <v>04</v>
      </c>
      <c r="F44" s="37">
        <v>3</v>
      </c>
      <c r="G44" s="38">
        <v>122.3</v>
      </c>
      <c r="H44" s="38">
        <v>20.48</v>
      </c>
      <c r="I44" s="38">
        <v>101.82</v>
      </c>
      <c r="J44" s="39">
        <v>5651.2351893124996</v>
      </c>
      <c r="K44" s="40">
        <f t="shared" si="1"/>
        <v>6787.9204837253856</v>
      </c>
      <c r="L44" s="41">
        <f t="shared" si="2"/>
        <v>691146.06365291867</v>
      </c>
      <c r="M44" s="42"/>
      <c r="N44" s="43" t="s">
        <v>22</v>
      </c>
      <c r="O44" s="44" t="s">
        <v>23</v>
      </c>
    </row>
    <row r="45" spans="1:15" ht="15.75" hidden="1">
      <c r="A45" s="12">
        <v>44</v>
      </c>
      <c r="B45" s="13" t="s">
        <v>19</v>
      </c>
      <c r="C45" s="13" t="s">
        <v>113</v>
      </c>
      <c r="D45" s="13" t="s">
        <v>86</v>
      </c>
      <c r="E45" s="13" t="str">
        <f t="shared" si="0"/>
        <v>04</v>
      </c>
      <c r="F45" s="13">
        <v>3</v>
      </c>
      <c r="G45" s="14">
        <v>122.3</v>
      </c>
      <c r="H45" s="14">
        <v>20.48</v>
      </c>
      <c r="I45" s="14">
        <v>101.82</v>
      </c>
      <c r="J45" s="24">
        <v>6173.2879460312497</v>
      </c>
      <c r="K45" s="19">
        <f t="shared" si="1"/>
        <v>7414.9785484150643</v>
      </c>
      <c r="L45" s="20">
        <f t="shared" si="2"/>
        <v>754993.1157996218</v>
      </c>
      <c r="M45" s="21"/>
      <c r="N45" s="22" t="s">
        <v>22</v>
      </c>
      <c r="O45" s="23" t="s">
        <v>23</v>
      </c>
    </row>
    <row r="46" spans="1:15" ht="15.75">
      <c r="A46" s="36">
        <v>45</v>
      </c>
      <c r="B46" s="37" t="s">
        <v>19</v>
      </c>
      <c r="C46" s="37" t="s">
        <v>114</v>
      </c>
      <c r="D46" s="37" t="s">
        <v>88</v>
      </c>
      <c r="E46" s="37" t="str">
        <f t="shared" si="0"/>
        <v>04</v>
      </c>
      <c r="F46" s="37">
        <v>3</v>
      </c>
      <c r="G46" s="38">
        <v>122.3</v>
      </c>
      <c r="H46" s="38">
        <v>20.48</v>
      </c>
      <c r="I46" s="38">
        <v>101.82</v>
      </c>
      <c r="J46" s="39">
        <v>5695.3407027499998</v>
      </c>
      <c r="K46" s="40">
        <f t="shared" si="1"/>
        <v>6840.8973477344816</v>
      </c>
      <c r="L46" s="41">
        <f t="shared" si="2"/>
        <v>696540.16794632492</v>
      </c>
      <c r="M46" s="42"/>
      <c r="N46" s="43" t="s">
        <v>22</v>
      </c>
      <c r="O46" s="44" t="s">
        <v>23</v>
      </c>
    </row>
    <row r="47" spans="1:15" ht="15.75">
      <c r="A47" s="36">
        <v>46</v>
      </c>
      <c r="B47" s="37" t="s">
        <v>19</v>
      </c>
      <c r="C47" s="37" t="s">
        <v>117</v>
      </c>
      <c r="D47" s="37" t="s">
        <v>35</v>
      </c>
      <c r="E47" s="37" t="str">
        <f t="shared" si="0"/>
        <v>04</v>
      </c>
      <c r="F47" s="37">
        <v>3</v>
      </c>
      <c r="G47" s="38">
        <v>122.3</v>
      </c>
      <c r="H47" s="38">
        <v>20.48</v>
      </c>
      <c r="I47" s="38">
        <v>101.82</v>
      </c>
      <c r="J47" s="39">
        <v>6575</v>
      </c>
      <c r="K47" s="40">
        <f t="shared" si="1"/>
        <v>7897.4906698094683</v>
      </c>
      <c r="L47" s="41">
        <f t="shared" si="2"/>
        <v>804122.5</v>
      </c>
      <c r="M47" s="42"/>
      <c r="N47" s="43" t="s">
        <v>22</v>
      </c>
      <c r="O47" s="44" t="s">
        <v>23</v>
      </c>
    </row>
    <row r="48" spans="1:15" ht="15.75" hidden="1">
      <c r="A48" s="12">
        <v>47</v>
      </c>
      <c r="B48" s="13" t="s">
        <v>19</v>
      </c>
      <c r="C48" s="13" t="s">
        <v>118</v>
      </c>
      <c r="D48" s="13" t="s">
        <v>63</v>
      </c>
      <c r="E48" s="13" t="str">
        <f t="shared" si="0"/>
        <v>04</v>
      </c>
      <c r="F48" s="13">
        <v>3</v>
      </c>
      <c r="G48" s="14">
        <v>122.3</v>
      </c>
      <c r="H48" s="14">
        <v>20.48</v>
      </c>
      <c r="I48" s="14">
        <v>101.82</v>
      </c>
      <c r="J48" s="24">
        <v>6283.551729625</v>
      </c>
      <c r="K48" s="19">
        <f t="shared" si="1"/>
        <v>7547.4207084378077</v>
      </c>
      <c r="L48" s="20">
        <f t="shared" si="2"/>
        <v>768478.37653313752</v>
      </c>
      <c r="M48" s="21"/>
      <c r="N48" s="22" t="s">
        <v>22</v>
      </c>
      <c r="O48" s="23" t="s">
        <v>23</v>
      </c>
    </row>
    <row r="49" spans="1:15" ht="15.75" hidden="1">
      <c r="A49" s="12">
        <v>48</v>
      </c>
      <c r="B49" s="13" t="s">
        <v>19</v>
      </c>
      <c r="C49" s="13" t="s">
        <v>119</v>
      </c>
      <c r="D49" s="13" t="s">
        <v>37</v>
      </c>
      <c r="E49" s="13" t="str">
        <f t="shared" si="0"/>
        <v>04</v>
      </c>
      <c r="F49" s="13">
        <v>3</v>
      </c>
      <c r="G49" s="14">
        <v>122.3</v>
      </c>
      <c r="H49" s="14">
        <v>20.48</v>
      </c>
      <c r="I49" s="14">
        <v>101.82</v>
      </c>
      <c r="J49" s="24">
        <v>6283.551729625</v>
      </c>
      <c r="K49" s="19">
        <f t="shared" si="1"/>
        <v>7547.4207084378077</v>
      </c>
      <c r="L49" s="20">
        <f t="shared" si="2"/>
        <v>768478.37653313752</v>
      </c>
      <c r="M49" s="21"/>
      <c r="N49" s="22" t="s">
        <v>22</v>
      </c>
      <c r="O49" s="23" t="s">
        <v>23</v>
      </c>
    </row>
    <row r="50" spans="1:15" ht="15.75" hidden="1">
      <c r="A50" s="12">
        <v>49</v>
      </c>
      <c r="B50" s="13" t="s">
        <v>19</v>
      </c>
      <c r="C50" s="13" t="s">
        <v>120</v>
      </c>
      <c r="D50" s="13" t="s">
        <v>66</v>
      </c>
      <c r="E50" s="13" t="str">
        <f t="shared" si="0"/>
        <v>04</v>
      </c>
      <c r="F50" s="13">
        <v>3</v>
      </c>
      <c r="G50" s="14">
        <v>122.3</v>
      </c>
      <c r="H50" s="14">
        <v>20.48</v>
      </c>
      <c r="I50" s="14">
        <v>101.82</v>
      </c>
      <c r="J50" s="24">
        <v>6327.6572430625001</v>
      </c>
      <c r="K50" s="19">
        <f t="shared" si="1"/>
        <v>7600.3975724469046</v>
      </c>
      <c r="L50" s="20">
        <f t="shared" si="2"/>
        <v>773872.48082654376</v>
      </c>
      <c r="M50" s="21"/>
      <c r="N50" s="22" t="s">
        <v>22</v>
      </c>
      <c r="O50" s="23" t="s">
        <v>23</v>
      </c>
    </row>
    <row r="51" spans="1:15" ht="15.75" hidden="1">
      <c r="A51" s="12">
        <v>50</v>
      </c>
      <c r="B51" s="13" t="s">
        <v>19</v>
      </c>
      <c r="C51" s="13" t="s">
        <v>121</v>
      </c>
      <c r="D51" s="13" t="s">
        <v>39</v>
      </c>
      <c r="E51" s="13" t="str">
        <f t="shared" si="0"/>
        <v>04</v>
      </c>
      <c r="F51" s="13">
        <v>3</v>
      </c>
      <c r="G51" s="14">
        <v>122.3</v>
      </c>
      <c r="H51" s="14">
        <v>20.48</v>
      </c>
      <c r="I51" s="14">
        <v>101.82</v>
      </c>
      <c r="J51" s="24">
        <v>6349.7099997812502</v>
      </c>
      <c r="K51" s="19">
        <f t="shared" si="1"/>
        <v>7626.8860044514531</v>
      </c>
      <c r="L51" s="20">
        <f t="shared" si="2"/>
        <v>776569.53297324688</v>
      </c>
      <c r="M51" s="21"/>
      <c r="N51" s="22" t="s">
        <v>22</v>
      </c>
      <c r="O51" s="23" t="s">
        <v>23</v>
      </c>
    </row>
    <row r="52" spans="1:15" ht="15.75" hidden="1">
      <c r="A52" s="12">
        <v>51</v>
      </c>
      <c r="B52" s="13" t="s">
        <v>19</v>
      </c>
      <c r="C52" s="13" t="s">
        <v>122</v>
      </c>
      <c r="D52" s="13" t="s">
        <v>41</v>
      </c>
      <c r="E52" s="13" t="str">
        <f t="shared" si="0"/>
        <v>04</v>
      </c>
      <c r="F52" s="13">
        <v>3</v>
      </c>
      <c r="G52" s="14">
        <v>122.3</v>
      </c>
      <c r="H52" s="14">
        <v>20.48</v>
      </c>
      <c r="I52" s="14">
        <v>101.82</v>
      </c>
      <c r="J52" s="24">
        <v>6371.7627565000003</v>
      </c>
      <c r="K52" s="19">
        <f t="shared" si="1"/>
        <v>7653.3744364560016</v>
      </c>
      <c r="L52" s="20">
        <f t="shared" si="2"/>
        <v>779266.58511995</v>
      </c>
      <c r="M52" s="21"/>
      <c r="N52" s="22" t="s">
        <v>22</v>
      </c>
      <c r="O52" s="23" t="s">
        <v>23</v>
      </c>
    </row>
    <row r="53" spans="1:15" ht="15.75" hidden="1">
      <c r="A53" s="12">
        <v>52</v>
      </c>
      <c r="B53" s="13" t="s">
        <v>19</v>
      </c>
      <c r="C53" s="13" t="s">
        <v>123</v>
      </c>
      <c r="D53" s="13" t="s">
        <v>43</v>
      </c>
      <c r="E53" s="13" t="str">
        <f t="shared" si="0"/>
        <v>04</v>
      </c>
      <c r="F53" s="13">
        <v>3</v>
      </c>
      <c r="G53" s="14">
        <v>122.3</v>
      </c>
      <c r="H53" s="14">
        <v>20.48</v>
      </c>
      <c r="I53" s="14">
        <v>101.82</v>
      </c>
      <c r="J53" s="24">
        <v>6371.7627565000003</v>
      </c>
      <c r="K53" s="19">
        <f t="shared" si="1"/>
        <v>7653.3744364560016</v>
      </c>
      <c r="L53" s="20">
        <f t="shared" si="2"/>
        <v>779266.58511995</v>
      </c>
      <c r="M53" s="21"/>
      <c r="N53" s="22" t="s">
        <v>22</v>
      </c>
      <c r="O53" s="23" t="s">
        <v>23</v>
      </c>
    </row>
    <row r="54" spans="1:15" ht="15.75" hidden="1">
      <c r="A54" s="12">
        <v>53</v>
      </c>
      <c r="B54" s="13" t="s">
        <v>19</v>
      </c>
      <c r="C54" s="13" t="s">
        <v>124</v>
      </c>
      <c r="D54" s="13" t="s">
        <v>44</v>
      </c>
      <c r="E54" s="13" t="str">
        <f t="shared" si="0"/>
        <v>04</v>
      </c>
      <c r="F54" s="13">
        <v>3</v>
      </c>
      <c r="G54" s="14">
        <v>122.3</v>
      </c>
      <c r="H54" s="14">
        <v>20.48</v>
      </c>
      <c r="I54" s="14">
        <v>101.82</v>
      </c>
      <c r="J54" s="24">
        <v>6415.8682699375004</v>
      </c>
      <c r="K54" s="19">
        <f t="shared" si="1"/>
        <v>7706.3513004650986</v>
      </c>
      <c r="L54" s="20">
        <f t="shared" si="2"/>
        <v>784660.68941335625</v>
      </c>
      <c r="M54" s="21"/>
      <c r="N54" s="22" t="s">
        <v>22</v>
      </c>
      <c r="O54" s="23" t="s">
        <v>23</v>
      </c>
    </row>
    <row r="55" spans="1:15" ht="15.75" hidden="1">
      <c r="A55" s="12">
        <v>54</v>
      </c>
      <c r="B55" s="13" t="s">
        <v>19</v>
      </c>
      <c r="C55" s="13" t="s">
        <v>125</v>
      </c>
      <c r="D55" s="13" t="s">
        <v>46</v>
      </c>
      <c r="E55" s="13" t="str">
        <f t="shared" si="0"/>
        <v>04</v>
      </c>
      <c r="F55" s="13">
        <v>3</v>
      </c>
      <c r="G55" s="14">
        <v>122.3</v>
      </c>
      <c r="H55" s="14">
        <v>20.48</v>
      </c>
      <c r="I55" s="14">
        <v>101.82</v>
      </c>
      <c r="J55" s="24">
        <v>6437.9210266562504</v>
      </c>
      <c r="K55" s="19">
        <f t="shared" si="1"/>
        <v>7732.8397324696471</v>
      </c>
      <c r="L55" s="20">
        <f t="shared" si="2"/>
        <v>787357.74156005937</v>
      </c>
      <c r="M55" s="21"/>
      <c r="N55" s="22" t="s">
        <v>22</v>
      </c>
      <c r="O55" s="23" t="s">
        <v>23</v>
      </c>
    </row>
    <row r="56" spans="1:15" ht="15.75" hidden="1">
      <c r="A56" s="12">
        <v>55</v>
      </c>
      <c r="B56" s="13" t="s">
        <v>19</v>
      </c>
      <c r="C56" s="13" t="s">
        <v>126</v>
      </c>
      <c r="D56" s="13" t="s">
        <v>48</v>
      </c>
      <c r="E56" s="13" t="str">
        <f t="shared" si="0"/>
        <v>04</v>
      </c>
      <c r="F56" s="13">
        <v>3</v>
      </c>
      <c r="G56" s="14">
        <v>122.3</v>
      </c>
      <c r="H56" s="14">
        <v>20.48</v>
      </c>
      <c r="I56" s="14">
        <v>101.82</v>
      </c>
      <c r="J56" s="24">
        <v>6430.5701077499998</v>
      </c>
      <c r="K56" s="19">
        <f t="shared" si="1"/>
        <v>7724.0102551347964</v>
      </c>
      <c r="L56" s="20">
        <f t="shared" si="2"/>
        <v>786458.72417782492</v>
      </c>
      <c r="M56" s="21"/>
      <c r="N56" s="22" t="s">
        <v>22</v>
      </c>
      <c r="O56" s="23" t="s">
        <v>23</v>
      </c>
    </row>
    <row r="57" spans="1:15" ht="15.75">
      <c r="A57" s="36">
        <v>56</v>
      </c>
      <c r="B57" s="37" t="s">
        <v>19</v>
      </c>
      <c r="C57" s="37" t="s">
        <v>127</v>
      </c>
      <c r="D57" s="37" t="s">
        <v>50</v>
      </c>
      <c r="E57" s="37" t="str">
        <f t="shared" si="0"/>
        <v>04</v>
      </c>
      <c r="F57" s="37">
        <v>3</v>
      </c>
      <c r="G57" s="38">
        <v>122.3</v>
      </c>
      <c r="H57" s="38">
        <v>20.48</v>
      </c>
      <c r="I57" s="38">
        <v>101.82</v>
      </c>
      <c r="J57" s="39">
        <v>5923.2191888437501</v>
      </c>
      <c r="K57" s="40">
        <f t="shared" si="1"/>
        <v>7114.6111451148163</v>
      </c>
      <c r="L57" s="41">
        <f t="shared" si="2"/>
        <v>724409.70679559058</v>
      </c>
      <c r="M57" s="42"/>
      <c r="N57" s="43" t="s">
        <v>22</v>
      </c>
      <c r="O57" s="44" t="s">
        <v>23</v>
      </c>
    </row>
    <row r="58" spans="1:15" ht="15.75" hidden="1">
      <c r="A58" s="12">
        <v>57</v>
      </c>
      <c r="B58" s="13" t="s">
        <v>19</v>
      </c>
      <c r="C58" s="13" t="s">
        <v>128</v>
      </c>
      <c r="D58" s="13" t="s">
        <v>75</v>
      </c>
      <c r="E58" s="13" t="str">
        <f t="shared" si="0"/>
        <v>04</v>
      </c>
      <c r="F58" s="13">
        <v>3</v>
      </c>
      <c r="G58" s="14">
        <v>122.3</v>
      </c>
      <c r="H58" s="14">
        <v>20.48</v>
      </c>
      <c r="I58" s="14">
        <v>101.82</v>
      </c>
      <c r="J58" s="24">
        <v>6415.8682699375004</v>
      </c>
      <c r="K58" s="19">
        <f t="shared" si="1"/>
        <v>7706.3513004650986</v>
      </c>
      <c r="L58" s="20">
        <f t="shared" si="2"/>
        <v>784660.68941335625</v>
      </c>
      <c r="M58" s="21"/>
      <c r="N58" s="22" t="s">
        <v>22</v>
      </c>
      <c r="O58" s="23" t="s">
        <v>23</v>
      </c>
    </row>
    <row r="59" spans="1:15" ht="15.75" hidden="1">
      <c r="A59" s="12">
        <v>58</v>
      </c>
      <c r="B59" s="13" t="s">
        <v>19</v>
      </c>
      <c r="C59" s="13" t="s">
        <v>129</v>
      </c>
      <c r="D59" s="13" t="s">
        <v>52</v>
      </c>
      <c r="E59" s="13" t="str">
        <f t="shared" si="0"/>
        <v>04</v>
      </c>
      <c r="F59" s="13">
        <v>3</v>
      </c>
      <c r="G59" s="14">
        <v>122.3</v>
      </c>
      <c r="H59" s="14">
        <v>20.48</v>
      </c>
      <c r="I59" s="14">
        <v>101.82</v>
      </c>
      <c r="J59" s="24">
        <v>6408.5173510312497</v>
      </c>
      <c r="K59" s="19">
        <f t="shared" si="1"/>
        <v>7697.5218231302479</v>
      </c>
      <c r="L59" s="20">
        <f t="shared" si="2"/>
        <v>783761.67203112179</v>
      </c>
      <c r="M59" s="21"/>
      <c r="N59" s="22" t="s">
        <v>22</v>
      </c>
      <c r="O59" s="23" t="s">
        <v>23</v>
      </c>
    </row>
    <row r="60" spans="1:15" ht="15.75" hidden="1">
      <c r="A60" s="12">
        <v>59</v>
      </c>
      <c r="B60" s="13" t="s">
        <v>19</v>
      </c>
      <c r="C60" s="13" t="s">
        <v>130</v>
      </c>
      <c r="D60" s="13" t="s">
        <v>54</v>
      </c>
      <c r="E60" s="13" t="str">
        <f t="shared" si="0"/>
        <v>04</v>
      </c>
      <c r="F60" s="13">
        <v>3</v>
      </c>
      <c r="G60" s="14">
        <v>122.3</v>
      </c>
      <c r="H60" s="14">
        <v>20.48</v>
      </c>
      <c r="I60" s="14">
        <v>101.82</v>
      </c>
      <c r="J60" s="24">
        <v>6401.166432125</v>
      </c>
      <c r="K60" s="19">
        <f t="shared" si="1"/>
        <v>7688.692345795399</v>
      </c>
      <c r="L60" s="20">
        <f t="shared" si="2"/>
        <v>782862.65464888746</v>
      </c>
      <c r="M60" s="21"/>
      <c r="N60" s="22" t="s">
        <v>22</v>
      </c>
      <c r="O60" s="23" t="s">
        <v>23</v>
      </c>
    </row>
    <row r="61" spans="1:15" ht="15.75" hidden="1">
      <c r="A61" s="12">
        <v>60</v>
      </c>
      <c r="B61" s="13" t="s">
        <v>19</v>
      </c>
      <c r="C61" s="13" t="s">
        <v>131</v>
      </c>
      <c r="D61" s="13" t="s">
        <v>56</v>
      </c>
      <c r="E61" s="13" t="str">
        <f t="shared" si="0"/>
        <v>04</v>
      </c>
      <c r="F61" s="13">
        <v>3</v>
      </c>
      <c r="G61" s="14">
        <v>122.3</v>
      </c>
      <c r="H61" s="14">
        <v>20.48</v>
      </c>
      <c r="I61" s="14">
        <v>101.82</v>
      </c>
      <c r="J61" s="24">
        <v>6393.8155132187503</v>
      </c>
      <c r="K61" s="19">
        <f t="shared" si="1"/>
        <v>7679.8628684605501</v>
      </c>
      <c r="L61" s="20">
        <f t="shared" si="2"/>
        <v>781963.63726665312</v>
      </c>
      <c r="M61" s="21"/>
      <c r="N61" s="22" t="s">
        <v>22</v>
      </c>
      <c r="O61" s="23" t="s">
        <v>23</v>
      </c>
    </row>
    <row r="62" spans="1:15" ht="15.75" hidden="1">
      <c r="A62" s="12">
        <v>61</v>
      </c>
      <c r="B62" s="13" t="s">
        <v>19</v>
      </c>
      <c r="C62" s="13" t="s">
        <v>132</v>
      </c>
      <c r="D62" s="13" t="s">
        <v>58</v>
      </c>
      <c r="E62" s="13" t="str">
        <f t="shared" si="0"/>
        <v>04</v>
      </c>
      <c r="F62" s="13">
        <v>3</v>
      </c>
      <c r="G62" s="14">
        <v>122.3</v>
      </c>
      <c r="H62" s="14">
        <v>20.48</v>
      </c>
      <c r="I62" s="14">
        <v>101.82</v>
      </c>
      <c r="J62" s="24">
        <v>6386.4645943124997</v>
      </c>
      <c r="K62" s="19">
        <f t="shared" si="1"/>
        <v>7671.0333911256994</v>
      </c>
      <c r="L62" s="20">
        <f t="shared" si="2"/>
        <v>781064.61988441867</v>
      </c>
      <c r="M62" s="21"/>
      <c r="N62" s="22" t="s">
        <v>22</v>
      </c>
      <c r="O62" s="23" t="s">
        <v>23</v>
      </c>
    </row>
    <row r="63" spans="1:15" ht="15.75" hidden="1">
      <c r="A63" s="12">
        <v>62</v>
      </c>
      <c r="B63" s="13" t="s">
        <v>19</v>
      </c>
      <c r="C63" s="13" t="s">
        <v>133</v>
      </c>
      <c r="D63" s="13" t="s">
        <v>134</v>
      </c>
      <c r="E63" s="13" t="str">
        <f t="shared" si="0"/>
        <v>04</v>
      </c>
      <c r="F63" s="13">
        <v>3</v>
      </c>
      <c r="G63" s="14">
        <v>122.3</v>
      </c>
      <c r="H63" s="14">
        <v>20.48</v>
      </c>
      <c r="I63" s="14">
        <v>101.82</v>
      </c>
      <c r="J63" s="24">
        <v>6379.11367540625</v>
      </c>
      <c r="K63" s="19">
        <f t="shared" si="1"/>
        <v>7662.2039137908505</v>
      </c>
      <c r="L63" s="20">
        <f t="shared" si="2"/>
        <v>780165.60250218434</v>
      </c>
      <c r="M63" s="21"/>
      <c r="N63" s="22" t="s">
        <v>22</v>
      </c>
      <c r="O63" s="23" t="s">
        <v>23</v>
      </c>
    </row>
    <row r="64" spans="1:15" ht="15.75" hidden="1">
      <c r="A64" s="12">
        <v>63</v>
      </c>
      <c r="B64" s="13" t="s">
        <v>19</v>
      </c>
      <c r="C64" s="13" t="s">
        <v>135</v>
      </c>
      <c r="D64" s="13" t="s">
        <v>107</v>
      </c>
      <c r="E64" s="13" t="str">
        <f t="shared" si="0"/>
        <v>05</v>
      </c>
      <c r="F64" s="13">
        <v>3</v>
      </c>
      <c r="G64" s="14">
        <v>122.3</v>
      </c>
      <c r="H64" s="14">
        <v>20.48</v>
      </c>
      <c r="I64" s="14">
        <v>101.82</v>
      </c>
      <c r="J64" s="24">
        <v>5686.5333515000002</v>
      </c>
      <c r="K64" s="19">
        <f t="shared" si="1"/>
        <v>6830.3184923241997</v>
      </c>
      <c r="L64" s="20">
        <f t="shared" si="2"/>
        <v>695463.02888845</v>
      </c>
      <c r="M64" s="21"/>
      <c r="N64" s="22" t="s">
        <v>22</v>
      </c>
      <c r="O64" s="23" t="s">
        <v>23</v>
      </c>
    </row>
    <row r="65" spans="1:15" ht="15.75" hidden="1">
      <c r="A65" s="12">
        <v>64</v>
      </c>
      <c r="B65" s="13" t="s">
        <v>19</v>
      </c>
      <c r="C65" s="13" t="s">
        <v>136</v>
      </c>
      <c r="D65" s="13" t="s">
        <v>21</v>
      </c>
      <c r="E65" s="13" t="str">
        <f t="shared" si="0"/>
        <v>05</v>
      </c>
      <c r="F65" s="13">
        <v>3</v>
      </c>
      <c r="G65" s="14">
        <v>122.3</v>
      </c>
      <c r="H65" s="14">
        <v>20.48</v>
      </c>
      <c r="I65" s="14">
        <v>101.82</v>
      </c>
      <c r="J65" s="24">
        <v>7551.59899239062</v>
      </c>
      <c r="K65" s="19">
        <f t="shared" si="1"/>
        <v>9070.5220660908744</v>
      </c>
      <c r="L65" s="20">
        <f t="shared" si="2"/>
        <v>923560.55676937278</v>
      </c>
      <c r="M65" s="21"/>
      <c r="N65" s="22" t="s">
        <v>22</v>
      </c>
      <c r="O65" s="23" t="s">
        <v>23</v>
      </c>
    </row>
    <row r="66" spans="1:15" ht="15.75">
      <c r="A66" s="36">
        <v>65</v>
      </c>
      <c r="B66" s="37" t="s">
        <v>19</v>
      </c>
      <c r="C66" s="37" t="s">
        <v>137</v>
      </c>
      <c r="D66" s="37" t="s">
        <v>25</v>
      </c>
      <c r="E66" s="37" t="str">
        <f t="shared" ref="E66:E82" si="3">RIGHT(C66,2)</f>
        <v>05</v>
      </c>
      <c r="F66" s="37">
        <v>3</v>
      </c>
      <c r="G66" s="38">
        <v>122.3</v>
      </c>
      <c r="H66" s="38">
        <v>20.48</v>
      </c>
      <c r="I66" s="38">
        <v>101.82</v>
      </c>
      <c r="J66" s="39">
        <v>5715.937027125</v>
      </c>
      <c r="K66" s="40">
        <f t="shared" si="1"/>
        <v>6865.636401663598</v>
      </c>
      <c r="L66" s="41">
        <f t="shared" si="2"/>
        <v>699059.09841738746</v>
      </c>
      <c r="M66" s="42"/>
      <c r="N66" s="43" t="s">
        <v>22</v>
      </c>
      <c r="O66" s="44" t="s">
        <v>23</v>
      </c>
    </row>
    <row r="67" spans="1:15" ht="15.75" hidden="1">
      <c r="A67" s="12">
        <v>66</v>
      </c>
      <c r="B67" s="13" t="s">
        <v>19</v>
      </c>
      <c r="C67" s="13" t="s">
        <v>138</v>
      </c>
      <c r="D67" s="13" t="s">
        <v>29</v>
      </c>
      <c r="E67" s="13" t="str">
        <f t="shared" si="3"/>
        <v>05</v>
      </c>
      <c r="F67" s="13">
        <v>3</v>
      </c>
      <c r="G67" s="14">
        <v>122.3</v>
      </c>
      <c r="H67" s="14">
        <v>20.48</v>
      </c>
      <c r="I67" s="14">
        <v>101.82</v>
      </c>
      <c r="J67" s="24">
        <v>6274.7443783750005</v>
      </c>
      <c r="K67" s="19">
        <f t="shared" ref="K67:K82" si="4">L67/I67</f>
        <v>7536.8418530275248</v>
      </c>
      <c r="L67" s="20">
        <f t="shared" ref="L67:L82" si="5">G67*J67</f>
        <v>767401.23747526249</v>
      </c>
      <c r="M67" s="21"/>
      <c r="N67" s="22" t="s">
        <v>22</v>
      </c>
      <c r="O67" s="23" t="s">
        <v>23</v>
      </c>
    </row>
    <row r="68" spans="1:15" ht="15.75" hidden="1">
      <c r="A68" s="12">
        <v>67</v>
      </c>
      <c r="B68" s="13" t="s">
        <v>19</v>
      </c>
      <c r="C68" s="13" t="s">
        <v>142</v>
      </c>
      <c r="D68" s="13" t="s">
        <v>63</v>
      </c>
      <c r="E68" s="13" t="str">
        <f t="shared" si="3"/>
        <v>05</v>
      </c>
      <c r="F68" s="13">
        <v>3</v>
      </c>
      <c r="G68" s="14">
        <v>122.3</v>
      </c>
      <c r="H68" s="14">
        <v>20.48</v>
      </c>
      <c r="I68" s="14">
        <v>101.82</v>
      </c>
      <c r="J68" s="24">
        <v>6385.0081619687498</v>
      </c>
      <c r="K68" s="19">
        <f t="shared" si="4"/>
        <v>7669.2840130502664</v>
      </c>
      <c r="L68" s="20">
        <f t="shared" si="5"/>
        <v>780886.4982087781</v>
      </c>
      <c r="M68" s="21"/>
      <c r="N68" s="22" t="s">
        <v>22</v>
      </c>
      <c r="O68" s="23" t="s">
        <v>23</v>
      </c>
    </row>
    <row r="69" spans="1:15" ht="15.75" hidden="1">
      <c r="A69" s="12">
        <v>68</v>
      </c>
      <c r="B69" s="13" t="s">
        <v>19</v>
      </c>
      <c r="C69" s="13" t="s">
        <v>143</v>
      </c>
      <c r="D69" s="13" t="s">
        <v>37</v>
      </c>
      <c r="E69" s="13" t="str">
        <f t="shared" si="3"/>
        <v>05</v>
      </c>
      <c r="F69" s="13">
        <v>3</v>
      </c>
      <c r="G69" s="14">
        <v>122.3</v>
      </c>
      <c r="H69" s="14">
        <v>20.48</v>
      </c>
      <c r="I69" s="14">
        <v>101.82</v>
      </c>
      <c r="J69" s="24">
        <v>6407.0609186874999</v>
      </c>
      <c r="K69" s="19">
        <f t="shared" si="4"/>
        <v>7695.7724450548149</v>
      </c>
      <c r="L69" s="20">
        <f t="shared" si="5"/>
        <v>783583.55035548122</v>
      </c>
      <c r="M69" s="21"/>
      <c r="N69" s="22" t="s">
        <v>22</v>
      </c>
      <c r="O69" s="23" t="s">
        <v>23</v>
      </c>
    </row>
    <row r="70" spans="1:15" ht="15.75">
      <c r="A70" s="36">
        <v>69</v>
      </c>
      <c r="B70" s="37" t="s">
        <v>19</v>
      </c>
      <c r="C70" s="37" t="s">
        <v>144</v>
      </c>
      <c r="D70" s="37" t="s">
        <v>66</v>
      </c>
      <c r="E70" s="37" t="str">
        <f t="shared" si="3"/>
        <v>05</v>
      </c>
      <c r="F70" s="37">
        <v>3</v>
      </c>
      <c r="G70" s="38">
        <v>122.3</v>
      </c>
      <c r="H70" s="38">
        <v>20.48</v>
      </c>
      <c r="I70" s="38">
        <v>101.82</v>
      </c>
      <c r="J70" s="39">
        <v>6727.41</v>
      </c>
      <c r="K70" s="40">
        <f t="shared" si="4"/>
        <v>8080.5563052445495</v>
      </c>
      <c r="L70" s="41">
        <f t="shared" si="5"/>
        <v>822762.24300000002</v>
      </c>
      <c r="M70" s="42"/>
      <c r="N70" s="43" t="s">
        <v>22</v>
      </c>
      <c r="O70" s="44" t="s">
        <v>23</v>
      </c>
    </row>
    <row r="71" spans="1:15" ht="15.75" hidden="1">
      <c r="A71" s="12">
        <v>70</v>
      </c>
      <c r="B71" s="13" t="s">
        <v>19</v>
      </c>
      <c r="C71" s="13" t="s">
        <v>145</v>
      </c>
      <c r="D71" s="13" t="s">
        <v>39</v>
      </c>
      <c r="E71" s="13" t="str">
        <f t="shared" si="3"/>
        <v>05</v>
      </c>
      <c r="F71" s="13">
        <v>3</v>
      </c>
      <c r="G71" s="14">
        <v>122.3</v>
      </c>
      <c r="H71" s="14">
        <v>20.48</v>
      </c>
      <c r="I71" s="14">
        <v>101.82</v>
      </c>
      <c r="J71" s="24">
        <v>6451.166432125</v>
      </c>
      <c r="K71" s="19">
        <f t="shared" si="4"/>
        <v>7748.7493090639118</v>
      </c>
      <c r="L71" s="20">
        <f t="shared" si="5"/>
        <v>788977.65464888746</v>
      </c>
      <c r="M71" s="21"/>
      <c r="N71" s="22" t="s">
        <v>22</v>
      </c>
      <c r="O71" s="23" t="s">
        <v>23</v>
      </c>
    </row>
    <row r="72" spans="1:15" ht="15.75" hidden="1">
      <c r="A72" s="12">
        <v>71</v>
      </c>
      <c r="B72" s="13" t="s">
        <v>19</v>
      </c>
      <c r="C72" s="13" t="s">
        <v>146</v>
      </c>
      <c r="D72" s="13" t="s">
        <v>41</v>
      </c>
      <c r="E72" s="13" t="str">
        <f t="shared" si="3"/>
        <v>05</v>
      </c>
      <c r="F72" s="13">
        <v>3</v>
      </c>
      <c r="G72" s="14">
        <v>122.3</v>
      </c>
      <c r="H72" s="14">
        <v>20.48</v>
      </c>
      <c r="I72" s="14">
        <v>101.82</v>
      </c>
      <c r="J72" s="24">
        <v>6473.2191888437501</v>
      </c>
      <c r="K72" s="19">
        <f t="shared" si="4"/>
        <v>7775.2377410684603</v>
      </c>
      <c r="L72" s="20">
        <f t="shared" si="5"/>
        <v>791674.70679559058</v>
      </c>
      <c r="M72" s="21"/>
      <c r="N72" s="22" t="s">
        <v>22</v>
      </c>
      <c r="O72" s="23" t="s">
        <v>23</v>
      </c>
    </row>
    <row r="73" spans="1:15" ht="15.75" hidden="1">
      <c r="A73" s="12">
        <v>72</v>
      </c>
      <c r="B73" s="13" t="s">
        <v>19</v>
      </c>
      <c r="C73" s="13" t="s">
        <v>147</v>
      </c>
      <c r="D73" s="13" t="s">
        <v>43</v>
      </c>
      <c r="E73" s="13" t="str">
        <f t="shared" si="3"/>
        <v>05</v>
      </c>
      <c r="F73" s="13">
        <v>3</v>
      </c>
      <c r="G73" s="14">
        <v>122.3</v>
      </c>
      <c r="H73" s="14">
        <v>20.48</v>
      </c>
      <c r="I73" s="14">
        <v>101.82</v>
      </c>
      <c r="J73" s="24">
        <v>6495.2719455625002</v>
      </c>
      <c r="K73" s="19">
        <f t="shared" si="4"/>
        <v>7801.7261730730088</v>
      </c>
      <c r="L73" s="20">
        <f t="shared" si="5"/>
        <v>794371.7589422937</v>
      </c>
      <c r="M73" s="21"/>
      <c r="N73" s="22" t="s">
        <v>22</v>
      </c>
      <c r="O73" s="23" t="s">
        <v>23</v>
      </c>
    </row>
    <row r="74" spans="1:15" ht="15.75" hidden="1">
      <c r="A74" s="12">
        <v>73</v>
      </c>
      <c r="B74" s="13" t="s">
        <v>19</v>
      </c>
      <c r="C74" s="13" t="s">
        <v>148</v>
      </c>
      <c r="D74" s="13" t="s">
        <v>44</v>
      </c>
      <c r="E74" s="13" t="str">
        <f t="shared" si="3"/>
        <v>05</v>
      </c>
      <c r="F74" s="13">
        <v>3</v>
      </c>
      <c r="G74" s="14">
        <v>122.3</v>
      </c>
      <c r="H74" s="14">
        <v>20.48</v>
      </c>
      <c r="I74" s="14">
        <v>101.82</v>
      </c>
      <c r="J74" s="24">
        <v>6495.2719455625002</v>
      </c>
      <c r="K74" s="19">
        <f t="shared" si="4"/>
        <v>7801.7261730730088</v>
      </c>
      <c r="L74" s="20">
        <f t="shared" si="5"/>
        <v>794371.7589422937</v>
      </c>
      <c r="M74" s="21"/>
      <c r="N74" s="22" t="s">
        <v>22</v>
      </c>
      <c r="O74" s="23" t="s">
        <v>23</v>
      </c>
    </row>
    <row r="75" spans="1:15" ht="15.75" hidden="1">
      <c r="A75" s="12">
        <v>74</v>
      </c>
      <c r="B75" s="13" t="s">
        <v>19</v>
      </c>
      <c r="C75" s="13" t="s">
        <v>149</v>
      </c>
      <c r="D75" s="13" t="s">
        <v>46</v>
      </c>
      <c r="E75" s="13" t="str">
        <f t="shared" si="3"/>
        <v>05</v>
      </c>
      <c r="F75" s="13">
        <v>3</v>
      </c>
      <c r="G75" s="14">
        <v>122.3</v>
      </c>
      <c r="H75" s="14">
        <v>20.48</v>
      </c>
      <c r="I75" s="14">
        <v>101.82</v>
      </c>
      <c r="J75" s="24">
        <v>6539.3774590000003</v>
      </c>
      <c r="K75" s="19">
        <f t="shared" si="4"/>
        <v>7854.7030370821067</v>
      </c>
      <c r="L75" s="20">
        <f t="shared" si="5"/>
        <v>799765.86323570006</v>
      </c>
      <c r="M75" s="21"/>
      <c r="N75" s="22" t="s">
        <v>22</v>
      </c>
      <c r="O75" s="23" t="s">
        <v>23</v>
      </c>
    </row>
    <row r="76" spans="1:15" ht="15.75" hidden="1">
      <c r="A76" s="12">
        <v>75</v>
      </c>
      <c r="B76" s="13" t="s">
        <v>19</v>
      </c>
      <c r="C76" s="13" t="s">
        <v>150</v>
      </c>
      <c r="D76" s="13" t="s">
        <v>48</v>
      </c>
      <c r="E76" s="13" t="str">
        <f t="shared" si="3"/>
        <v>05</v>
      </c>
      <c r="F76" s="13">
        <v>3</v>
      </c>
      <c r="G76" s="14">
        <v>122.3</v>
      </c>
      <c r="H76" s="14">
        <v>20.48</v>
      </c>
      <c r="I76" s="14">
        <v>101.82</v>
      </c>
      <c r="J76" s="24">
        <v>6561.4302157187503</v>
      </c>
      <c r="K76" s="19">
        <f t="shared" si="4"/>
        <v>7881.1914690866552</v>
      </c>
      <c r="L76" s="20">
        <f t="shared" si="5"/>
        <v>802462.91538240318</v>
      </c>
      <c r="M76" s="21"/>
      <c r="N76" s="22" t="s">
        <v>22</v>
      </c>
      <c r="O76" s="23" t="s">
        <v>23</v>
      </c>
    </row>
    <row r="77" spans="1:15" ht="15.75" hidden="1">
      <c r="A77" s="12">
        <v>76</v>
      </c>
      <c r="B77" s="13" t="s">
        <v>19</v>
      </c>
      <c r="C77" s="13" t="s">
        <v>151</v>
      </c>
      <c r="D77" s="13" t="s">
        <v>50</v>
      </c>
      <c r="E77" s="13" t="str">
        <f t="shared" si="3"/>
        <v>05</v>
      </c>
      <c r="F77" s="13">
        <v>3</v>
      </c>
      <c r="G77" s="14">
        <v>122.3</v>
      </c>
      <c r="H77" s="14">
        <v>20.48</v>
      </c>
      <c r="I77" s="14">
        <v>101.82</v>
      </c>
      <c r="J77" s="24">
        <v>6554.0792968124997</v>
      </c>
      <c r="K77" s="19">
        <f t="shared" si="4"/>
        <v>7872.3619917518054</v>
      </c>
      <c r="L77" s="20">
        <f t="shared" si="5"/>
        <v>801563.89800016873</v>
      </c>
      <c r="M77" s="21"/>
      <c r="N77" s="22" t="s">
        <v>22</v>
      </c>
      <c r="O77" s="23" t="s">
        <v>23</v>
      </c>
    </row>
    <row r="78" spans="1:15" ht="15.75" hidden="1">
      <c r="A78" s="12">
        <v>77</v>
      </c>
      <c r="B78" s="13" t="s">
        <v>19</v>
      </c>
      <c r="C78" s="13" t="s">
        <v>152</v>
      </c>
      <c r="D78" s="13" t="s">
        <v>75</v>
      </c>
      <c r="E78" s="13" t="str">
        <f t="shared" si="3"/>
        <v>05</v>
      </c>
      <c r="F78" s="13">
        <v>3</v>
      </c>
      <c r="G78" s="14">
        <v>122.3</v>
      </c>
      <c r="H78" s="14">
        <v>20.48</v>
      </c>
      <c r="I78" s="14">
        <v>101.82</v>
      </c>
      <c r="J78" s="24">
        <v>6546.72837790625</v>
      </c>
      <c r="K78" s="19">
        <f t="shared" si="4"/>
        <v>7863.5325144169556</v>
      </c>
      <c r="L78" s="20">
        <f t="shared" si="5"/>
        <v>800664.8806179344</v>
      </c>
      <c r="M78" s="21"/>
      <c r="N78" s="22" t="s">
        <v>22</v>
      </c>
      <c r="O78" s="23" t="s">
        <v>23</v>
      </c>
    </row>
    <row r="79" spans="1:15" ht="15.75" hidden="1">
      <c r="A79" s="12">
        <v>78</v>
      </c>
      <c r="B79" s="13" t="s">
        <v>19</v>
      </c>
      <c r="C79" s="13" t="s">
        <v>153</v>
      </c>
      <c r="D79" s="13" t="s">
        <v>52</v>
      </c>
      <c r="E79" s="13" t="str">
        <f t="shared" si="3"/>
        <v>05</v>
      </c>
      <c r="F79" s="13">
        <v>3</v>
      </c>
      <c r="G79" s="14">
        <v>122.3</v>
      </c>
      <c r="H79" s="14">
        <v>20.48</v>
      </c>
      <c r="I79" s="14">
        <v>101.82</v>
      </c>
      <c r="J79" s="24">
        <v>6539.3774590000003</v>
      </c>
      <c r="K79" s="19">
        <f t="shared" si="4"/>
        <v>7854.7030370821067</v>
      </c>
      <c r="L79" s="20">
        <f t="shared" si="5"/>
        <v>799765.86323570006</v>
      </c>
      <c r="M79" s="21"/>
      <c r="N79" s="22" t="s">
        <v>22</v>
      </c>
      <c r="O79" s="23" t="s">
        <v>23</v>
      </c>
    </row>
    <row r="80" spans="1:15" ht="15.75" hidden="1">
      <c r="A80" s="12">
        <v>79</v>
      </c>
      <c r="B80" s="13" t="s">
        <v>19</v>
      </c>
      <c r="C80" s="13" t="s">
        <v>154</v>
      </c>
      <c r="D80" s="13" t="s">
        <v>54</v>
      </c>
      <c r="E80" s="13" t="str">
        <f t="shared" si="3"/>
        <v>05</v>
      </c>
      <c r="F80" s="13">
        <v>3</v>
      </c>
      <c r="G80" s="14">
        <v>122.3</v>
      </c>
      <c r="H80" s="14">
        <v>20.48</v>
      </c>
      <c r="I80" s="14">
        <v>101.82</v>
      </c>
      <c r="J80" s="24">
        <v>6532.0265400937496</v>
      </c>
      <c r="K80" s="19">
        <f t="shared" si="4"/>
        <v>7845.8735597472569</v>
      </c>
      <c r="L80" s="20">
        <f t="shared" si="5"/>
        <v>798866.84585346561</v>
      </c>
      <c r="M80" s="21"/>
      <c r="N80" s="22" t="s">
        <v>22</v>
      </c>
      <c r="O80" s="23" t="s">
        <v>23</v>
      </c>
    </row>
    <row r="81" spans="1:15" ht="15.75" hidden="1">
      <c r="A81" s="12">
        <v>80</v>
      </c>
      <c r="B81" s="13" t="s">
        <v>19</v>
      </c>
      <c r="C81" s="13" t="s">
        <v>155</v>
      </c>
      <c r="D81" s="13" t="s">
        <v>56</v>
      </c>
      <c r="E81" s="13" t="str">
        <f t="shared" si="3"/>
        <v>05</v>
      </c>
      <c r="F81" s="13">
        <v>3</v>
      </c>
      <c r="G81" s="14">
        <v>122.3</v>
      </c>
      <c r="H81" s="14">
        <v>20.48</v>
      </c>
      <c r="I81" s="14">
        <v>101.82</v>
      </c>
      <c r="J81" s="24">
        <v>6524.6756211874999</v>
      </c>
      <c r="K81" s="19">
        <f t="shared" si="4"/>
        <v>7837.0440824124071</v>
      </c>
      <c r="L81" s="20">
        <f t="shared" si="5"/>
        <v>797967.82847123127</v>
      </c>
      <c r="M81" s="21"/>
      <c r="N81" s="22" t="s">
        <v>22</v>
      </c>
      <c r="O81" s="23" t="s">
        <v>23</v>
      </c>
    </row>
    <row r="82" spans="1:15" ht="15.75" hidden="1">
      <c r="A82" s="12">
        <v>81</v>
      </c>
      <c r="B82" s="13" t="s">
        <v>19</v>
      </c>
      <c r="C82" s="13" t="s">
        <v>156</v>
      </c>
      <c r="D82" s="13" t="s">
        <v>134</v>
      </c>
      <c r="E82" s="13" t="str">
        <f t="shared" si="3"/>
        <v>05</v>
      </c>
      <c r="F82" s="13">
        <v>3</v>
      </c>
      <c r="G82" s="14">
        <v>122.3</v>
      </c>
      <c r="H82" s="14">
        <v>20.48</v>
      </c>
      <c r="I82" s="14">
        <v>101.82</v>
      </c>
      <c r="J82" s="24">
        <v>6509.9737833749996</v>
      </c>
      <c r="K82" s="19">
        <f t="shared" si="4"/>
        <v>7819.3851277427084</v>
      </c>
      <c r="L82" s="20">
        <f t="shared" si="5"/>
        <v>796169.79370676249</v>
      </c>
      <c r="M82" s="21"/>
      <c r="N82" s="22" t="s">
        <v>22</v>
      </c>
      <c r="O82" s="23" t="s">
        <v>23</v>
      </c>
    </row>
    <row r="129" s="53" customFormat="1"/>
  </sheetData>
  <autoFilter ref="A1:O82">
    <filterColumn colId="2">
      <colorFilter dxfId="0"/>
    </filterColumn>
  </autoFilter>
  <phoneticPr fontId="10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2024-09-25T07:10:32Z</cp:lastPrinted>
  <dcterms:created xsi:type="dcterms:W3CDTF">2006-09-13T11:21:00Z</dcterms:created>
  <dcterms:modified xsi:type="dcterms:W3CDTF">2025-01-10T02:32:33Z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