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<sst xmlns="http://schemas.openxmlformats.org/spreadsheetml/2006/main" count="69" uniqueCount="32">
  <si>
    <t>附件2</t>
  </si>
  <si>
    <t>清远市新建商品住房销售价格备案表</t>
  </si>
  <si>
    <t>房地产开发企业名称或中介服务机构名称：清远市清新区珑悦置业有限公司</t>
  </si>
  <si>
    <t>项目(楼盘)名称：珑悦华庭4#5#楼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</si>
  <si>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</si>
  <si>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</si>
  <si>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</si>
  <si>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</si>
  <si>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</si>
  <si>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</si>
  <si>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</si>
  <si>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套内建筑面积（㎡）</t>
  </si>
  <si>
    <t>分摊的共有建筑面积（㎡）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</si>
  <si>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</si>
  <si>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</si>
  <si>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</si>
  <si>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</si>
  <si>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</si>
  <si>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</si>
  <si>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4#</t>
  </si>
  <si>
    <t>三房两厅两卫</t>
  </si>
  <si>
    <t>未售</t>
  </si>
  <si>
    <t>5#</t>
  </si>
  <si>
    <t>两房一厅两卫</t>
  </si>
  <si>
    <t>本楼栋总面积/均价</t>
  </si>
  <si>
    <t>本栋销售住宅共14套，销售住宅总建筑面积：1227.55㎡，套内面积: 998.65㎡，分摊面积： 228.90㎡，销售均价: 6878.15元/㎡（建筑面积）。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</si>
  <si>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</si>
  <si>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</si>
  <si>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企业物价员：刘爵飞</t>
  </si>
  <si>
    <t>价格举报投诉电话：12345</t>
  </si>
  <si>
    <t>企业投诉电话：0763-6818788</t>
  </si>
  <si>
    <t>本表一式两份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</si>
</sst>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方正公文黑体"/>
      <charset val="134"/>
    </font>
    <font>
      <sz val="11"/>
      <name val="宋体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2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 wrapText="1"/>
    </xf>
    <xf numFmtId="176" fontId="2" fillId="0" borderId="6" xfId="0" applyNumberFormat="1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center"/>
    </xf>
    <xf numFmtId="176" fontId="2" fillId="0" borderId="7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176" fontId="10" fillId="2" borderId="2" xfId="49" applyNumberFormat="1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13" xfId="49"/>
    <cellStyle name="常规 10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view="pageBreakPreview" zoomScaleNormal="100" workbookViewId="0">
      <selection activeCell="A21" sqref="A21:O21"/>
    </sheetView>
  </sheetViews>
  <sheetFormatPr defaultColWidth="9" defaultRowHeight="13.5"/>
  <cols>
    <col min="1" max="1" width="5.375" customWidth="1"/>
    <col min="2" max="2" width="7.5" customWidth="1"/>
    <col min="3" max="3" width="6.375" customWidth="1"/>
    <col min="4" max="4" width="7" customWidth="1"/>
    <col min="5" max="5" width="14.375" customWidth="1"/>
    <col min="6" max="6" width="7.125" customWidth="1"/>
    <col min="7" max="10" width="9.375"/>
    <col min="11" max="11" width="11" customWidth="1"/>
    <col min="12" max="12" width="12.375" customWidth="1"/>
    <col min="15" max="15" width="13.25" customWidth="1"/>
  </cols>
  <sheetData>
    <row r="1" ht="14.25" spans="1:15">
      <c r="A1" s="1" t="s">
        <v>0</v>
      </c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2"/>
      <c r="N1" s="2"/>
      <c r="O1" s="2"/>
    </row>
    <row r="2" ht="25.5" spans="1:15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4"/>
      <c r="N2" s="4"/>
      <c r="O2" s="4"/>
    </row>
    <row r="3" spans="1:15">
      <c r="A3" s="6" t="s">
        <v>2</v>
      </c>
      <c r="B3" s="6"/>
      <c r="C3" s="6"/>
      <c r="D3" s="6"/>
      <c r="E3" s="6"/>
      <c r="F3" s="6"/>
      <c r="G3" s="7"/>
      <c r="H3" s="7"/>
      <c r="I3" s="7" t="s">
        <v>3</v>
      </c>
      <c r="J3" s="7"/>
      <c r="K3" s="7"/>
      <c r="L3" s="7"/>
      <c r="M3" s="7"/>
      <c r="N3" s="7"/>
      <c r="O3" s="7"/>
    </row>
    <row r="4" ht="25" customHeight="1" spans="1:15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10" t="s">
        <v>10</v>
      </c>
      <c r="H4" s="11" t="s">
        <v>11</v>
      </c>
      <c r="I4" s="10" t="s">
        <v>12</v>
      </c>
      <c r="J4" s="10" t="s">
        <v>13</v>
      </c>
      <c r="K4" s="10" t="s">
        <v>14</v>
      </c>
      <c r="L4" s="11" t="s">
        <v>15</v>
      </c>
      <c r="M4" s="35" t="s">
        <v>16</v>
      </c>
      <c r="N4" s="9" t="s">
        <v>17</v>
      </c>
      <c r="O4" s="8" t="s">
        <v>18</v>
      </c>
    </row>
    <row r="5" ht="25" customHeight="1" spans="1:15">
      <c r="A5" s="8"/>
      <c r="B5" s="9"/>
      <c r="C5" s="9"/>
      <c r="D5" s="9"/>
      <c r="E5" s="9"/>
      <c r="F5" s="9"/>
      <c r="G5" s="10"/>
      <c r="H5" s="12"/>
      <c r="I5" s="10"/>
      <c r="J5" s="10"/>
      <c r="K5" s="10"/>
      <c r="L5" s="12"/>
      <c r="M5" s="36"/>
      <c r="N5" s="9"/>
      <c r="O5" s="8"/>
    </row>
    <row r="6" ht="17" customHeight="1" spans="1:15">
      <c r="A6" s="13">
        <v>1</v>
      </c>
      <c r="B6" s="14" t="s">
        <v>19</v>
      </c>
      <c r="C6" s="14">
        <v>203</v>
      </c>
      <c r="D6" s="14">
        <v>2</v>
      </c>
      <c r="E6" s="15" t="s">
        <v>20</v>
      </c>
      <c r="F6" s="14">
        <v>3</v>
      </c>
      <c r="G6" s="16">
        <v>87.97</v>
      </c>
      <c r="H6" s="16">
        <v>71.55</v>
      </c>
      <c r="I6" s="16">
        <v>16.42</v>
      </c>
      <c r="J6" s="16">
        <v>6794.45</v>
      </c>
      <c r="K6" s="22">
        <f>L6/H6</f>
        <v>8353.70742837177</v>
      </c>
      <c r="L6" s="37">
        <f>J6*G6</f>
        <v>597707.7665</v>
      </c>
      <c r="M6" s="38"/>
      <c r="N6" s="38" t="s">
        <v>21</v>
      </c>
      <c r="O6" s="39"/>
    </row>
    <row r="7" ht="17" customHeight="1" spans="1:15">
      <c r="A7" s="13">
        <v>2</v>
      </c>
      <c r="B7" s="14" t="s">
        <v>19</v>
      </c>
      <c r="C7" s="14">
        <v>1203</v>
      </c>
      <c r="D7" s="14">
        <v>12</v>
      </c>
      <c r="E7" s="15" t="s">
        <v>20</v>
      </c>
      <c r="F7" s="14">
        <v>3</v>
      </c>
      <c r="G7" s="16">
        <v>88.27</v>
      </c>
      <c r="H7" s="16">
        <v>71.79</v>
      </c>
      <c r="I7" s="16">
        <v>16.48</v>
      </c>
      <c r="J7" s="16">
        <v>6802.09814814815</v>
      </c>
      <c r="K7" s="22">
        <f>L7/H7</f>
        <v>8363.57714914385</v>
      </c>
      <c r="L7" s="37">
        <f>J7*G7</f>
        <v>600421.203537037</v>
      </c>
      <c r="M7" s="40"/>
      <c r="N7" s="38" t="s">
        <v>21</v>
      </c>
      <c r="O7" s="39"/>
    </row>
    <row r="8" ht="17" customHeight="1" spans="1:15">
      <c r="A8" s="13">
        <v>3</v>
      </c>
      <c r="B8" s="17" t="s">
        <v>19</v>
      </c>
      <c r="C8" s="17">
        <v>1403</v>
      </c>
      <c r="D8" s="17">
        <v>14</v>
      </c>
      <c r="E8" s="18" t="s">
        <v>20</v>
      </c>
      <c r="F8" s="17">
        <v>3</v>
      </c>
      <c r="G8" s="19">
        <v>88.27</v>
      </c>
      <c r="H8" s="19">
        <v>71.79</v>
      </c>
      <c r="I8" s="19">
        <v>16.48</v>
      </c>
      <c r="J8" s="19">
        <v>6554.758</v>
      </c>
      <c r="K8" s="22">
        <f>L8/H8</f>
        <v>8059.45798384176</v>
      </c>
      <c r="L8" s="41">
        <f>J8*G8</f>
        <v>578588.48866</v>
      </c>
      <c r="M8" s="42"/>
      <c r="N8" s="43" t="s">
        <v>21</v>
      </c>
      <c r="O8" s="44"/>
    </row>
    <row r="9" ht="17" customHeight="1" spans="1:15">
      <c r="A9" s="13">
        <v>4</v>
      </c>
      <c r="B9" s="17" t="s">
        <v>19</v>
      </c>
      <c r="C9" s="17">
        <v>2103</v>
      </c>
      <c r="D9" s="17">
        <v>21</v>
      </c>
      <c r="E9" s="18" t="s">
        <v>20</v>
      </c>
      <c r="F9" s="17">
        <v>3</v>
      </c>
      <c r="G9" s="19">
        <v>88.27</v>
      </c>
      <c r="H9" s="19">
        <v>71.79</v>
      </c>
      <c r="I9" s="19">
        <v>16.48</v>
      </c>
      <c r="J9" s="16">
        <v>6805.2345</v>
      </c>
      <c r="K9" s="22">
        <f>L9/H9</f>
        <v>8367.4334770163</v>
      </c>
      <c r="L9" s="37">
        <f>J9*G9</f>
        <v>600698.049315</v>
      </c>
      <c r="M9" s="45"/>
      <c r="N9" s="43" t="s">
        <v>21</v>
      </c>
      <c r="O9" s="39"/>
    </row>
    <row r="10" ht="17" customHeight="1" spans="1:15">
      <c r="A10" s="13">
        <v>5</v>
      </c>
      <c r="B10" s="17" t="s">
        <v>19</v>
      </c>
      <c r="C10" s="17">
        <v>2503</v>
      </c>
      <c r="D10" s="17">
        <v>25</v>
      </c>
      <c r="E10" s="18" t="s">
        <v>20</v>
      </c>
      <c r="F10" s="17">
        <v>3</v>
      </c>
      <c r="G10" s="19">
        <v>88.27</v>
      </c>
      <c r="H10" s="19">
        <v>71.79</v>
      </c>
      <c r="I10" s="19">
        <v>16.48</v>
      </c>
      <c r="J10" s="16">
        <v>6844.95</v>
      </c>
      <c r="K10" s="22">
        <f>L10/H10</f>
        <v>8416.26600501463</v>
      </c>
      <c r="L10" s="37">
        <f>J10*G10</f>
        <v>604203.7365</v>
      </c>
      <c r="M10" s="42"/>
      <c r="N10" s="43" t="s">
        <v>21</v>
      </c>
      <c r="O10" s="39"/>
    </row>
    <row r="11" ht="17" customHeight="1" spans="1:15">
      <c r="A11" s="13">
        <v>6</v>
      </c>
      <c r="B11" s="17" t="s">
        <v>19</v>
      </c>
      <c r="C11" s="17">
        <v>2603</v>
      </c>
      <c r="D11" s="17">
        <v>26</v>
      </c>
      <c r="E11" s="18" t="s">
        <v>20</v>
      </c>
      <c r="F11" s="17">
        <v>3</v>
      </c>
      <c r="G11" s="19">
        <v>88.27</v>
      </c>
      <c r="H11" s="19">
        <v>71.79</v>
      </c>
      <c r="I11" s="19">
        <v>16.48</v>
      </c>
      <c r="J11" s="16">
        <v>6825.95</v>
      </c>
      <c r="K11" s="22">
        <f>L11/H11</f>
        <v>8392.9043947625</v>
      </c>
      <c r="L11" s="37">
        <f>J11*G11</f>
        <v>602526.6065</v>
      </c>
      <c r="M11" s="42"/>
      <c r="N11" s="43" t="s">
        <v>21</v>
      </c>
      <c r="O11" s="39"/>
    </row>
    <row r="12" ht="17" customHeight="1" spans="1:15">
      <c r="A12" s="13">
        <v>7</v>
      </c>
      <c r="B12" s="17" t="s">
        <v>19</v>
      </c>
      <c r="C12" s="17">
        <v>2703</v>
      </c>
      <c r="D12" s="17">
        <v>27</v>
      </c>
      <c r="E12" s="18" t="s">
        <v>20</v>
      </c>
      <c r="F12" s="17">
        <v>3</v>
      </c>
      <c r="G12" s="19">
        <v>88.27</v>
      </c>
      <c r="H12" s="19">
        <v>71.79</v>
      </c>
      <c r="I12" s="19">
        <v>16.48</v>
      </c>
      <c r="J12" s="16">
        <v>6806.95</v>
      </c>
      <c r="K12" s="22">
        <f>L12/H12</f>
        <v>8369.54278451038</v>
      </c>
      <c r="L12" s="37">
        <f>J12*G12</f>
        <v>600849.4765</v>
      </c>
      <c r="M12" s="42"/>
      <c r="N12" s="43" t="s">
        <v>21</v>
      </c>
      <c r="O12" s="39"/>
    </row>
    <row r="13" ht="17" customHeight="1" spans="1:15">
      <c r="A13" s="13">
        <v>8</v>
      </c>
      <c r="B13" s="17" t="s">
        <v>19</v>
      </c>
      <c r="C13" s="17">
        <v>2803</v>
      </c>
      <c r="D13" s="17">
        <v>28</v>
      </c>
      <c r="E13" s="18" t="s">
        <v>20</v>
      </c>
      <c r="F13" s="17">
        <v>3</v>
      </c>
      <c r="G13" s="19">
        <v>88.27</v>
      </c>
      <c r="H13" s="19">
        <v>71.79</v>
      </c>
      <c r="I13" s="19">
        <v>16.48</v>
      </c>
      <c r="J13" s="16">
        <v>6811.95</v>
      </c>
      <c r="K13" s="22">
        <f>L13/H13</f>
        <v>8375.69057668199</v>
      </c>
      <c r="L13" s="37">
        <f>J13*G13</f>
        <v>601290.8265</v>
      </c>
      <c r="M13" s="42"/>
      <c r="N13" s="43" t="s">
        <v>21</v>
      </c>
      <c r="O13" s="39"/>
    </row>
    <row r="14" ht="17" customHeight="1" spans="1:15">
      <c r="A14" s="13">
        <v>9</v>
      </c>
      <c r="B14" s="17" t="s">
        <v>22</v>
      </c>
      <c r="C14" s="17">
        <v>205</v>
      </c>
      <c r="D14" s="17">
        <v>2</v>
      </c>
      <c r="E14" s="17" t="s">
        <v>20</v>
      </c>
      <c r="F14" s="17">
        <v>3</v>
      </c>
      <c r="G14" s="19">
        <v>85.61</v>
      </c>
      <c r="H14" s="19">
        <v>69.67</v>
      </c>
      <c r="I14" s="19">
        <v>15.94</v>
      </c>
      <c r="J14" s="16">
        <v>6784.59814814815</v>
      </c>
      <c r="K14" s="22">
        <f>L14/H14</f>
        <v>8336.86590301368</v>
      </c>
      <c r="L14" s="37">
        <f>J14*G14</f>
        <v>580829.447462963</v>
      </c>
      <c r="M14" s="42"/>
      <c r="N14" s="43" t="s">
        <v>21</v>
      </c>
      <c r="O14" s="39"/>
    </row>
    <row r="15" ht="17" customHeight="1" spans="1:15">
      <c r="A15" s="13">
        <v>10</v>
      </c>
      <c r="B15" s="17" t="s">
        <v>22</v>
      </c>
      <c r="C15" s="17">
        <v>305</v>
      </c>
      <c r="D15" s="17">
        <v>3</v>
      </c>
      <c r="E15" s="17" t="s">
        <v>20</v>
      </c>
      <c r="F15" s="17">
        <v>3</v>
      </c>
      <c r="G15" s="19">
        <v>85.9</v>
      </c>
      <c r="H15" s="19">
        <v>69.91</v>
      </c>
      <c r="I15" s="19">
        <v>15.99</v>
      </c>
      <c r="J15" s="16">
        <v>6774.59814814815</v>
      </c>
      <c r="K15" s="22">
        <f>L15/H15</f>
        <v>8324.10214455623</v>
      </c>
      <c r="L15" s="37">
        <f>J15*G15</f>
        <v>581937.980925926</v>
      </c>
      <c r="M15" s="42"/>
      <c r="N15" s="43" t="s">
        <v>21</v>
      </c>
      <c r="O15" s="39"/>
    </row>
    <row r="16" ht="17" customHeight="1" spans="1:15">
      <c r="A16" s="13">
        <v>11</v>
      </c>
      <c r="B16" s="17" t="s">
        <v>22</v>
      </c>
      <c r="C16" s="17">
        <v>1103</v>
      </c>
      <c r="D16" s="17">
        <v>11</v>
      </c>
      <c r="E16" s="18" t="s">
        <v>20</v>
      </c>
      <c r="F16" s="17">
        <v>3</v>
      </c>
      <c r="G16" s="19">
        <v>88.21</v>
      </c>
      <c r="H16" s="19">
        <v>71.79</v>
      </c>
      <c r="I16" s="19">
        <v>16.42</v>
      </c>
      <c r="J16" s="16">
        <v>6754.59814814815</v>
      </c>
      <c r="K16" s="22">
        <f>L16/H16</f>
        <v>8299.52782627313</v>
      </c>
      <c r="L16" s="37">
        <f>J16*G16</f>
        <v>595823.102648148</v>
      </c>
      <c r="M16" s="42"/>
      <c r="N16" s="43" t="s">
        <v>21</v>
      </c>
      <c r="O16" s="39"/>
    </row>
    <row r="17" ht="17" customHeight="1" spans="1:15">
      <c r="A17" s="13">
        <v>12</v>
      </c>
      <c r="B17" s="14" t="s">
        <v>22</v>
      </c>
      <c r="C17" s="14">
        <v>2503</v>
      </c>
      <c r="D17" s="14">
        <v>25</v>
      </c>
      <c r="E17" s="15" t="s">
        <v>20</v>
      </c>
      <c r="F17" s="14">
        <v>3</v>
      </c>
      <c r="G17" s="16">
        <v>88.21</v>
      </c>
      <c r="H17" s="16">
        <v>71.79</v>
      </c>
      <c r="I17" s="16">
        <v>16.42</v>
      </c>
      <c r="J17" s="16">
        <v>6805.95</v>
      </c>
      <c r="K17" s="22">
        <f>L17/H17</f>
        <v>8362.62501044713</v>
      </c>
      <c r="L17" s="37">
        <f>J17*G17</f>
        <v>600352.8495</v>
      </c>
      <c r="M17" s="40"/>
      <c r="N17" s="38" t="s">
        <v>21</v>
      </c>
      <c r="O17" s="39"/>
    </row>
    <row r="18" ht="17" customHeight="1" spans="1:15">
      <c r="A18" s="13">
        <v>13</v>
      </c>
      <c r="B18" s="14" t="s">
        <v>22</v>
      </c>
      <c r="C18" s="14">
        <v>2803</v>
      </c>
      <c r="D18" s="14">
        <v>28</v>
      </c>
      <c r="E18" s="15" t="s">
        <v>20</v>
      </c>
      <c r="F18" s="14">
        <v>3</v>
      </c>
      <c r="G18" s="16">
        <v>88.21</v>
      </c>
      <c r="H18" s="16">
        <v>71.79</v>
      </c>
      <c r="I18" s="16">
        <v>16.42</v>
      </c>
      <c r="J18" s="16">
        <v>7500</v>
      </c>
      <c r="K18" s="22">
        <f t="shared" ref="K18:K26" si="0">L18/H18</f>
        <v>9215.41997492687</v>
      </c>
      <c r="L18" s="37">
        <f>J18*G18</f>
        <v>661575</v>
      </c>
      <c r="M18" s="40"/>
      <c r="N18" s="38" t="s">
        <v>21</v>
      </c>
      <c r="O18" s="39"/>
    </row>
    <row r="19" ht="17" customHeight="1" spans="1:15">
      <c r="A19" s="13">
        <v>14</v>
      </c>
      <c r="B19" s="14" t="s">
        <v>22</v>
      </c>
      <c r="C19" s="14">
        <v>2902</v>
      </c>
      <c r="D19" s="14">
        <v>29</v>
      </c>
      <c r="E19" s="15" t="s">
        <v>23</v>
      </c>
      <c r="F19" s="14">
        <v>3</v>
      </c>
      <c r="G19" s="16">
        <v>85.55</v>
      </c>
      <c r="H19" s="16">
        <v>69.62</v>
      </c>
      <c r="I19" s="16">
        <v>15.93</v>
      </c>
      <c r="J19" s="16">
        <v>7439.7</v>
      </c>
      <c r="K19" s="22">
        <f t="shared" si="0"/>
        <v>9142.00423728813</v>
      </c>
      <c r="L19" s="37">
        <f>J19*G19</f>
        <v>636466.335</v>
      </c>
      <c r="M19" s="40"/>
      <c r="N19" s="38" t="s">
        <v>21</v>
      </c>
      <c r="O19" s="39"/>
    </row>
    <row r="20" ht="20" customHeight="1" spans="1:15">
      <c r="A20" s="20" t="s">
        <v>24</v>
      </c>
      <c r="B20" s="20"/>
      <c r="C20" s="20"/>
      <c r="D20" s="20"/>
      <c r="E20" s="20"/>
      <c r="F20" s="21"/>
      <c r="G20" s="22">
        <f>SUM(G6:G19)</f>
        <v>1227.55</v>
      </c>
      <c r="H20" s="23">
        <f>SUM(H6:H19)</f>
        <v>998.65</v>
      </c>
      <c r="I20" s="23">
        <f>SUM(I6:I19)</f>
        <v>228.9</v>
      </c>
      <c r="J20" s="22">
        <f>L20/G20</f>
        <v>6878.14823799362</v>
      </c>
      <c r="K20" s="22">
        <f t="shared" si="0"/>
        <v>8454.68469388582</v>
      </c>
      <c r="L20" s="22">
        <f>SUM(L6:L19)</f>
        <v>8443270.86954907</v>
      </c>
      <c r="M20" s="46"/>
      <c r="N20" s="47"/>
      <c r="O20" s="47"/>
    </row>
    <row r="21" ht="30" customHeight="1" spans="1:15">
      <c r="A21" s="24" t="s">
        <v>25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48"/>
    </row>
    <row r="22" ht="60" customHeight="1" spans="1:15">
      <c r="A22" s="26" t="s">
        <v>26</v>
      </c>
      <c r="B22" s="27"/>
      <c r="C22" s="27"/>
      <c r="D22" s="27"/>
      <c r="E22" s="27"/>
      <c r="F22" s="27"/>
      <c r="G22" s="28"/>
      <c r="H22" s="28"/>
      <c r="I22" s="28"/>
      <c r="J22" s="28"/>
      <c r="K22" s="28"/>
      <c r="L22" s="28"/>
      <c r="M22" s="27"/>
      <c r="N22" s="27"/>
      <c r="O22" s="27"/>
    </row>
    <row r="23" ht="16" customHeight="1" spans="1:15">
      <c r="A23" s="29" t="s">
        <v>27</v>
      </c>
      <c r="B23" s="29"/>
      <c r="C23" s="29"/>
      <c r="D23" s="29"/>
      <c r="E23" s="29"/>
      <c r="F23" s="29"/>
      <c r="G23" s="30"/>
      <c r="H23" s="30"/>
      <c r="I23" s="30"/>
      <c r="J23" s="32"/>
      <c r="K23" s="49" t="s">
        <v>28</v>
      </c>
      <c r="L23" s="49"/>
      <c r="M23" s="29"/>
      <c r="N23" s="31"/>
      <c r="O23" s="31"/>
    </row>
    <row r="24" ht="16" customHeight="1" spans="1:15">
      <c r="A24" s="29" t="s">
        <v>29</v>
      </c>
      <c r="B24" s="29"/>
      <c r="C24" s="29"/>
      <c r="D24" s="29"/>
      <c r="E24" s="29"/>
      <c r="F24" s="31"/>
      <c r="G24" s="32"/>
      <c r="H24" s="32"/>
      <c r="I24" s="32"/>
      <c r="J24" s="32"/>
      <c r="K24" s="49" t="s">
        <v>30</v>
      </c>
      <c r="L24" s="49"/>
      <c r="M24" s="29"/>
      <c r="N24" s="31"/>
      <c r="O24" s="31"/>
    </row>
    <row r="25" ht="16" customHeight="1" spans="1:15">
      <c r="A25" s="29" t="s">
        <v>31</v>
      </c>
      <c r="B25" s="29"/>
      <c r="C25" s="29"/>
      <c r="D25" s="29"/>
      <c r="E25" s="29"/>
      <c r="F25" s="33"/>
      <c r="G25" s="34"/>
      <c r="H25" s="34"/>
      <c r="I25" s="34"/>
      <c r="J25" s="34"/>
      <c r="K25" s="34"/>
      <c r="L25" s="34"/>
      <c r="M25" s="33"/>
      <c r="N25" s="33"/>
      <c r="O25" s="33"/>
    </row>
  </sheetData>
  <mergeCells count="25">
    <mergeCell ref="A1:B1"/>
    <mergeCell ref="A2:O2"/>
    <mergeCell ref="A3:H3"/>
    <mergeCell ref="I3:O3"/>
    <mergeCell ref="A20:F20"/>
    <mergeCell ref="A21:O21"/>
    <mergeCell ref="A22:O22"/>
    <mergeCell ref="A23:E23"/>
    <mergeCell ref="A24:E24"/>
    <mergeCell ref="A25:E2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055555555556" right="0.393055555555556" top="0.393055555555556" bottom="0.393055555555556" header="0.5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朱学毅</dc:creator>
  <cp:lastModifiedBy>Administrator</cp:lastModifiedBy>
  <dcterms:created xsi:type="dcterms:W3CDTF">2024-02-29T01:09:00Z</dcterms:created>
  <dcterms:modified xsi:type="dcterms:W3CDTF">2025-02-20T07:24:49Z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FB6B133C4825469889F801EDBAF6C21D_13</vt:lpwstr>
  </property>
</Properties>
</file>