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<sst xmlns="http://schemas.openxmlformats.org/spreadsheetml/2006/main" count="57" uniqueCount="32">
  <si>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</si>
  <si>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</si>
  <si>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</si>
  <si>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</si>
  <si>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</si>
  <si>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</si>
  <si>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</si>
  <si>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</si>
  <si>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</si>
  <si>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</si>
  <si>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</si>
  <si>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</si>
  <si>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</si>
  <si>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</si>
  <si>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</si>
  <si>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</si>
  <si>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</si>
  <si>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</si>
  <si>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</si>
  <si>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</si>
  <si>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</si>
  <si>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</si>
  <si>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5#</t>
  </si>
  <si>
    <t>两房一厅两卫</t>
  </si>
  <si>
    <t>本楼栋总面积/均价</t>
  </si>
  <si>
    <t>本栋销售住宅共10套，销售住宅总建筑面积：786.50㎡，套内面积: 639.94㎡，分摊面积： 146.56㎡，销售均价: 7138.69元/㎡（建筑面积）。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</si>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</sst>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3" xfId="49"/>
    <cellStyle name="常规 10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view="pageBreakPreview" zoomScaleNormal="100" workbookViewId="0">
      <selection activeCell="S16" sqref="S16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10" width="9.375"/>
    <col min="11" max="11" width="11" customWidth="1"/>
    <col min="12" max="12" width="12.375" customWidth="1"/>
    <col min="15" max="15" width="13.2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7" t="s">
        <v>16</v>
      </c>
      <c r="N4" s="9" t="s">
        <v>17</v>
      </c>
      <c r="O4" s="8" t="s">
        <v>18</v>
      </c>
    </row>
    <row r="5" ht="25" customHeight="1" spans="1:15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8"/>
      <c r="N5" s="9"/>
      <c r="O5" s="8"/>
    </row>
    <row r="6" ht="25" customHeight="1" spans="1:15">
      <c r="A6" s="8">
        <v>1</v>
      </c>
      <c r="B6" s="13" t="s">
        <v>19</v>
      </c>
      <c r="C6" s="13">
        <v>203</v>
      </c>
      <c r="D6" s="13">
        <v>2</v>
      </c>
      <c r="E6" s="14" t="s">
        <v>20</v>
      </c>
      <c r="F6" s="13">
        <v>3</v>
      </c>
      <c r="G6" s="15">
        <v>87.97</v>
      </c>
      <c r="H6" s="16">
        <v>71.55</v>
      </c>
      <c r="I6" s="15">
        <v>16.42</v>
      </c>
      <c r="J6" s="18">
        <v>6794.45</v>
      </c>
      <c r="K6" s="24">
        <f>L6/H6</f>
        <v>8353.70742837177</v>
      </c>
      <c r="L6" s="39">
        <f>J6*G6</f>
        <v>597707.7665</v>
      </c>
      <c r="M6" s="40"/>
      <c r="N6" s="41" t="s">
        <v>21</v>
      </c>
      <c r="O6" s="8"/>
    </row>
    <row r="7" ht="17" customHeight="1" spans="1:15">
      <c r="A7" s="8">
        <v>2</v>
      </c>
      <c r="B7" s="17" t="s">
        <v>19</v>
      </c>
      <c r="C7" s="17">
        <v>1203</v>
      </c>
      <c r="D7" s="17">
        <v>12</v>
      </c>
      <c r="E7" s="14" t="s">
        <v>20</v>
      </c>
      <c r="F7" s="17">
        <v>3</v>
      </c>
      <c r="G7" s="18">
        <v>88.27</v>
      </c>
      <c r="H7" s="18">
        <v>71.79</v>
      </c>
      <c r="I7" s="18">
        <v>16.48</v>
      </c>
      <c r="J7" s="18">
        <v>6750</v>
      </c>
      <c r="K7" s="24">
        <f>L7/H7</f>
        <v>8299.51943167572</v>
      </c>
      <c r="L7" s="39">
        <f>J7*G7</f>
        <v>595822.5</v>
      </c>
      <c r="M7" s="42"/>
      <c r="N7" s="41" t="s">
        <v>21</v>
      </c>
      <c r="O7" s="43"/>
    </row>
    <row r="8" ht="17" customHeight="1" spans="1:15">
      <c r="A8" s="8">
        <v>3</v>
      </c>
      <c r="B8" s="19" t="s">
        <v>19</v>
      </c>
      <c r="C8" s="19">
        <v>2703</v>
      </c>
      <c r="D8" s="19">
        <v>27</v>
      </c>
      <c r="E8" s="20" t="s">
        <v>20</v>
      </c>
      <c r="F8" s="19">
        <v>3</v>
      </c>
      <c r="G8" s="21">
        <v>88.27</v>
      </c>
      <c r="H8" s="21">
        <v>71.79</v>
      </c>
      <c r="I8" s="21">
        <v>16.48</v>
      </c>
      <c r="J8" s="18">
        <v>7506.2</v>
      </c>
      <c r="K8" s="24">
        <f>L8/H8</f>
        <v>9229.31151971027</v>
      </c>
      <c r="L8" s="39">
        <f>J8*G8</f>
        <v>662572.274</v>
      </c>
      <c r="M8" s="44"/>
      <c r="N8" s="41" t="s">
        <v>21</v>
      </c>
      <c r="O8" s="43"/>
    </row>
    <row r="9" ht="17" customHeight="1" spans="1:15">
      <c r="A9" s="8">
        <v>4</v>
      </c>
      <c r="B9" s="19" t="s">
        <v>19</v>
      </c>
      <c r="C9" s="19">
        <v>2803</v>
      </c>
      <c r="D9" s="19">
        <v>28</v>
      </c>
      <c r="E9" s="20" t="s">
        <v>20</v>
      </c>
      <c r="F9" s="19">
        <v>3</v>
      </c>
      <c r="G9" s="21">
        <v>88.27</v>
      </c>
      <c r="H9" s="21">
        <v>71.79</v>
      </c>
      <c r="I9" s="21">
        <v>16.48</v>
      </c>
      <c r="J9" s="18">
        <v>7511.2</v>
      </c>
      <c r="K9" s="24">
        <f>L9/H9</f>
        <v>9235.45931188188</v>
      </c>
      <c r="L9" s="39">
        <f>J9*G9</f>
        <v>663013.624</v>
      </c>
      <c r="M9" s="44"/>
      <c r="N9" s="41" t="s">
        <v>21</v>
      </c>
      <c r="O9" s="43"/>
    </row>
    <row r="10" ht="17" customHeight="1" spans="1:15">
      <c r="A10" s="8">
        <v>5</v>
      </c>
      <c r="B10" s="19" t="s">
        <v>22</v>
      </c>
      <c r="C10" s="19">
        <v>205</v>
      </c>
      <c r="D10" s="19">
        <v>2</v>
      </c>
      <c r="E10" s="19" t="s">
        <v>20</v>
      </c>
      <c r="F10" s="19">
        <v>3</v>
      </c>
      <c r="G10" s="21">
        <v>85.61</v>
      </c>
      <c r="H10" s="21">
        <v>69.67</v>
      </c>
      <c r="I10" s="21">
        <v>15.94</v>
      </c>
      <c r="J10" s="18">
        <v>6784.59814814815</v>
      </c>
      <c r="K10" s="24">
        <f>L10/H10</f>
        <v>8336.86590301368</v>
      </c>
      <c r="L10" s="39">
        <f>J10*G10</f>
        <v>580829.447462963</v>
      </c>
      <c r="M10" s="44"/>
      <c r="N10" s="41" t="s">
        <v>21</v>
      </c>
      <c r="O10" s="43"/>
    </row>
    <row r="11" ht="17" customHeight="1" spans="1:15">
      <c r="A11" s="8">
        <v>6</v>
      </c>
      <c r="B11" s="19" t="s">
        <v>22</v>
      </c>
      <c r="C11" s="19">
        <v>303</v>
      </c>
      <c r="D11" s="19">
        <v>3</v>
      </c>
      <c r="E11" s="20" t="s">
        <v>20</v>
      </c>
      <c r="F11" s="19">
        <v>3</v>
      </c>
      <c r="G11" s="21">
        <v>88.21</v>
      </c>
      <c r="H11" s="21">
        <v>71.79</v>
      </c>
      <c r="I11" s="21">
        <v>16.42</v>
      </c>
      <c r="J11" s="18">
        <v>6805.95</v>
      </c>
      <c r="K11" s="24">
        <f>L11/H11</f>
        <v>8362.62501044713</v>
      </c>
      <c r="L11" s="39">
        <f>J11*G11</f>
        <v>600352.8495</v>
      </c>
      <c r="M11" s="44"/>
      <c r="N11" s="41" t="s">
        <v>21</v>
      </c>
      <c r="O11" s="43"/>
    </row>
    <row r="12" ht="17" customHeight="1" spans="1:15">
      <c r="A12" s="8">
        <v>7</v>
      </c>
      <c r="B12" s="19" t="s">
        <v>22</v>
      </c>
      <c r="C12" s="19">
        <v>305</v>
      </c>
      <c r="D12" s="19">
        <v>3</v>
      </c>
      <c r="E12" s="19" t="s">
        <v>20</v>
      </c>
      <c r="F12" s="19">
        <v>3</v>
      </c>
      <c r="G12" s="21">
        <v>85.9</v>
      </c>
      <c r="H12" s="21">
        <v>69.91</v>
      </c>
      <c r="I12" s="21">
        <v>15.99</v>
      </c>
      <c r="J12" s="18">
        <v>7074.5</v>
      </c>
      <c r="K12" s="24">
        <f>L12/H12</f>
        <v>8692.59834072379</v>
      </c>
      <c r="L12" s="39">
        <f>J12*G12</f>
        <v>607699.55</v>
      </c>
      <c r="M12" s="44"/>
      <c r="N12" s="41" t="s">
        <v>21</v>
      </c>
      <c r="O12" s="43"/>
    </row>
    <row r="13" ht="17" customHeight="1" spans="1:15">
      <c r="A13" s="8">
        <v>8</v>
      </c>
      <c r="B13" s="19" t="s">
        <v>22</v>
      </c>
      <c r="C13" s="19">
        <v>1103</v>
      </c>
      <c r="D13" s="19">
        <v>11</v>
      </c>
      <c r="E13" s="20" t="s">
        <v>20</v>
      </c>
      <c r="F13" s="19">
        <v>3</v>
      </c>
      <c r="G13" s="21">
        <v>88.21</v>
      </c>
      <c r="H13" s="21">
        <v>71.79</v>
      </c>
      <c r="I13" s="21">
        <v>16.42</v>
      </c>
      <c r="J13" s="18">
        <v>7054.6</v>
      </c>
      <c r="K13" s="24">
        <f>L13/H13</f>
        <v>8668.14690068254</v>
      </c>
      <c r="L13" s="39">
        <f>J13*G13</f>
        <v>622286.266</v>
      </c>
      <c r="M13" s="44"/>
      <c r="N13" s="41" t="s">
        <v>21</v>
      </c>
      <c r="O13" s="43"/>
    </row>
    <row r="14" ht="17" customHeight="1" spans="1:15">
      <c r="A14" s="8">
        <v>9</v>
      </c>
      <c r="B14" s="17" t="s">
        <v>22</v>
      </c>
      <c r="C14" s="17">
        <v>2503</v>
      </c>
      <c r="D14" s="17">
        <v>25</v>
      </c>
      <c r="E14" s="14" t="s">
        <v>20</v>
      </c>
      <c r="F14" s="17">
        <v>3</v>
      </c>
      <c r="G14" s="18">
        <v>88.21</v>
      </c>
      <c r="H14" s="18">
        <v>71.79</v>
      </c>
      <c r="I14" s="18">
        <v>16.42</v>
      </c>
      <c r="J14" s="18">
        <v>7512.5</v>
      </c>
      <c r="K14" s="24">
        <f>L14/H14</f>
        <v>9230.77900821841</v>
      </c>
      <c r="L14" s="39">
        <f>J14*G14</f>
        <v>662677.625</v>
      </c>
      <c r="M14" s="42"/>
      <c r="N14" s="41" t="s">
        <v>21</v>
      </c>
      <c r="O14" s="43"/>
    </row>
    <row r="15" ht="17" customHeight="1" spans="1:15">
      <c r="A15" s="8">
        <v>10</v>
      </c>
      <c r="B15" s="17" t="s">
        <v>22</v>
      </c>
      <c r="C15" s="17">
        <v>2902</v>
      </c>
      <c r="D15" s="17">
        <v>29</v>
      </c>
      <c r="E15" s="14" t="s">
        <v>23</v>
      </c>
      <c r="F15" s="17">
        <v>3</v>
      </c>
      <c r="G15" s="18">
        <v>85.55</v>
      </c>
      <c r="H15" s="18">
        <v>69.62</v>
      </c>
      <c r="I15" s="18">
        <v>15.93</v>
      </c>
      <c r="J15" s="18">
        <v>7239.33</v>
      </c>
      <c r="K15" s="24">
        <f t="shared" ref="K15:K22" si="0">L15/H15</f>
        <v>8895.78686440678</v>
      </c>
      <c r="L15" s="39">
        <f>J15*G15</f>
        <v>619324.6815</v>
      </c>
      <c r="M15" s="42"/>
      <c r="N15" s="41" t="s">
        <v>21</v>
      </c>
      <c r="O15" s="43"/>
    </row>
    <row r="16" ht="20" customHeight="1" spans="1:15">
      <c r="A16" s="22" t="s">
        <v>24</v>
      </c>
      <c r="B16" s="22"/>
      <c r="C16" s="22"/>
      <c r="D16" s="22"/>
      <c r="E16" s="22"/>
      <c r="F16" s="23"/>
      <c r="G16" s="24">
        <f>SUM(G7:G15)</f>
        <v>786.5</v>
      </c>
      <c r="H16" s="25">
        <f>SUM(H7:H15)</f>
        <v>639.94</v>
      </c>
      <c r="I16" s="25">
        <f>SUM(I7:I15)</f>
        <v>146.56</v>
      </c>
      <c r="J16" s="24">
        <f>L16/G16</f>
        <v>7138.68889696499</v>
      </c>
      <c r="K16" s="24">
        <f t="shared" si="0"/>
        <v>8773.60192746658</v>
      </c>
      <c r="L16" s="24">
        <f>SUM(L7:L15)</f>
        <v>5614578.81746296</v>
      </c>
      <c r="M16" s="45"/>
      <c r="N16" s="46"/>
      <c r="O16" s="46"/>
    </row>
    <row r="17" ht="30" customHeight="1" spans="1:15">
      <c r="A17" s="26" t="s">
        <v>25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47"/>
    </row>
    <row r="18" ht="60" customHeight="1" spans="1:15">
      <c r="A18" s="28" t="s">
        <v>26</v>
      </c>
      <c r="B18" s="29"/>
      <c r="C18" s="29"/>
      <c r="D18" s="29"/>
      <c r="E18" s="29"/>
      <c r="F18" s="29"/>
      <c r="G18" s="30"/>
      <c r="H18" s="30"/>
      <c r="I18" s="30"/>
      <c r="J18" s="30"/>
      <c r="K18" s="30"/>
      <c r="L18" s="30"/>
      <c r="M18" s="29"/>
      <c r="N18" s="29"/>
      <c r="O18" s="29"/>
    </row>
    <row r="19" ht="16" customHeight="1" spans="1:15">
      <c r="A19" s="31" t="s">
        <v>27</v>
      </c>
      <c r="B19" s="31"/>
      <c r="C19" s="31"/>
      <c r="D19" s="31"/>
      <c r="E19" s="31"/>
      <c r="F19" s="31"/>
      <c r="G19" s="32"/>
      <c r="H19" s="32"/>
      <c r="I19" s="32"/>
      <c r="J19" s="34"/>
      <c r="K19" s="48" t="s">
        <v>28</v>
      </c>
      <c r="L19" s="48"/>
      <c r="M19" s="31"/>
      <c r="N19" s="33"/>
      <c r="O19" s="33"/>
    </row>
    <row r="20" ht="16" customHeight="1" spans="1:15">
      <c r="A20" s="31" t="s">
        <v>29</v>
      </c>
      <c r="B20" s="31"/>
      <c r="C20" s="31"/>
      <c r="D20" s="31"/>
      <c r="E20" s="31"/>
      <c r="F20" s="33"/>
      <c r="G20" s="34"/>
      <c r="H20" s="34"/>
      <c r="I20" s="34"/>
      <c r="J20" s="34"/>
      <c r="K20" s="48" t="s">
        <v>30</v>
      </c>
      <c r="L20" s="48"/>
      <c r="M20" s="31"/>
      <c r="N20" s="33"/>
      <c r="O20" s="33"/>
    </row>
    <row r="21" ht="16" customHeight="1" spans="1:15">
      <c r="A21" s="31" t="s">
        <v>31</v>
      </c>
      <c r="B21" s="31"/>
      <c r="C21" s="31"/>
      <c r="D21" s="31"/>
      <c r="E21" s="31"/>
      <c r="F21" s="35"/>
      <c r="G21" s="36"/>
      <c r="H21" s="36"/>
      <c r="I21" s="36"/>
      <c r="J21" s="36"/>
      <c r="K21" s="36"/>
      <c r="L21" s="36"/>
      <c r="M21" s="35"/>
      <c r="N21" s="35"/>
      <c r="O21" s="35"/>
    </row>
  </sheetData>
  <mergeCells count="25">
    <mergeCell ref="A1:B1"/>
    <mergeCell ref="A2:O2"/>
    <mergeCell ref="A3:H3"/>
    <mergeCell ref="I3:O3"/>
    <mergeCell ref="A16:F16"/>
    <mergeCell ref="A17:O17"/>
    <mergeCell ref="A18:O18"/>
    <mergeCell ref="A19:E19"/>
    <mergeCell ref="A20:E20"/>
    <mergeCell ref="A21:E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Administrator</cp:lastModifiedBy>
  <dcterms:created xsi:type="dcterms:W3CDTF">2024-02-29T01:09:00Z</dcterms:created>
  <dcterms:modified xsi:type="dcterms:W3CDTF">2025-04-10T07:43:23Z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BB6D2F89F65A4B9184ADEF540A322253_13</vt:lpwstr>
  </property>
</Properties>
</file>