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<sst xmlns="http://schemas.openxmlformats.org/spreadsheetml/2006/main" count="354" uniqueCount="55">
  <si>
    <t>附件2</t>
  </si>
  <si>
    <t>清远市新建商品住房销售价格备案表</t>
  </si>
  <si>
    <t>房地产开发企业名称：清远市清新区新达房地产开发有限公司</t>
  </si>
  <si>
    <t>项目(楼盘)名称：新都花园3#楼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</si>
  <si>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</si>
  <si>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</si>
  <si>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</si>
  <si>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</si>
  <si>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</si>
  <si>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</si>
  <si>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</si>
  <si>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</si>
  <si>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</si>
  <si>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</si>
  <si>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</si>
  <si>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</si>
  <si>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</si>
  <si>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</si>
  <si>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</si>
  <si>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1"/>
        <rFont val="Times New Roman"/>
        <charset val="0"/>
      </rPr>
      <t>3#</t>
    </r>
    <r>
      <rPr>
        <sz val="11"/>
        <rFont val="宋体"/>
        <charset val="134"/>
      </rPr>
      <t>楼</t>
    </r>
  </si>
  <si>
    <t>2F</t>
  </si>
  <si>
    <t>3房2厅2卫</t>
  </si>
  <si>
    <t>待售</t>
  </si>
  <si>
    <t>毛坯</t>
  </si>
  <si>
    <r>
      <rPr>
        <sz val="11"/>
        <rFont val="Times New Roman"/>
        <charset val="0"/>
      </rPr>
      <t>4</t>
    </r>
    <r>
      <rPr>
        <sz val="11"/>
        <rFont val="宋体"/>
        <charset val="134"/>
      </rPr>
      <t>房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厅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卫</t>
    </r>
  </si>
  <si>
    <t>4F</t>
  </si>
  <si>
    <r>
      <rPr>
        <sz val="11"/>
        <rFont val="Times New Roman"/>
        <charset val="0"/>
      </rPr>
      <t>3</t>
    </r>
    <r>
      <rPr>
        <sz val="11"/>
        <rFont val="宋体"/>
        <charset val="134"/>
      </rPr>
      <t>房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厅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卫</t>
    </r>
  </si>
  <si>
    <t>5F</t>
  </si>
  <si>
    <t>6F</t>
  </si>
  <si>
    <t>7F</t>
  </si>
  <si>
    <t>8F</t>
  </si>
  <si>
    <t>9F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</si>
  <si>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</si>
  <si>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</si>
  <si>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</si>
  <si>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</si>
  <si>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</si>
  <si>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</si>
  <si>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</si>
  <si>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</si>
  <si>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</si>
  <si>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t>19F</t>
  </si>
  <si>
    <t>20F</t>
  </si>
  <si>
    <t>21F</t>
  </si>
  <si>
    <t>22F</t>
  </si>
  <si>
    <t>23F</t>
  </si>
  <si>
    <t>24F</t>
  </si>
  <si>
    <t>本楼栋总面积/均价</t>
  </si>
  <si>
    <t>本栋销售住宅共65套，销售住宅总建筑面积：7507.52㎡，套内面积：6062.78㎡，分摊面积：1444.74㎡，销售均价：6167.99元/㎡（建筑面积）、7637.80元/㎡（套内建筑面积）。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</si>
  <si>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2.上述“价格”指毛坯房价格（不含室内装修）。
3.建筑面积=套内建筑面积+分摊的共有建筑面积。</t>
  </si>
  <si>
    <t>备案机关：清远市清新区发展和改革局</t>
  </si>
  <si>
    <t>企业物价员：王肖</t>
  </si>
  <si>
    <t>价格举报投诉电话：12345</t>
  </si>
  <si>
    <r>
      <rPr>
        <sz val="10"/>
        <rFont val="宋体"/>
        <charset val="134"/>
      </rPr>
      <t>企业投诉电话：5</t>
    </r>
    <r>
      <rPr>
        <sz val="10"/>
        <rFont val="宋体"/>
        <charset val="134"/>
      </rPr>
      <t>389389</t>
    </r>
  </si>
  <si>
    <t>本表一式两份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</si>
</sst>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2" fillId="20" borderId="0">
      <alignment vertical="center"/>
    </xf>
    <xf numFmtId="0" fontId="23" fillId="26" borderId="1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14" borderId="0">
      <alignment vertical="center"/>
    </xf>
    <xf numFmtId="0" fontId="15" fillId="10" borderId="0">
      <alignment vertical="center"/>
    </xf>
    <xf numFmtId="43" fontId="0" fillId="0" borderId="0">
      <alignment vertical="center"/>
    </xf>
    <xf numFmtId="0" fontId="9" fillId="17" borderId="0">
      <alignment vertical="center"/>
    </xf>
    <xf numFmtId="0" fontId="27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0" fillId="25" borderId="13">
      <alignment vertical="center"/>
    </xf>
    <xf numFmtId="0" fontId="9" fillId="24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9" fillId="0" borderId="11">
      <alignment vertical="center"/>
    </xf>
    <xf numFmtId="0" fontId="25" fillId="0" borderId="11">
      <alignment vertical="center"/>
    </xf>
    <xf numFmtId="0" fontId="9" fillId="16" borderId="0">
      <alignment vertical="center"/>
    </xf>
    <xf numFmtId="0" fontId="13" fillId="0" borderId="15">
      <alignment vertical="center"/>
    </xf>
    <xf numFmtId="0" fontId="9" fillId="23" borderId="0">
      <alignment vertical="center"/>
    </xf>
    <xf numFmtId="0" fontId="10" fillId="6" borderId="8">
      <alignment vertical="center"/>
    </xf>
    <xf numFmtId="0" fontId="20" fillId="6" borderId="12">
      <alignment vertical="center"/>
    </xf>
    <xf numFmtId="0" fontId="16" fillId="13" borderId="9">
      <alignment vertical="center"/>
    </xf>
    <xf numFmtId="0" fontId="12" fillId="33" borderId="0">
      <alignment vertical="center"/>
    </xf>
    <xf numFmtId="0" fontId="9" fillId="29" borderId="0">
      <alignment vertical="center"/>
    </xf>
    <xf numFmtId="0" fontId="18" fillId="0" borderId="10">
      <alignment vertical="center"/>
    </xf>
    <xf numFmtId="0" fontId="24" fillId="0" borderId="14">
      <alignment vertical="center"/>
    </xf>
    <xf numFmtId="0" fontId="26" fillId="32" borderId="0">
      <alignment vertical="center"/>
    </xf>
    <xf numFmtId="0" fontId="22" fillId="22" borderId="0">
      <alignment vertical="center"/>
    </xf>
    <xf numFmtId="0" fontId="12" fillId="19" borderId="0">
      <alignment vertical="center"/>
    </xf>
    <xf numFmtId="0" fontId="9" fillId="5" borderId="0">
      <alignment vertical="center"/>
    </xf>
    <xf numFmtId="0" fontId="12" fillId="18" borderId="0">
      <alignment vertical="center"/>
    </xf>
    <xf numFmtId="0" fontId="12" fillId="12" borderId="0">
      <alignment vertical="center"/>
    </xf>
    <xf numFmtId="0" fontId="12" fillId="31" borderId="0">
      <alignment vertical="center"/>
    </xf>
    <xf numFmtId="0" fontId="12" fillId="9" borderId="0">
      <alignment vertical="center"/>
    </xf>
    <xf numFmtId="0" fontId="9" fillId="4" borderId="0">
      <alignment vertical="center"/>
    </xf>
    <xf numFmtId="0" fontId="9" fillId="28" borderId="0">
      <alignment vertical="center"/>
    </xf>
    <xf numFmtId="0" fontId="12" fillId="30" borderId="0">
      <alignment vertical="center"/>
    </xf>
    <xf numFmtId="0" fontId="12" fillId="8" borderId="0">
      <alignment vertical="center"/>
    </xf>
    <xf numFmtId="0" fontId="9" fillId="3" borderId="0">
      <alignment vertical="center"/>
    </xf>
    <xf numFmtId="0" fontId="12" fillId="11" borderId="0">
      <alignment vertical="center"/>
    </xf>
    <xf numFmtId="0" fontId="9" fillId="15" borderId="0">
      <alignment vertical="center"/>
    </xf>
    <xf numFmtId="0" fontId="9" fillId="27" borderId="0">
      <alignment vertical="center"/>
    </xf>
    <xf numFmtId="0" fontId="12" fillId="7" borderId="0">
      <alignment vertical="center"/>
    </xf>
    <xf numFmtId="0" fontId="9" fillId="21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" fillId="0" borderId="7" xfId="0" applyFont="1" applyFill="1" applyBorder="1" applyAlignment="1">
      <alignment horizontal="left" vertical="top" wrapText="1"/>
    </xf>
    <xf numFmtId="177" fontId="4" fillId="0" borderId="0" xfId="0" applyNumberFormat="1" applyFont="1" applyFill="1" applyAlignment="1">
      <alignment horizontal="left" vertical="center" wrapText="1"/>
    </xf>
    <xf numFmtId="177" fontId="4" fillId="0" borderId="0" xfId="0" applyNumberFormat="1" applyFont="1" applyFill="1" applyAlignment="1">
      <alignment vertical="center" wrapText="1"/>
    </xf>
    <xf numFmtId="177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"/>
  <sheetViews>
    <sheetView tabSelected="1" workbookViewId="0">
      <pane ySplit="5" topLeftCell="A66" activePane="bottomLeft" state="frozen"/>
      <selection/>
      <selection pane="bottomLeft" activeCell="R71" sqref="R71"/>
    </sheetView>
  </sheetViews>
  <sheetFormatPr defaultColWidth="9" defaultRowHeight="14.25"/>
  <cols>
    <col min="1" max="1" width="3.875" style="1" customWidth="1"/>
    <col min="2" max="3" width="7.875" style="1" customWidth="1"/>
    <col min="4" max="4" width="6.375" style="1" customWidth="1"/>
    <col min="5" max="5" width="9.875" style="1" customWidth="1"/>
    <col min="6" max="6" width="6.125" style="1" customWidth="1"/>
    <col min="7" max="7" width="9.625" style="1" customWidth="1"/>
    <col min="8" max="8" width="9" style="1"/>
    <col min="9" max="9" width="9.625" style="3" customWidth="1"/>
    <col min="10" max="10" width="10.625" style="3" customWidth="1"/>
    <col min="11" max="12" width="11.125" style="3" customWidth="1"/>
    <col min="13" max="13" width="11.125" style="1" customWidth="1"/>
    <col min="14" max="14" width="8.75" style="1" customWidth="1"/>
    <col min="15" max="15" width="7.625" style="1" customWidth="1"/>
    <col min="16" max="16384" width="9" style="1"/>
  </cols>
  <sheetData>
    <row r="1" s="1" customFormat="1" ht="18" customHeight="1" spans="1:12">
      <c r="A1" s="4" t="s">
        <v>0</v>
      </c>
      <c r="B1" s="4"/>
      <c r="I1" s="3"/>
      <c r="J1" s="3"/>
      <c r="K1" s="3"/>
      <c r="L1" s="3"/>
    </row>
    <row r="2" s="1" customFormat="1" ht="3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6" customHeight="1" spans="1:15">
      <c r="A3" s="6" t="s">
        <v>2</v>
      </c>
      <c r="B3" s="6"/>
      <c r="C3" s="6"/>
      <c r="D3" s="6"/>
      <c r="E3" s="6"/>
      <c r="F3" s="6"/>
      <c r="G3" s="6"/>
      <c r="H3" s="7"/>
      <c r="I3" s="13" t="s">
        <v>3</v>
      </c>
      <c r="J3" s="3"/>
      <c r="K3" s="3"/>
      <c r="L3" s="3"/>
      <c r="M3" s="7"/>
      <c r="N3" s="14"/>
      <c r="O3" s="14"/>
    </row>
    <row r="4" s="1" customFormat="1" ht="30" customHeight="1" spans="1:15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5" t="s">
        <v>12</v>
      </c>
      <c r="J4" s="16" t="s">
        <v>13</v>
      </c>
      <c r="K4" s="16" t="s">
        <v>14</v>
      </c>
      <c r="L4" s="15" t="s">
        <v>15</v>
      </c>
      <c r="M4" s="17" t="s">
        <v>16</v>
      </c>
      <c r="N4" s="9" t="s">
        <v>17</v>
      </c>
      <c r="O4" s="8" t="s">
        <v>18</v>
      </c>
    </row>
    <row r="5" s="1" customFormat="1" spans="1:15">
      <c r="A5" s="8"/>
      <c r="B5" s="9"/>
      <c r="C5" s="9"/>
      <c r="D5" s="9"/>
      <c r="E5" s="9"/>
      <c r="F5" s="9"/>
      <c r="G5" s="9"/>
      <c r="H5" s="9"/>
      <c r="I5" s="18"/>
      <c r="J5" s="16"/>
      <c r="K5" s="16"/>
      <c r="L5" s="18"/>
      <c r="M5" s="19"/>
      <c r="N5" s="9"/>
      <c r="O5" s="8"/>
    </row>
    <row r="6" s="2" customFormat="1" ht="22.5" customHeight="1" spans="1:15">
      <c r="A6" s="10">
        <v>1</v>
      </c>
      <c r="B6" s="10" t="s">
        <v>19</v>
      </c>
      <c r="C6" s="10">
        <v>202</v>
      </c>
      <c r="D6" s="10" t="s">
        <v>20</v>
      </c>
      <c r="E6" s="10" t="s">
        <v>21</v>
      </c>
      <c r="F6" s="10">
        <v>3</v>
      </c>
      <c r="G6" s="11">
        <v>112.04</v>
      </c>
      <c r="H6" s="12">
        <v>21.56</v>
      </c>
      <c r="I6" s="20">
        <v>90.48</v>
      </c>
      <c r="J6" s="21">
        <v>5872.58016032064</v>
      </c>
      <c r="K6" s="22">
        <f t="shared" ref="K6:K69" si="0">L6/I6</f>
        <v>7271.92618437582</v>
      </c>
      <c r="L6" s="22">
        <f t="shared" ref="L6:L69" si="1">J6*G6</f>
        <v>657963.881162325</v>
      </c>
      <c r="M6" s="11"/>
      <c r="N6" s="23" t="s">
        <v>22</v>
      </c>
      <c r="O6" s="23" t="s">
        <v>23</v>
      </c>
    </row>
    <row r="7" s="2" customFormat="1" ht="22.5" customHeight="1" spans="1:15">
      <c r="A7" s="10">
        <v>2</v>
      </c>
      <c r="B7" s="10" t="s">
        <v>19</v>
      </c>
      <c r="C7" s="10">
        <v>203</v>
      </c>
      <c r="D7" s="10" t="s">
        <v>20</v>
      </c>
      <c r="E7" s="10" t="s">
        <v>24</v>
      </c>
      <c r="F7" s="10">
        <v>3</v>
      </c>
      <c r="G7" s="11">
        <v>127.95</v>
      </c>
      <c r="H7" s="12">
        <v>24.62</v>
      </c>
      <c r="I7" s="20">
        <v>103.33</v>
      </c>
      <c r="J7" s="24">
        <v>6001.66783567134</v>
      </c>
      <c r="K7" s="22">
        <f t="shared" si="0"/>
        <v>7431.65972683778</v>
      </c>
      <c r="L7" s="22">
        <f t="shared" si="1"/>
        <v>767913.399574148</v>
      </c>
      <c r="M7" s="11"/>
      <c r="N7" s="23" t="s">
        <v>22</v>
      </c>
      <c r="O7" s="23" t="s">
        <v>23</v>
      </c>
    </row>
    <row r="8" s="2" customFormat="1" ht="22.5" customHeight="1" spans="1:15">
      <c r="A8" s="10">
        <v>3</v>
      </c>
      <c r="B8" s="10" t="s">
        <v>19</v>
      </c>
      <c r="C8" s="10">
        <v>401</v>
      </c>
      <c r="D8" s="10" t="s">
        <v>25</v>
      </c>
      <c r="E8" s="10" t="s">
        <v>21</v>
      </c>
      <c r="F8" s="10">
        <v>3</v>
      </c>
      <c r="G8" s="11">
        <v>108.71</v>
      </c>
      <c r="H8" s="12">
        <v>20.92</v>
      </c>
      <c r="I8" s="20">
        <v>87.79</v>
      </c>
      <c r="J8" s="24">
        <v>6110.75601202405</v>
      </c>
      <c r="K8" s="22">
        <f t="shared" si="0"/>
        <v>7566.92432016328</v>
      </c>
      <c r="L8" s="22">
        <f t="shared" si="1"/>
        <v>664300.286067134</v>
      </c>
      <c r="M8" s="11"/>
      <c r="N8" s="23" t="s">
        <v>22</v>
      </c>
      <c r="O8" s="23" t="s">
        <v>23</v>
      </c>
    </row>
    <row r="9" s="2" customFormat="1" ht="22.5" customHeight="1" spans="1:15">
      <c r="A9" s="10">
        <v>4</v>
      </c>
      <c r="B9" s="10" t="s">
        <v>19</v>
      </c>
      <c r="C9" s="10">
        <v>402</v>
      </c>
      <c r="D9" s="10" t="s">
        <v>25</v>
      </c>
      <c r="E9" s="10" t="s">
        <v>26</v>
      </c>
      <c r="F9" s="10">
        <v>3</v>
      </c>
      <c r="G9" s="11">
        <v>108.71</v>
      </c>
      <c r="H9" s="12">
        <v>20.92</v>
      </c>
      <c r="I9" s="20">
        <v>87.79</v>
      </c>
      <c r="J9" s="21">
        <v>5898.94313627254</v>
      </c>
      <c r="K9" s="22">
        <f t="shared" si="0"/>
        <v>7304.63729746199</v>
      </c>
      <c r="L9" s="22">
        <f t="shared" si="1"/>
        <v>641274.108344188</v>
      </c>
      <c r="M9" s="11"/>
      <c r="N9" s="23" t="s">
        <v>22</v>
      </c>
      <c r="O9" s="23" t="s">
        <v>23</v>
      </c>
    </row>
    <row r="10" s="2" customFormat="1" ht="22.5" customHeight="1" spans="1:15">
      <c r="A10" s="10">
        <v>5</v>
      </c>
      <c r="B10" s="10" t="s">
        <v>19</v>
      </c>
      <c r="C10" s="10">
        <v>403</v>
      </c>
      <c r="D10" s="10" t="s">
        <v>25</v>
      </c>
      <c r="E10" s="10" t="s">
        <v>24</v>
      </c>
      <c r="F10" s="10">
        <v>3</v>
      </c>
      <c r="G10" s="11">
        <v>127.95</v>
      </c>
      <c r="H10" s="12">
        <v>24.62</v>
      </c>
      <c r="I10" s="20">
        <v>103.33</v>
      </c>
      <c r="J10" s="24">
        <v>5970.75951903807</v>
      </c>
      <c r="K10" s="22">
        <f t="shared" si="0"/>
        <v>7393.38701694494</v>
      </c>
      <c r="L10" s="22">
        <f t="shared" si="1"/>
        <v>763958.680460921</v>
      </c>
      <c r="M10" s="11"/>
      <c r="N10" s="23" t="s">
        <v>22</v>
      </c>
      <c r="O10" s="23" t="s">
        <v>23</v>
      </c>
    </row>
    <row r="11" s="2" customFormat="1" ht="22.5" customHeight="1" spans="1:15">
      <c r="A11" s="10">
        <v>6</v>
      </c>
      <c r="B11" s="10" t="s">
        <v>19</v>
      </c>
      <c r="C11" s="10">
        <v>404</v>
      </c>
      <c r="D11" s="10" t="s">
        <v>25</v>
      </c>
      <c r="E11" s="10" t="s">
        <v>26</v>
      </c>
      <c r="F11" s="10">
        <v>3</v>
      </c>
      <c r="G11" s="11">
        <v>110.41</v>
      </c>
      <c r="H11" s="12">
        <v>21.25</v>
      </c>
      <c r="I11" s="20">
        <v>89.16</v>
      </c>
      <c r="J11" s="24">
        <v>6053.48471943888</v>
      </c>
      <c r="K11" s="22">
        <f t="shared" si="0"/>
        <v>7496.24548983004</v>
      </c>
      <c r="L11" s="22">
        <f t="shared" si="1"/>
        <v>668365.247873247</v>
      </c>
      <c r="M11" s="11"/>
      <c r="N11" s="23" t="s">
        <v>22</v>
      </c>
      <c r="O11" s="23" t="s">
        <v>23</v>
      </c>
    </row>
    <row r="12" s="2" customFormat="1" ht="22.5" customHeight="1" spans="1:15">
      <c r="A12" s="10">
        <v>7</v>
      </c>
      <c r="B12" s="10" t="s">
        <v>19</v>
      </c>
      <c r="C12" s="10">
        <v>501</v>
      </c>
      <c r="D12" s="10" t="s">
        <v>27</v>
      </c>
      <c r="E12" s="10" t="s">
        <v>21</v>
      </c>
      <c r="F12" s="10">
        <v>3</v>
      </c>
      <c r="G12" s="11">
        <v>108.71</v>
      </c>
      <c r="H12" s="12">
        <v>20.92</v>
      </c>
      <c r="I12" s="20">
        <v>87.79</v>
      </c>
      <c r="J12" s="24">
        <v>6231.6620741483</v>
      </c>
      <c r="K12" s="22">
        <f t="shared" si="0"/>
        <v>7716.64180522453</v>
      </c>
      <c r="L12" s="22">
        <f t="shared" si="1"/>
        <v>677443.984080662</v>
      </c>
      <c r="M12" s="11"/>
      <c r="N12" s="23" t="s">
        <v>22</v>
      </c>
      <c r="O12" s="23" t="s">
        <v>23</v>
      </c>
    </row>
    <row r="13" s="2" customFormat="1" ht="22.5" customHeight="1" spans="1:15">
      <c r="A13" s="10">
        <v>8</v>
      </c>
      <c r="B13" s="10" t="s">
        <v>19</v>
      </c>
      <c r="C13" s="10">
        <v>502</v>
      </c>
      <c r="D13" s="10" t="s">
        <v>27</v>
      </c>
      <c r="E13" s="10" t="s">
        <v>26</v>
      </c>
      <c r="F13" s="10">
        <v>3</v>
      </c>
      <c r="G13" s="11">
        <v>108.71</v>
      </c>
      <c r="H13" s="12">
        <v>20.92</v>
      </c>
      <c r="I13" s="20">
        <v>87.79</v>
      </c>
      <c r="J13" s="24">
        <v>5959.8507014028</v>
      </c>
      <c r="K13" s="22">
        <f t="shared" si="0"/>
        <v>7380.05888768081</v>
      </c>
      <c r="L13" s="22">
        <f t="shared" si="1"/>
        <v>647895.369749498</v>
      </c>
      <c r="M13" s="11"/>
      <c r="N13" s="23" t="s">
        <v>22</v>
      </c>
      <c r="O13" s="23" t="s">
        <v>23</v>
      </c>
    </row>
    <row r="14" s="2" customFormat="1" ht="22.5" customHeight="1" spans="1:15">
      <c r="A14" s="10">
        <v>9</v>
      </c>
      <c r="B14" s="10" t="s">
        <v>19</v>
      </c>
      <c r="C14" s="10">
        <v>503</v>
      </c>
      <c r="D14" s="10" t="s">
        <v>27</v>
      </c>
      <c r="E14" s="10" t="s">
        <v>24</v>
      </c>
      <c r="F14" s="10">
        <v>3</v>
      </c>
      <c r="G14" s="11">
        <v>127.95</v>
      </c>
      <c r="H14" s="12">
        <v>24.62</v>
      </c>
      <c r="I14" s="20">
        <v>103.33</v>
      </c>
      <c r="J14" s="24">
        <v>6094.39278557114</v>
      </c>
      <c r="K14" s="22">
        <f t="shared" si="0"/>
        <v>7546.47785651628</v>
      </c>
      <c r="L14" s="22">
        <f t="shared" si="1"/>
        <v>779777.556913827</v>
      </c>
      <c r="M14" s="11"/>
      <c r="N14" s="23" t="s">
        <v>22</v>
      </c>
      <c r="O14" s="23" t="s">
        <v>23</v>
      </c>
    </row>
    <row r="15" s="2" customFormat="1" ht="22.5" customHeight="1" spans="1:15">
      <c r="A15" s="10">
        <v>10</v>
      </c>
      <c r="B15" s="10" t="s">
        <v>19</v>
      </c>
      <c r="C15" s="10">
        <v>504</v>
      </c>
      <c r="D15" s="10" t="s">
        <v>27</v>
      </c>
      <c r="E15" s="10" t="s">
        <v>26</v>
      </c>
      <c r="F15" s="10">
        <v>3</v>
      </c>
      <c r="G15" s="11">
        <v>110.41</v>
      </c>
      <c r="H15" s="12">
        <v>21.25</v>
      </c>
      <c r="I15" s="20">
        <v>89.16</v>
      </c>
      <c r="J15" s="24">
        <v>6177.11798597194</v>
      </c>
      <c r="K15" s="22">
        <f t="shared" si="0"/>
        <v>7649.34496221581</v>
      </c>
      <c r="L15" s="22">
        <f t="shared" si="1"/>
        <v>682015.596831162</v>
      </c>
      <c r="M15" s="11"/>
      <c r="N15" s="23" t="s">
        <v>22</v>
      </c>
      <c r="O15" s="23" t="s">
        <v>23</v>
      </c>
    </row>
    <row r="16" s="2" customFormat="1" ht="22.5" customHeight="1" spans="1:15">
      <c r="A16" s="10">
        <v>11</v>
      </c>
      <c r="B16" s="10" t="s">
        <v>19</v>
      </c>
      <c r="C16" s="10">
        <v>601</v>
      </c>
      <c r="D16" s="10" t="s">
        <v>28</v>
      </c>
      <c r="E16" s="10" t="s">
        <v>21</v>
      </c>
      <c r="F16" s="10">
        <v>3</v>
      </c>
      <c r="G16" s="11">
        <v>108.71</v>
      </c>
      <c r="H16" s="12">
        <v>20.92</v>
      </c>
      <c r="I16" s="20">
        <v>87.79</v>
      </c>
      <c r="J16" s="24">
        <v>6261.66132264529</v>
      </c>
      <c r="K16" s="22">
        <f t="shared" si="0"/>
        <v>7753.78975264574</v>
      </c>
      <c r="L16" s="22">
        <f t="shared" si="1"/>
        <v>680705.202384769</v>
      </c>
      <c r="M16" s="11"/>
      <c r="N16" s="23" t="s">
        <v>22</v>
      </c>
      <c r="O16" s="23" t="s">
        <v>23</v>
      </c>
    </row>
    <row r="17" s="2" customFormat="1" ht="22.5" customHeight="1" spans="1:15">
      <c r="A17" s="10">
        <v>12</v>
      </c>
      <c r="B17" s="10" t="s">
        <v>19</v>
      </c>
      <c r="C17" s="10">
        <v>602</v>
      </c>
      <c r="D17" s="10" t="s">
        <v>28</v>
      </c>
      <c r="E17" s="10" t="s">
        <v>26</v>
      </c>
      <c r="F17" s="10">
        <v>3</v>
      </c>
      <c r="G17" s="11">
        <v>108.71</v>
      </c>
      <c r="H17" s="12">
        <v>20.92</v>
      </c>
      <c r="I17" s="20">
        <v>87.79</v>
      </c>
      <c r="J17" s="24">
        <v>5990.75901803607</v>
      </c>
      <c r="K17" s="22">
        <f t="shared" si="0"/>
        <v>7418.33253047843</v>
      </c>
      <c r="L17" s="22">
        <f t="shared" si="1"/>
        <v>651255.412850701</v>
      </c>
      <c r="M17" s="11"/>
      <c r="N17" s="23" t="s">
        <v>22</v>
      </c>
      <c r="O17" s="23" t="s">
        <v>23</v>
      </c>
    </row>
    <row r="18" s="2" customFormat="1" ht="22.5" customHeight="1" spans="1:15">
      <c r="A18" s="10">
        <v>13</v>
      </c>
      <c r="B18" s="10" t="s">
        <v>19</v>
      </c>
      <c r="C18" s="10">
        <v>603</v>
      </c>
      <c r="D18" s="10" t="s">
        <v>28</v>
      </c>
      <c r="E18" s="10" t="s">
        <v>24</v>
      </c>
      <c r="F18" s="10">
        <v>3</v>
      </c>
      <c r="G18" s="11">
        <v>127.95</v>
      </c>
      <c r="H18" s="12">
        <v>24.62</v>
      </c>
      <c r="I18" s="20">
        <v>103.33</v>
      </c>
      <c r="J18" s="24">
        <v>6125.30110220441</v>
      </c>
      <c r="K18" s="22">
        <f t="shared" si="0"/>
        <v>7584.75056640912</v>
      </c>
      <c r="L18" s="22">
        <f t="shared" si="1"/>
        <v>783732.276027054</v>
      </c>
      <c r="M18" s="11"/>
      <c r="N18" s="23" t="s">
        <v>22</v>
      </c>
      <c r="O18" s="23" t="s">
        <v>23</v>
      </c>
    </row>
    <row r="19" s="2" customFormat="1" ht="22.5" customHeight="1" spans="1:15">
      <c r="A19" s="10">
        <v>14</v>
      </c>
      <c r="B19" s="10" t="s">
        <v>19</v>
      </c>
      <c r="C19" s="10">
        <v>604</v>
      </c>
      <c r="D19" s="10" t="s">
        <v>28</v>
      </c>
      <c r="E19" s="10" t="s">
        <v>26</v>
      </c>
      <c r="F19" s="10">
        <v>3</v>
      </c>
      <c r="G19" s="11">
        <v>110.41</v>
      </c>
      <c r="H19" s="12">
        <v>21.25</v>
      </c>
      <c r="I19" s="20">
        <v>89.16</v>
      </c>
      <c r="J19" s="24">
        <v>6208.02630260521</v>
      </c>
      <c r="K19" s="22">
        <f t="shared" si="0"/>
        <v>7687.61983031226</v>
      </c>
      <c r="L19" s="22">
        <f t="shared" si="1"/>
        <v>685428.184070641</v>
      </c>
      <c r="M19" s="11"/>
      <c r="N19" s="23" t="s">
        <v>22</v>
      </c>
      <c r="O19" s="23" t="s">
        <v>23</v>
      </c>
    </row>
    <row r="20" s="2" customFormat="1" ht="22.5" customHeight="1" spans="1:15">
      <c r="A20" s="10">
        <v>15</v>
      </c>
      <c r="B20" s="10" t="s">
        <v>19</v>
      </c>
      <c r="C20" s="10">
        <v>701</v>
      </c>
      <c r="D20" s="10" t="s">
        <v>29</v>
      </c>
      <c r="E20" s="10" t="s">
        <v>21</v>
      </c>
      <c r="F20" s="10">
        <v>3</v>
      </c>
      <c r="G20" s="11">
        <v>108.71</v>
      </c>
      <c r="H20" s="12">
        <v>20.92</v>
      </c>
      <c r="I20" s="20">
        <v>87.79</v>
      </c>
      <c r="J20" s="24">
        <v>6292.56963927855</v>
      </c>
      <c r="K20" s="22">
        <f t="shared" si="0"/>
        <v>7792.06339544334</v>
      </c>
      <c r="L20" s="22">
        <f t="shared" si="1"/>
        <v>684065.245485971</v>
      </c>
      <c r="M20" s="11"/>
      <c r="N20" s="23" t="s">
        <v>22</v>
      </c>
      <c r="O20" s="23" t="s">
        <v>23</v>
      </c>
    </row>
    <row r="21" s="2" customFormat="1" ht="22.5" customHeight="1" spans="1:15">
      <c r="A21" s="10">
        <v>16</v>
      </c>
      <c r="B21" s="10" t="s">
        <v>19</v>
      </c>
      <c r="C21" s="10">
        <v>702</v>
      </c>
      <c r="D21" s="10" t="s">
        <v>29</v>
      </c>
      <c r="E21" s="10" t="s">
        <v>26</v>
      </c>
      <c r="F21" s="10">
        <v>3</v>
      </c>
      <c r="G21" s="11">
        <v>108.71</v>
      </c>
      <c r="H21" s="12">
        <v>20.92</v>
      </c>
      <c r="I21" s="20">
        <v>87.79</v>
      </c>
      <c r="J21" s="24">
        <v>6022.57640280561</v>
      </c>
      <c r="K21" s="22">
        <f t="shared" si="0"/>
        <v>7457.73186865244</v>
      </c>
      <c r="L21" s="22">
        <f t="shared" si="1"/>
        <v>654714.280748998</v>
      </c>
      <c r="M21" s="11"/>
      <c r="N21" s="23" t="s">
        <v>22</v>
      </c>
      <c r="O21" s="23" t="s">
        <v>23</v>
      </c>
    </row>
    <row r="22" s="2" customFormat="1" ht="22.5" customHeight="1" spans="1:15">
      <c r="A22" s="10">
        <v>17</v>
      </c>
      <c r="B22" s="10" t="s">
        <v>19</v>
      </c>
      <c r="C22" s="10">
        <v>703</v>
      </c>
      <c r="D22" s="10" t="s">
        <v>29</v>
      </c>
      <c r="E22" s="10" t="s">
        <v>24</v>
      </c>
      <c r="F22" s="10">
        <v>3</v>
      </c>
      <c r="G22" s="11">
        <v>127.95</v>
      </c>
      <c r="H22" s="12">
        <v>24.62</v>
      </c>
      <c r="I22" s="20">
        <v>103.33</v>
      </c>
      <c r="J22" s="24">
        <v>6156.20941883768</v>
      </c>
      <c r="K22" s="22">
        <f t="shared" si="0"/>
        <v>7623.02327630196</v>
      </c>
      <c r="L22" s="22">
        <f t="shared" si="1"/>
        <v>787686.995140281</v>
      </c>
      <c r="M22" s="11"/>
      <c r="N22" s="23" t="s">
        <v>22</v>
      </c>
      <c r="O22" s="23" t="s">
        <v>23</v>
      </c>
    </row>
    <row r="23" s="2" customFormat="1" ht="22.5" customHeight="1" spans="1:15">
      <c r="A23" s="10">
        <v>18</v>
      </c>
      <c r="B23" s="10" t="s">
        <v>19</v>
      </c>
      <c r="C23" s="10">
        <v>801</v>
      </c>
      <c r="D23" s="10" t="s">
        <v>30</v>
      </c>
      <c r="E23" s="10" t="s">
        <v>21</v>
      </c>
      <c r="F23" s="10">
        <v>3</v>
      </c>
      <c r="G23" s="11">
        <v>108.71</v>
      </c>
      <c r="H23" s="12">
        <v>20.92</v>
      </c>
      <c r="I23" s="20">
        <v>87.79</v>
      </c>
      <c r="J23" s="24">
        <v>6322.56888777555</v>
      </c>
      <c r="K23" s="22">
        <f t="shared" si="0"/>
        <v>7829.21134286456</v>
      </c>
      <c r="L23" s="22">
        <f t="shared" si="1"/>
        <v>687326.46379008</v>
      </c>
      <c r="M23" s="11"/>
      <c r="N23" s="23" t="s">
        <v>22</v>
      </c>
      <c r="O23" s="23" t="s">
        <v>23</v>
      </c>
    </row>
    <row r="24" s="2" customFormat="1" ht="22.5" customHeight="1" spans="1:15">
      <c r="A24" s="10">
        <v>19</v>
      </c>
      <c r="B24" s="10" t="s">
        <v>19</v>
      </c>
      <c r="C24" s="10">
        <v>802</v>
      </c>
      <c r="D24" s="10" t="s">
        <v>30</v>
      </c>
      <c r="E24" s="10" t="s">
        <v>26</v>
      </c>
      <c r="F24" s="10">
        <v>3</v>
      </c>
      <c r="G24" s="11">
        <v>108.71</v>
      </c>
      <c r="H24" s="12">
        <v>20.92</v>
      </c>
      <c r="I24" s="20">
        <v>87.79</v>
      </c>
      <c r="J24" s="24">
        <v>6053.48471943888</v>
      </c>
      <c r="K24" s="22">
        <f t="shared" si="0"/>
        <v>7496.00551145006</v>
      </c>
      <c r="L24" s="22">
        <f t="shared" si="1"/>
        <v>658074.323850201</v>
      </c>
      <c r="M24" s="11"/>
      <c r="N24" s="23" t="s">
        <v>22</v>
      </c>
      <c r="O24" s="23" t="s">
        <v>23</v>
      </c>
    </row>
    <row r="25" s="2" customFormat="1" ht="22.5" customHeight="1" spans="1:15">
      <c r="A25" s="10">
        <v>20</v>
      </c>
      <c r="B25" s="10" t="s">
        <v>19</v>
      </c>
      <c r="C25" s="10">
        <v>803</v>
      </c>
      <c r="D25" s="10" t="s">
        <v>30</v>
      </c>
      <c r="E25" s="10" t="s">
        <v>24</v>
      </c>
      <c r="F25" s="10">
        <v>3</v>
      </c>
      <c r="G25" s="11">
        <v>127.95</v>
      </c>
      <c r="H25" s="12">
        <v>24.62</v>
      </c>
      <c r="I25" s="20">
        <v>103.33</v>
      </c>
      <c r="J25" s="24">
        <v>6187.11773547094</v>
      </c>
      <c r="K25" s="22">
        <f t="shared" si="0"/>
        <v>7661.29598619478</v>
      </c>
      <c r="L25" s="22">
        <f t="shared" si="1"/>
        <v>791641.714253507</v>
      </c>
      <c r="M25" s="11"/>
      <c r="N25" s="23" t="s">
        <v>22</v>
      </c>
      <c r="O25" s="23" t="s">
        <v>23</v>
      </c>
    </row>
    <row r="26" s="2" customFormat="1" ht="22.5" customHeight="1" spans="1:15">
      <c r="A26" s="10">
        <v>21</v>
      </c>
      <c r="B26" s="10" t="s">
        <v>19</v>
      </c>
      <c r="C26" s="10">
        <v>804</v>
      </c>
      <c r="D26" s="10" t="s">
        <v>30</v>
      </c>
      <c r="E26" s="10" t="s">
        <v>26</v>
      </c>
      <c r="F26" s="10">
        <v>3</v>
      </c>
      <c r="G26" s="11">
        <v>110.41</v>
      </c>
      <c r="H26" s="12">
        <v>21.25</v>
      </c>
      <c r="I26" s="20">
        <v>89.16</v>
      </c>
      <c r="J26" s="24">
        <v>6269.84293587174</v>
      </c>
      <c r="K26" s="22">
        <f t="shared" si="0"/>
        <v>7764.16956650515</v>
      </c>
      <c r="L26" s="22">
        <f t="shared" si="1"/>
        <v>692253.358549599</v>
      </c>
      <c r="M26" s="11"/>
      <c r="N26" s="23" t="s">
        <v>22</v>
      </c>
      <c r="O26" s="23" t="s">
        <v>23</v>
      </c>
    </row>
    <row r="27" s="2" customFormat="1" ht="22.5" customHeight="1" spans="1:15">
      <c r="A27" s="10">
        <v>22</v>
      </c>
      <c r="B27" s="10" t="s">
        <v>19</v>
      </c>
      <c r="C27" s="10">
        <v>904</v>
      </c>
      <c r="D27" s="10" t="s">
        <v>31</v>
      </c>
      <c r="E27" s="10" t="s">
        <v>26</v>
      </c>
      <c r="F27" s="10">
        <v>3</v>
      </c>
      <c r="G27" s="11">
        <v>110.41</v>
      </c>
      <c r="H27" s="12">
        <v>21.25</v>
      </c>
      <c r="I27" s="20">
        <v>89.16</v>
      </c>
      <c r="J27" s="24">
        <v>6300.75125250501</v>
      </c>
      <c r="K27" s="22">
        <f t="shared" si="0"/>
        <v>7802.44443460159</v>
      </c>
      <c r="L27" s="22">
        <f t="shared" si="1"/>
        <v>695665.945789078</v>
      </c>
      <c r="M27" s="11"/>
      <c r="N27" s="23" t="s">
        <v>22</v>
      </c>
      <c r="O27" s="23" t="s">
        <v>23</v>
      </c>
    </row>
    <row r="28" s="2" customFormat="1" ht="22.5" customHeight="1" spans="1:15">
      <c r="A28" s="10">
        <v>23</v>
      </c>
      <c r="B28" s="10" t="s">
        <v>19</v>
      </c>
      <c r="C28" s="10">
        <v>1002</v>
      </c>
      <c r="D28" s="10" t="s">
        <v>31</v>
      </c>
      <c r="E28" s="10" t="s">
        <v>26</v>
      </c>
      <c r="F28" s="10">
        <v>3</v>
      </c>
      <c r="G28" s="11">
        <v>108.71</v>
      </c>
      <c r="H28" s="12">
        <v>20.92</v>
      </c>
      <c r="I28" s="20">
        <v>87.79</v>
      </c>
      <c r="J28" s="24">
        <v>6115.30135270541</v>
      </c>
      <c r="K28" s="22">
        <f t="shared" si="0"/>
        <v>7572.55279704528</v>
      </c>
      <c r="L28" s="22">
        <f t="shared" si="1"/>
        <v>664794.410052605</v>
      </c>
      <c r="M28" s="11"/>
      <c r="N28" s="23" t="s">
        <v>22</v>
      </c>
      <c r="O28" s="23" t="s">
        <v>23</v>
      </c>
    </row>
    <row r="29" s="2" customFormat="1" ht="22.5" customHeight="1" spans="1:15">
      <c r="A29" s="10">
        <v>24</v>
      </c>
      <c r="B29" s="10" t="s">
        <v>19</v>
      </c>
      <c r="C29" s="10">
        <v>1003</v>
      </c>
      <c r="D29" s="10" t="s">
        <v>32</v>
      </c>
      <c r="E29" s="10" t="s">
        <v>24</v>
      </c>
      <c r="F29" s="10">
        <v>3</v>
      </c>
      <c r="G29" s="11">
        <v>127.95</v>
      </c>
      <c r="H29" s="12">
        <v>24.62</v>
      </c>
      <c r="I29" s="20">
        <v>103.33</v>
      </c>
      <c r="J29" s="24">
        <v>6249.84343687375</v>
      </c>
      <c r="K29" s="22">
        <f t="shared" si="0"/>
        <v>7738.96707391848</v>
      </c>
      <c r="L29" s="22">
        <f t="shared" si="1"/>
        <v>799667.467747996</v>
      </c>
      <c r="M29" s="11"/>
      <c r="N29" s="23" t="s">
        <v>22</v>
      </c>
      <c r="O29" s="23" t="s">
        <v>23</v>
      </c>
    </row>
    <row r="30" s="2" customFormat="1" ht="22.5" customHeight="1" spans="1:15">
      <c r="A30" s="10">
        <v>25</v>
      </c>
      <c r="B30" s="10" t="s">
        <v>19</v>
      </c>
      <c r="C30" s="10">
        <v>1004</v>
      </c>
      <c r="D30" s="10" t="s">
        <v>32</v>
      </c>
      <c r="E30" s="10" t="s">
        <v>26</v>
      </c>
      <c r="F30" s="10">
        <v>3</v>
      </c>
      <c r="G30" s="11">
        <v>110.41</v>
      </c>
      <c r="H30" s="12">
        <v>21.25</v>
      </c>
      <c r="I30" s="20">
        <v>89.16</v>
      </c>
      <c r="J30" s="24">
        <v>6331.65956913828</v>
      </c>
      <c r="K30" s="22">
        <f t="shared" si="0"/>
        <v>7840.71930269804</v>
      </c>
      <c r="L30" s="22">
        <f t="shared" si="1"/>
        <v>699078.533028557</v>
      </c>
      <c r="M30" s="11"/>
      <c r="N30" s="23" t="s">
        <v>22</v>
      </c>
      <c r="O30" s="23" t="s">
        <v>23</v>
      </c>
    </row>
    <row r="31" s="2" customFormat="1" ht="22.5" customHeight="1" spans="1:15">
      <c r="A31" s="10">
        <v>26</v>
      </c>
      <c r="B31" s="10" t="s">
        <v>19</v>
      </c>
      <c r="C31" s="10">
        <v>1101</v>
      </c>
      <c r="D31" s="10" t="s">
        <v>32</v>
      </c>
      <c r="E31" s="10" t="s">
        <v>21</v>
      </c>
      <c r="F31" s="10">
        <v>3</v>
      </c>
      <c r="G31" s="11">
        <v>108.71</v>
      </c>
      <c r="H31" s="12">
        <v>20.92</v>
      </c>
      <c r="I31" s="20">
        <v>87.79</v>
      </c>
      <c r="J31" s="24">
        <v>6200</v>
      </c>
      <c r="K31" s="22">
        <f t="shared" si="0"/>
        <v>7677.43478756122</v>
      </c>
      <c r="L31" s="22">
        <f t="shared" si="1"/>
        <v>674002</v>
      </c>
      <c r="M31" s="11"/>
      <c r="N31" s="23" t="s">
        <v>22</v>
      </c>
      <c r="O31" s="23" t="s">
        <v>23</v>
      </c>
    </row>
    <row r="32" s="2" customFormat="1" ht="22.5" customHeight="1" spans="1:15">
      <c r="A32" s="10">
        <v>27</v>
      </c>
      <c r="B32" s="10" t="s">
        <v>19</v>
      </c>
      <c r="C32" s="10">
        <v>1102</v>
      </c>
      <c r="D32" s="10" t="s">
        <v>32</v>
      </c>
      <c r="E32" s="10" t="s">
        <v>26</v>
      </c>
      <c r="F32" s="10">
        <v>3</v>
      </c>
      <c r="G32" s="11">
        <v>108.71</v>
      </c>
      <c r="H32" s="12">
        <v>20.92</v>
      </c>
      <c r="I32" s="20">
        <v>87.79</v>
      </c>
      <c r="J32" s="24">
        <v>6146.20966933867</v>
      </c>
      <c r="K32" s="22">
        <f t="shared" si="0"/>
        <v>7610.82643984288</v>
      </c>
      <c r="L32" s="22">
        <f t="shared" si="1"/>
        <v>668154.453153807</v>
      </c>
      <c r="M32" s="11"/>
      <c r="N32" s="23" t="s">
        <v>22</v>
      </c>
      <c r="O32" s="23" t="s">
        <v>23</v>
      </c>
    </row>
    <row r="33" s="2" customFormat="1" ht="22.5" customHeight="1" spans="1:15">
      <c r="A33" s="10">
        <v>28</v>
      </c>
      <c r="B33" s="10" t="s">
        <v>19</v>
      </c>
      <c r="C33" s="10">
        <v>1103</v>
      </c>
      <c r="D33" s="10" t="s">
        <v>33</v>
      </c>
      <c r="E33" s="10" t="s">
        <v>24</v>
      </c>
      <c r="F33" s="10">
        <v>3</v>
      </c>
      <c r="G33" s="11">
        <v>127.95</v>
      </c>
      <c r="H33" s="12">
        <v>24.62</v>
      </c>
      <c r="I33" s="20">
        <v>103.33</v>
      </c>
      <c r="J33" s="24">
        <v>6280.75175350702</v>
      </c>
      <c r="K33" s="22">
        <f t="shared" si="0"/>
        <v>7777.23978381132</v>
      </c>
      <c r="L33" s="22">
        <f t="shared" si="1"/>
        <v>803622.186861223</v>
      </c>
      <c r="M33" s="11"/>
      <c r="N33" s="23" t="s">
        <v>22</v>
      </c>
      <c r="O33" s="23" t="s">
        <v>23</v>
      </c>
    </row>
    <row r="34" s="2" customFormat="1" ht="22.5" customHeight="1" spans="1:15">
      <c r="A34" s="10">
        <v>29</v>
      </c>
      <c r="B34" s="10" t="s">
        <v>19</v>
      </c>
      <c r="C34" s="10">
        <v>1104</v>
      </c>
      <c r="D34" s="10" t="s">
        <v>33</v>
      </c>
      <c r="E34" s="10" t="s">
        <v>26</v>
      </c>
      <c r="F34" s="10">
        <v>3</v>
      </c>
      <c r="G34" s="11">
        <v>110.41</v>
      </c>
      <c r="H34" s="12">
        <v>21.25</v>
      </c>
      <c r="I34" s="20">
        <v>89.16</v>
      </c>
      <c r="J34" s="24">
        <v>6200</v>
      </c>
      <c r="K34" s="22">
        <f t="shared" si="0"/>
        <v>7677.68057424854</v>
      </c>
      <c r="L34" s="22">
        <f t="shared" si="1"/>
        <v>684542</v>
      </c>
      <c r="M34" s="11"/>
      <c r="N34" s="23" t="s">
        <v>22</v>
      </c>
      <c r="O34" s="23" t="s">
        <v>23</v>
      </c>
    </row>
    <row r="35" s="2" customFormat="1" ht="22.5" customHeight="1" spans="1:15">
      <c r="A35" s="10">
        <v>30</v>
      </c>
      <c r="B35" s="10" t="s">
        <v>19</v>
      </c>
      <c r="C35" s="10">
        <v>1202</v>
      </c>
      <c r="D35" s="10" t="s">
        <v>33</v>
      </c>
      <c r="E35" s="10" t="s">
        <v>26</v>
      </c>
      <c r="F35" s="10">
        <v>3</v>
      </c>
      <c r="G35" s="11">
        <v>108.71</v>
      </c>
      <c r="H35" s="12">
        <v>20.92</v>
      </c>
      <c r="I35" s="20">
        <v>87.79</v>
      </c>
      <c r="J35" s="24">
        <v>6177.11798597194</v>
      </c>
      <c r="K35" s="22">
        <f t="shared" si="0"/>
        <v>7649.1000826405</v>
      </c>
      <c r="L35" s="22">
        <f t="shared" si="1"/>
        <v>671514.49625501</v>
      </c>
      <c r="M35" s="11"/>
      <c r="N35" s="23" t="s">
        <v>22</v>
      </c>
      <c r="O35" s="23" t="s">
        <v>23</v>
      </c>
    </row>
    <row r="36" s="2" customFormat="1" ht="22.5" customHeight="1" spans="1:15">
      <c r="A36" s="10">
        <v>31</v>
      </c>
      <c r="B36" s="10" t="s">
        <v>19</v>
      </c>
      <c r="C36" s="10">
        <v>1203</v>
      </c>
      <c r="D36" s="10" t="s">
        <v>34</v>
      </c>
      <c r="E36" s="10" t="s">
        <v>24</v>
      </c>
      <c r="F36" s="10">
        <v>3</v>
      </c>
      <c r="G36" s="11">
        <v>127.95</v>
      </c>
      <c r="H36" s="12">
        <v>24.62</v>
      </c>
      <c r="I36" s="20">
        <v>103.33</v>
      </c>
      <c r="J36" s="24">
        <v>6311.66007014028</v>
      </c>
      <c r="K36" s="22">
        <f t="shared" si="0"/>
        <v>7815.51249370414</v>
      </c>
      <c r="L36" s="22">
        <f t="shared" si="1"/>
        <v>807576.905974449</v>
      </c>
      <c r="M36" s="11"/>
      <c r="N36" s="23" t="s">
        <v>22</v>
      </c>
      <c r="O36" s="23" t="s">
        <v>23</v>
      </c>
    </row>
    <row r="37" s="2" customFormat="1" ht="22.5" customHeight="1" spans="1:15">
      <c r="A37" s="10">
        <v>32</v>
      </c>
      <c r="B37" s="10" t="s">
        <v>19</v>
      </c>
      <c r="C37" s="10">
        <v>1204</v>
      </c>
      <c r="D37" s="10" t="s">
        <v>34</v>
      </c>
      <c r="E37" s="10" t="s">
        <v>26</v>
      </c>
      <c r="F37" s="10">
        <v>3</v>
      </c>
      <c r="G37" s="11">
        <v>110.41</v>
      </c>
      <c r="H37" s="12">
        <v>21.25</v>
      </c>
      <c r="I37" s="20">
        <v>89.16</v>
      </c>
      <c r="J37" s="24">
        <v>6200</v>
      </c>
      <c r="K37" s="22">
        <f t="shared" si="0"/>
        <v>7677.68057424854</v>
      </c>
      <c r="L37" s="22">
        <f t="shared" si="1"/>
        <v>684542</v>
      </c>
      <c r="M37" s="11"/>
      <c r="N37" s="23" t="s">
        <v>22</v>
      </c>
      <c r="O37" s="23" t="s">
        <v>23</v>
      </c>
    </row>
    <row r="38" s="2" customFormat="1" ht="22.5" customHeight="1" spans="1:15">
      <c r="A38" s="10">
        <v>33</v>
      </c>
      <c r="B38" s="10" t="s">
        <v>19</v>
      </c>
      <c r="C38" s="10">
        <v>1301</v>
      </c>
      <c r="D38" s="10" t="s">
        <v>34</v>
      </c>
      <c r="E38" s="10" t="s">
        <v>21</v>
      </c>
      <c r="F38" s="10">
        <v>3</v>
      </c>
      <c r="G38" s="11">
        <v>108.71</v>
      </c>
      <c r="H38" s="12">
        <v>20.92</v>
      </c>
      <c r="I38" s="20">
        <v>87.79</v>
      </c>
      <c r="J38" s="24">
        <v>6200</v>
      </c>
      <c r="K38" s="22">
        <f t="shared" si="0"/>
        <v>7677.43478756122</v>
      </c>
      <c r="L38" s="22">
        <f t="shared" si="1"/>
        <v>674002</v>
      </c>
      <c r="M38" s="11"/>
      <c r="N38" s="23" t="s">
        <v>22</v>
      </c>
      <c r="O38" s="23" t="s">
        <v>23</v>
      </c>
    </row>
    <row r="39" s="2" customFormat="1" ht="22.5" customHeight="1" spans="1:15">
      <c r="A39" s="10">
        <v>34</v>
      </c>
      <c r="B39" s="10" t="s">
        <v>19</v>
      </c>
      <c r="C39" s="10">
        <v>1302</v>
      </c>
      <c r="D39" s="10" t="s">
        <v>34</v>
      </c>
      <c r="E39" s="10" t="s">
        <v>26</v>
      </c>
      <c r="F39" s="10">
        <v>3</v>
      </c>
      <c r="G39" s="11">
        <v>108.71</v>
      </c>
      <c r="H39" s="12">
        <v>20.92</v>
      </c>
      <c r="I39" s="20">
        <v>87.79</v>
      </c>
      <c r="J39" s="24">
        <v>6208.02630260521</v>
      </c>
      <c r="K39" s="22">
        <f t="shared" si="0"/>
        <v>7687.37372543812</v>
      </c>
      <c r="L39" s="22">
        <f t="shared" si="1"/>
        <v>674874.539356212</v>
      </c>
      <c r="M39" s="11"/>
      <c r="N39" s="23" t="s">
        <v>22</v>
      </c>
      <c r="O39" s="23" t="s">
        <v>23</v>
      </c>
    </row>
    <row r="40" s="2" customFormat="1" ht="22.5" customHeight="1" spans="1:15">
      <c r="A40" s="10">
        <v>35</v>
      </c>
      <c r="B40" s="10" t="s">
        <v>19</v>
      </c>
      <c r="C40" s="10">
        <v>1303</v>
      </c>
      <c r="D40" s="10" t="s">
        <v>35</v>
      </c>
      <c r="E40" s="10" t="s">
        <v>24</v>
      </c>
      <c r="F40" s="10">
        <v>3</v>
      </c>
      <c r="G40" s="11">
        <v>127.95</v>
      </c>
      <c r="H40" s="12">
        <v>24.62</v>
      </c>
      <c r="I40" s="20">
        <v>103.33</v>
      </c>
      <c r="J40" s="24">
        <v>6342.56838677354</v>
      </c>
      <c r="K40" s="22">
        <f t="shared" si="0"/>
        <v>7853.78520359697</v>
      </c>
      <c r="L40" s="22">
        <f t="shared" si="1"/>
        <v>811531.625087674</v>
      </c>
      <c r="M40" s="11"/>
      <c r="N40" s="23" t="s">
        <v>22</v>
      </c>
      <c r="O40" s="23" t="s">
        <v>23</v>
      </c>
    </row>
    <row r="41" s="2" customFormat="1" ht="22.5" customHeight="1" spans="1:15">
      <c r="A41" s="10">
        <v>36</v>
      </c>
      <c r="B41" s="10" t="s">
        <v>19</v>
      </c>
      <c r="C41" s="10">
        <v>1304</v>
      </c>
      <c r="D41" s="10" t="s">
        <v>35</v>
      </c>
      <c r="E41" s="10" t="s">
        <v>26</v>
      </c>
      <c r="F41" s="10">
        <v>3</v>
      </c>
      <c r="G41" s="11">
        <v>110.41</v>
      </c>
      <c r="H41" s="12">
        <v>21.25</v>
      </c>
      <c r="I41" s="20">
        <v>89.16</v>
      </c>
      <c r="J41" s="24">
        <v>6200</v>
      </c>
      <c r="K41" s="22">
        <f t="shared" si="0"/>
        <v>7677.68057424854</v>
      </c>
      <c r="L41" s="22">
        <f t="shared" si="1"/>
        <v>684542</v>
      </c>
      <c r="M41" s="11"/>
      <c r="N41" s="23" t="s">
        <v>22</v>
      </c>
      <c r="O41" s="23" t="s">
        <v>23</v>
      </c>
    </row>
    <row r="42" s="2" customFormat="1" ht="22.5" customHeight="1" spans="1:15">
      <c r="A42" s="10">
        <v>37</v>
      </c>
      <c r="B42" s="10" t="s">
        <v>19</v>
      </c>
      <c r="C42" s="10">
        <v>1401</v>
      </c>
      <c r="D42" s="10" t="s">
        <v>35</v>
      </c>
      <c r="E42" s="10" t="s">
        <v>21</v>
      </c>
      <c r="F42" s="10">
        <v>3</v>
      </c>
      <c r="G42" s="11">
        <v>108.71</v>
      </c>
      <c r="H42" s="12">
        <v>20.92</v>
      </c>
      <c r="I42" s="20">
        <v>87.79</v>
      </c>
      <c r="J42" s="24">
        <v>6200</v>
      </c>
      <c r="K42" s="22">
        <f t="shared" si="0"/>
        <v>7677.43478756122</v>
      </c>
      <c r="L42" s="22">
        <f t="shared" si="1"/>
        <v>674002</v>
      </c>
      <c r="M42" s="11"/>
      <c r="N42" s="23" t="s">
        <v>22</v>
      </c>
      <c r="O42" s="23" t="s">
        <v>23</v>
      </c>
    </row>
    <row r="43" s="2" customFormat="1" ht="22.5" customHeight="1" spans="1:15">
      <c r="A43" s="10">
        <v>38</v>
      </c>
      <c r="B43" s="10" t="s">
        <v>19</v>
      </c>
      <c r="C43" s="10">
        <v>1402</v>
      </c>
      <c r="D43" s="10" t="s">
        <v>35</v>
      </c>
      <c r="E43" s="10" t="s">
        <v>26</v>
      </c>
      <c r="F43" s="10">
        <v>3</v>
      </c>
      <c r="G43" s="11">
        <v>108.71</v>
      </c>
      <c r="H43" s="12">
        <v>20.92</v>
      </c>
      <c r="I43" s="20">
        <v>87.79</v>
      </c>
      <c r="J43" s="24">
        <v>6131.66457915832</v>
      </c>
      <c r="K43" s="22">
        <f t="shared" si="0"/>
        <v>7592.81531382049</v>
      </c>
      <c r="L43" s="22">
        <f t="shared" si="1"/>
        <v>666573.256400301</v>
      </c>
      <c r="M43" s="11"/>
      <c r="N43" s="23" t="s">
        <v>22</v>
      </c>
      <c r="O43" s="23" t="s">
        <v>23</v>
      </c>
    </row>
    <row r="44" s="1" customFormat="1" ht="22.5" customHeight="1" spans="1:15">
      <c r="A44" s="10">
        <v>39</v>
      </c>
      <c r="B44" s="10" t="s">
        <v>19</v>
      </c>
      <c r="C44" s="10">
        <v>1403</v>
      </c>
      <c r="D44" s="10" t="s">
        <v>36</v>
      </c>
      <c r="E44" s="10" t="s">
        <v>24</v>
      </c>
      <c r="F44" s="10">
        <v>3</v>
      </c>
      <c r="G44" s="11">
        <v>127.95</v>
      </c>
      <c r="H44" s="12">
        <v>24.62</v>
      </c>
      <c r="I44" s="20">
        <v>103.33</v>
      </c>
      <c r="J44" s="24">
        <v>6238.93461923848</v>
      </c>
      <c r="K44" s="22">
        <f t="shared" si="0"/>
        <v>7725.45905866218</v>
      </c>
      <c r="L44" s="22">
        <f t="shared" si="1"/>
        <v>798271.684531564</v>
      </c>
      <c r="M44" s="11"/>
      <c r="N44" s="23" t="s">
        <v>22</v>
      </c>
      <c r="O44" s="23" t="s">
        <v>23</v>
      </c>
    </row>
    <row r="45" s="1" customFormat="1" ht="22.5" customHeight="1" spans="1:15">
      <c r="A45" s="10">
        <v>40</v>
      </c>
      <c r="B45" s="10" t="s">
        <v>19</v>
      </c>
      <c r="C45" s="10">
        <v>1404</v>
      </c>
      <c r="D45" s="10" t="s">
        <v>36</v>
      </c>
      <c r="E45" s="10" t="s">
        <v>26</v>
      </c>
      <c r="F45" s="10">
        <v>3</v>
      </c>
      <c r="G45" s="11">
        <v>110.41</v>
      </c>
      <c r="H45" s="12">
        <v>21.25</v>
      </c>
      <c r="I45" s="20">
        <v>89.16</v>
      </c>
      <c r="J45" s="24">
        <v>6321.65981963928</v>
      </c>
      <c r="K45" s="22">
        <f t="shared" si="0"/>
        <v>7828.33625713743</v>
      </c>
      <c r="L45" s="22">
        <f t="shared" si="1"/>
        <v>697974.460686373</v>
      </c>
      <c r="M45" s="11"/>
      <c r="N45" s="23" t="s">
        <v>22</v>
      </c>
      <c r="O45" s="23" t="s">
        <v>23</v>
      </c>
    </row>
    <row r="46" s="1" customFormat="1" ht="22.5" customHeight="1" spans="1:15">
      <c r="A46" s="10">
        <v>41</v>
      </c>
      <c r="B46" s="10" t="s">
        <v>19</v>
      </c>
      <c r="C46" s="10">
        <v>1502</v>
      </c>
      <c r="D46" s="10" t="s">
        <v>36</v>
      </c>
      <c r="E46" s="10" t="s">
        <v>26</v>
      </c>
      <c r="F46" s="10">
        <v>3</v>
      </c>
      <c r="G46" s="11">
        <v>108.71</v>
      </c>
      <c r="H46" s="12">
        <v>20.92</v>
      </c>
      <c r="I46" s="20">
        <v>87.79</v>
      </c>
      <c r="J46" s="24">
        <v>6177.11798597194</v>
      </c>
      <c r="K46" s="22">
        <f t="shared" si="0"/>
        <v>7649.1000826405</v>
      </c>
      <c r="L46" s="22">
        <f t="shared" si="1"/>
        <v>671514.49625501</v>
      </c>
      <c r="M46" s="11"/>
      <c r="N46" s="23" t="s">
        <v>22</v>
      </c>
      <c r="O46" s="23" t="s">
        <v>23</v>
      </c>
    </row>
    <row r="47" s="1" customFormat="1" ht="22.5" customHeight="1" spans="1:15">
      <c r="A47" s="10">
        <v>42</v>
      </c>
      <c r="B47" s="10" t="s">
        <v>19</v>
      </c>
      <c r="C47" s="10">
        <v>1503</v>
      </c>
      <c r="D47" s="10" t="s">
        <v>37</v>
      </c>
      <c r="E47" s="10" t="s">
        <v>24</v>
      </c>
      <c r="F47" s="10">
        <v>3</v>
      </c>
      <c r="G47" s="11">
        <v>127.95</v>
      </c>
      <c r="H47" s="12">
        <v>24.62</v>
      </c>
      <c r="I47" s="20">
        <v>103.33</v>
      </c>
      <c r="J47" s="24">
        <v>6311.66007014028</v>
      </c>
      <c r="K47" s="22">
        <f t="shared" si="0"/>
        <v>7815.51249370414</v>
      </c>
      <c r="L47" s="22">
        <f t="shared" si="1"/>
        <v>807576.905974449</v>
      </c>
      <c r="M47" s="11"/>
      <c r="N47" s="23" t="s">
        <v>22</v>
      </c>
      <c r="O47" s="23" t="s">
        <v>23</v>
      </c>
    </row>
    <row r="48" s="1" customFormat="1" ht="22.5" customHeight="1" spans="1:15">
      <c r="A48" s="10">
        <v>43</v>
      </c>
      <c r="B48" s="10" t="s">
        <v>19</v>
      </c>
      <c r="C48" s="10">
        <v>1504</v>
      </c>
      <c r="D48" s="10" t="s">
        <v>37</v>
      </c>
      <c r="E48" s="10" t="s">
        <v>26</v>
      </c>
      <c r="F48" s="10">
        <v>3</v>
      </c>
      <c r="G48" s="11">
        <v>110.41</v>
      </c>
      <c r="H48" s="12">
        <v>21.25</v>
      </c>
      <c r="I48" s="20">
        <v>89.16</v>
      </c>
      <c r="J48" s="24">
        <v>6200</v>
      </c>
      <c r="K48" s="22">
        <f t="shared" si="0"/>
        <v>7677.68057424854</v>
      </c>
      <c r="L48" s="22">
        <f t="shared" si="1"/>
        <v>684542</v>
      </c>
      <c r="M48" s="11"/>
      <c r="N48" s="23" t="s">
        <v>22</v>
      </c>
      <c r="O48" s="23" t="s">
        <v>23</v>
      </c>
    </row>
    <row r="49" s="1" customFormat="1" ht="22.5" customHeight="1" spans="1:15">
      <c r="A49" s="10">
        <v>44</v>
      </c>
      <c r="B49" s="10" t="s">
        <v>19</v>
      </c>
      <c r="C49" s="10">
        <v>1601</v>
      </c>
      <c r="D49" s="10" t="s">
        <v>38</v>
      </c>
      <c r="E49" s="10" t="s">
        <v>21</v>
      </c>
      <c r="F49" s="10">
        <v>3</v>
      </c>
      <c r="G49" s="11">
        <v>108.71</v>
      </c>
      <c r="H49" s="12">
        <v>20.92</v>
      </c>
      <c r="I49" s="20">
        <v>87.79</v>
      </c>
      <c r="J49" s="24">
        <v>4465</v>
      </c>
      <c r="K49" s="22">
        <f t="shared" si="0"/>
        <v>5528.99134297756</v>
      </c>
      <c r="L49" s="22">
        <f t="shared" si="1"/>
        <v>485390.15</v>
      </c>
      <c r="M49" s="11"/>
      <c r="N49" s="23" t="s">
        <v>22</v>
      </c>
      <c r="O49" s="23" t="s">
        <v>23</v>
      </c>
    </row>
    <row r="50" s="1" customFormat="1" ht="23.25" customHeight="1" spans="1:15">
      <c r="A50" s="10">
        <v>45</v>
      </c>
      <c r="B50" s="10" t="s">
        <v>19</v>
      </c>
      <c r="C50" s="10">
        <v>1603</v>
      </c>
      <c r="D50" s="10" t="s">
        <v>38</v>
      </c>
      <c r="E50" s="10" t="s">
        <v>24</v>
      </c>
      <c r="F50" s="10">
        <v>3</v>
      </c>
      <c r="G50" s="11">
        <v>127.95</v>
      </c>
      <c r="H50" s="12">
        <v>24.62</v>
      </c>
      <c r="I50" s="20">
        <v>103.33</v>
      </c>
      <c r="J50" s="24">
        <v>6280.75175350702</v>
      </c>
      <c r="K50" s="22">
        <f t="shared" si="0"/>
        <v>7777.23978381132</v>
      </c>
      <c r="L50" s="22">
        <f t="shared" si="1"/>
        <v>803622.186861223</v>
      </c>
      <c r="M50" s="11"/>
      <c r="N50" s="23" t="s">
        <v>22</v>
      </c>
      <c r="O50" s="23" t="s">
        <v>23</v>
      </c>
    </row>
    <row r="51" s="1" customFormat="1" ht="23.25" customHeight="1" spans="1:15">
      <c r="A51" s="10">
        <v>46</v>
      </c>
      <c r="B51" s="10" t="s">
        <v>19</v>
      </c>
      <c r="C51" s="10">
        <v>1604</v>
      </c>
      <c r="D51" s="10" t="s">
        <v>38</v>
      </c>
      <c r="E51" s="10" t="s">
        <v>26</v>
      </c>
      <c r="F51" s="10">
        <v>3</v>
      </c>
      <c r="G51" s="11">
        <v>110.41</v>
      </c>
      <c r="H51" s="12">
        <v>21.25</v>
      </c>
      <c r="I51" s="20">
        <v>89.16</v>
      </c>
      <c r="J51" s="24">
        <v>6200</v>
      </c>
      <c r="K51" s="22">
        <f t="shared" si="0"/>
        <v>7677.68057424854</v>
      </c>
      <c r="L51" s="22">
        <f t="shared" si="1"/>
        <v>684542</v>
      </c>
      <c r="M51" s="11"/>
      <c r="N51" s="23" t="s">
        <v>22</v>
      </c>
      <c r="O51" s="23" t="s">
        <v>23</v>
      </c>
    </row>
    <row r="52" s="1" customFormat="1" ht="23.25" customHeight="1" spans="1:15">
      <c r="A52" s="10">
        <v>47</v>
      </c>
      <c r="B52" s="10" t="s">
        <v>19</v>
      </c>
      <c r="C52" s="10">
        <v>1702</v>
      </c>
      <c r="D52" s="10" t="s">
        <v>39</v>
      </c>
      <c r="E52" s="10" t="s">
        <v>26</v>
      </c>
      <c r="F52" s="10">
        <v>3</v>
      </c>
      <c r="G52" s="11">
        <v>108.71</v>
      </c>
      <c r="H52" s="12">
        <v>20.92</v>
      </c>
      <c r="I52" s="20">
        <v>87.79</v>
      </c>
      <c r="J52" s="24">
        <v>6115.30135270541</v>
      </c>
      <c r="K52" s="22">
        <f t="shared" si="0"/>
        <v>7572.55279704528</v>
      </c>
      <c r="L52" s="22">
        <f t="shared" si="1"/>
        <v>664794.410052605</v>
      </c>
      <c r="M52" s="11"/>
      <c r="N52" s="23" t="s">
        <v>22</v>
      </c>
      <c r="O52" s="23" t="s">
        <v>23</v>
      </c>
    </row>
    <row r="53" s="1" customFormat="1" ht="23.25" customHeight="1" spans="1:15">
      <c r="A53" s="10">
        <v>48</v>
      </c>
      <c r="B53" s="10" t="s">
        <v>19</v>
      </c>
      <c r="C53" s="10">
        <v>1703</v>
      </c>
      <c r="D53" s="10" t="s">
        <v>39</v>
      </c>
      <c r="E53" s="10" t="s">
        <v>24</v>
      </c>
      <c r="F53" s="10">
        <v>3</v>
      </c>
      <c r="G53" s="11">
        <v>127.95</v>
      </c>
      <c r="H53" s="12">
        <v>24.62</v>
      </c>
      <c r="I53" s="20">
        <v>103.33</v>
      </c>
      <c r="J53" s="24">
        <v>6249.84343687375</v>
      </c>
      <c r="K53" s="22">
        <f t="shared" si="0"/>
        <v>7738.96707391848</v>
      </c>
      <c r="L53" s="22">
        <f t="shared" si="1"/>
        <v>799667.467747996</v>
      </c>
      <c r="M53" s="11"/>
      <c r="N53" s="23" t="s">
        <v>22</v>
      </c>
      <c r="O53" s="23" t="s">
        <v>23</v>
      </c>
    </row>
    <row r="54" s="1" customFormat="1" ht="23.25" customHeight="1" spans="1:15">
      <c r="A54" s="10">
        <v>49</v>
      </c>
      <c r="B54" s="10" t="s">
        <v>19</v>
      </c>
      <c r="C54" s="10">
        <v>1704</v>
      </c>
      <c r="D54" s="10" t="s">
        <v>39</v>
      </c>
      <c r="E54" s="10" t="s">
        <v>26</v>
      </c>
      <c r="F54" s="10">
        <v>3</v>
      </c>
      <c r="G54" s="11">
        <v>110.41</v>
      </c>
      <c r="H54" s="12">
        <v>21.25</v>
      </c>
      <c r="I54" s="20">
        <v>89.16</v>
      </c>
      <c r="J54" s="24">
        <v>6331.65956913828</v>
      </c>
      <c r="K54" s="22">
        <f t="shared" si="0"/>
        <v>7840.71930269804</v>
      </c>
      <c r="L54" s="22">
        <f t="shared" si="1"/>
        <v>699078.533028557</v>
      </c>
      <c r="M54" s="11"/>
      <c r="N54" s="23" t="s">
        <v>22</v>
      </c>
      <c r="O54" s="23" t="s">
        <v>23</v>
      </c>
    </row>
    <row r="55" s="1" customFormat="1" ht="23.25" customHeight="1" spans="1:15">
      <c r="A55" s="10">
        <v>50</v>
      </c>
      <c r="B55" s="10" t="s">
        <v>19</v>
      </c>
      <c r="C55" s="10">
        <v>1803</v>
      </c>
      <c r="D55" s="10" t="s">
        <v>40</v>
      </c>
      <c r="E55" s="10" t="s">
        <v>24</v>
      </c>
      <c r="F55" s="10">
        <v>3</v>
      </c>
      <c r="G55" s="11">
        <v>127.95</v>
      </c>
      <c r="H55" s="12">
        <v>24.62</v>
      </c>
      <c r="I55" s="20">
        <v>103.33</v>
      </c>
      <c r="J55" s="24">
        <v>6249.84343687375</v>
      </c>
      <c r="K55" s="22">
        <f t="shared" si="0"/>
        <v>7738.96707391848</v>
      </c>
      <c r="L55" s="22">
        <f t="shared" si="1"/>
        <v>799667.467747996</v>
      </c>
      <c r="M55" s="11"/>
      <c r="N55" s="23" t="s">
        <v>22</v>
      </c>
      <c r="O55" s="23" t="s">
        <v>23</v>
      </c>
    </row>
    <row r="56" s="1" customFormat="1" ht="23.25" customHeight="1" spans="1:15">
      <c r="A56" s="10">
        <v>51</v>
      </c>
      <c r="B56" s="10" t="s">
        <v>19</v>
      </c>
      <c r="C56" s="10">
        <v>1804</v>
      </c>
      <c r="D56" s="10" t="s">
        <v>40</v>
      </c>
      <c r="E56" s="10" t="s">
        <v>26</v>
      </c>
      <c r="F56" s="10">
        <v>3</v>
      </c>
      <c r="G56" s="11">
        <v>110.41</v>
      </c>
      <c r="H56" s="12">
        <v>21.25</v>
      </c>
      <c r="I56" s="20">
        <v>89.16</v>
      </c>
      <c r="J56" s="24">
        <v>6331.65956913828</v>
      </c>
      <c r="K56" s="22">
        <f t="shared" si="0"/>
        <v>7840.71930269804</v>
      </c>
      <c r="L56" s="22">
        <f t="shared" si="1"/>
        <v>699078.533028557</v>
      </c>
      <c r="M56" s="11"/>
      <c r="N56" s="23" t="s">
        <v>22</v>
      </c>
      <c r="O56" s="23" t="s">
        <v>23</v>
      </c>
    </row>
    <row r="57" s="1" customFormat="1" ht="23.25" customHeight="1" spans="1:15">
      <c r="A57" s="10">
        <v>52</v>
      </c>
      <c r="B57" s="10" t="s">
        <v>19</v>
      </c>
      <c r="C57" s="10">
        <v>1903</v>
      </c>
      <c r="D57" s="10" t="s">
        <v>41</v>
      </c>
      <c r="E57" s="10" t="s">
        <v>24</v>
      </c>
      <c r="F57" s="10">
        <v>3</v>
      </c>
      <c r="G57" s="11">
        <v>127.95</v>
      </c>
      <c r="H57" s="12">
        <v>24.62</v>
      </c>
      <c r="I57" s="20">
        <v>103.33</v>
      </c>
      <c r="J57" s="24">
        <v>6342.56838677354</v>
      </c>
      <c r="K57" s="22">
        <f t="shared" si="0"/>
        <v>7853.78520359697</v>
      </c>
      <c r="L57" s="22">
        <f t="shared" si="1"/>
        <v>811531.625087674</v>
      </c>
      <c r="M57" s="11"/>
      <c r="N57" s="23" t="s">
        <v>22</v>
      </c>
      <c r="O57" s="23" t="s">
        <v>23</v>
      </c>
    </row>
    <row r="58" s="1" customFormat="1" ht="23.25" customHeight="1" spans="1:15">
      <c r="A58" s="10">
        <v>53</v>
      </c>
      <c r="B58" s="10" t="s">
        <v>19</v>
      </c>
      <c r="C58" s="10">
        <v>1904</v>
      </c>
      <c r="D58" s="10" t="s">
        <v>41</v>
      </c>
      <c r="E58" s="10" t="s">
        <v>26</v>
      </c>
      <c r="F58" s="10">
        <v>3</v>
      </c>
      <c r="G58" s="11">
        <v>110.41</v>
      </c>
      <c r="H58" s="12">
        <v>21.25</v>
      </c>
      <c r="I58" s="20">
        <v>89.16</v>
      </c>
      <c r="J58" s="24">
        <v>6200</v>
      </c>
      <c r="K58" s="22">
        <f t="shared" si="0"/>
        <v>7677.68057424854</v>
      </c>
      <c r="L58" s="22">
        <f t="shared" si="1"/>
        <v>684542</v>
      </c>
      <c r="M58" s="11"/>
      <c r="N58" s="23" t="s">
        <v>22</v>
      </c>
      <c r="O58" s="23" t="s">
        <v>23</v>
      </c>
    </row>
    <row r="59" s="1" customFormat="1" ht="23.25" customHeight="1" spans="1:15">
      <c r="A59" s="10">
        <v>54</v>
      </c>
      <c r="B59" s="10" t="s">
        <v>19</v>
      </c>
      <c r="C59" s="10">
        <v>2003</v>
      </c>
      <c r="D59" s="10" t="s">
        <v>42</v>
      </c>
      <c r="E59" s="10" t="s">
        <v>24</v>
      </c>
      <c r="F59" s="10">
        <v>3</v>
      </c>
      <c r="G59" s="11">
        <v>127.95</v>
      </c>
      <c r="H59" s="12">
        <v>24.62</v>
      </c>
      <c r="I59" s="20">
        <v>103.33</v>
      </c>
      <c r="J59" s="24">
        <v>6342.56838677354</v>
      </c>
      <c r="K59" s="22">
        <f t="shared" si="0"/>
        <v>7853.78520359697</v>
      </c>
      <c r="L59" s="22">
        <f t="shared" si="1"/>
        <v>811531.625087674</v>
      </c>
      <c r="M59" s="11"/>
      <c r="N59" s="23" t="s">
        <v>22</v>
      </c>
      <c r="O59" s="23" t="s">
        <v>23</v>
      </c>
    </row>
    <row r="60" s="1" customFormat="1" ht="23.25" customHeight="1" spans="1:15">
      <c r="A60" s="10">
        <v>55</v>
      </c>
      <c r="B60" s="10" t="s">
        <v>19</v>
      </c>
      <c r="C60" s="10">
        <v>2004</v>
      </c>
      <c r="D60" s="10" t="s">
        <v>42</v>
      </c>
      <c r="E60" s="10" t="s">
        <v>26</v>
      </c>
      <c r="F60" s="10">
        <v>3</v>
      </c>
      <c r="G60" s="11">
        <v>110.41</v>
      </c>
      <c r="H60" s="12">
        <v>21.25</v>
      </c>
      <c r="I60" s="20">
        <v>89.16</v>
      </c>
      <c r="J60" s="24">
        <v>6200</v>
      </c>
      <c r="K60" s="22">
        <f t="shared" si="0"/>
        <v>7677.68057424854</v>
      </c>
      <c r="L60" s="22">
        <f t="shared" si="1"/>
        <v>684542</v>
      </c>
      <c r="M60" s="11"/>
      <c r="N60" s="23" t="s">
        <v>22</v>
      </c>
      <c r="O60" s="23" t="s">
        <v>23</v>
      </c>
    </row>
    <row r="61" s="1" customFormat="1" ht="23.25" customHeight="1" spans="1:15">
      <c r="A61" s="10">
        <v>56</v>
      </c>
      <c r="B61" s="10" t="s">
        <v>19</v>
      </c>
      <c r="C61" s="10">
        <v>2103</v>
      </c>
      <c r="D61" s="10" t="s">
        <v>43</v>
      </c>
      <c r="E61" s="10" t="s">
        <v>24</v>
      </c>
      <c r="F61" s="10">
        <v>3</v>
      </c>
      <c r="G61" s="11">
        <v>127.95</v>
      </c>
      <c r="H61" s="12">
        <v>24.62</v>
      </c>
      <c r="I61" s="20">
        <v>103.33</v>
      </c>
      <c r="J61" s="24">
        <v>5950.76002004008</v>
      </c>
      <c r="K61" s="22">
        <f t="shared" si="0"/>
        <v>7368.62232230841</v>
      </c>
      <c r="L61" s="22">
        <f t="shared" si="1"/>
        <v>761399.744564128</v>
      </c>
      <c r="M61" s="11"/>
      <c r="N61" s="23" t="s">
        <v>22</v>
      </c>
      <c r="O61" s="23" t="s">
        <v>23</v>
      </c>
    </row>
    <row r="62" s="1" customFormat="1" ht="23.25" customHeight="1" spans="1:15">
      <c r="A62" s="10">
        <v>57</v>
      </c>
      <c r="B62" s="10" t="s">
        <v>19</v>
      </c>
      <c r="C62" s="10">
        <v>2104</v>
      </c>
      <c r="D62" s="10" t="s">
        <v>43</v>
      </c>
      <c r="E62" s="10" t="s">
        <v>26</v>
      </c>
      <c r="F62" s="10">
        <v>3</v>
      </c>
      <c r="G62" s="11">
        <v>110.41</v>
      </c>
      <c r="H62" s="12">
        <v>21.25</v>
      </c>
      <c r="I62" s="20">
        <v>89.16</v>
      </c>
      <c r="J62" s="24">
        <v>6200</v>
      </c>
      <c r="K62" s="22">
        <f t="shared" si="0"/>
        <v>7677.68057424854</v>
      </c>
      <c r="L62" s="22">
        <f t="shared" si="1"/>
        <v>684542</v>
      </c>
      <c r="M62" s="11"/>
      <c r="N62" s="23" t="s">
        <v>22</v>
      </c>
      <c r="O62" s="23" t="s">
        <v>23</v>
      </c>
    </row>
    <row r="63" s="1" customFormat="1" ht="23.25" customHeight="1" spans="1:15">
      <c r="A63" s="10">
        <v>58</v>
      </c>
      <c r="B63" s="10" t="s">
        <v>19</v>
      </c>
      <c r="C63" s="10">
        <v>2201</v>
      </c>
      <c r="D63" s="10" t="s">
        <v>44</v>
      </c>
      <c r="E63" s="10" t="s">
        <v>21</v>
      </c>
      <c r="F63" s="10">
        <v>3</v>
      </c>
      <c r="G63" s="11">
        <v>108.71</v>
      </c>
      <c r="H63" s="12">
        <v>20.92</v>
      </c>
      <c r="I63" s="20">
        <v>87.79</v>
      </c>
      <c r="J63" s="24">
        <v>6200</v>
      </c>
      <c r="K63" s="22">
        <f t="shared" si="0"/>
        <v>7677.43478756122</v>
      </c>
      <c r="L63" s="22">
        <f t="shared" si="1"/>
        <v>674002</v>
      </c>
      <c r="M63" s="11"/>
      <c r="N63" s="23" t="s">
        <v>22</v>
      </c>
      <c r="O63" s="23" t="s">
        <v>23</v>
      </c>
    </row>
    <row r="64" s="1" customFormat="1" ht="24" customHeight="1" spans="1:15">
      <c r="A64" s="10">
        <v>59</v>
      </c>
      <c r="B64" s="10" t="s">
        <v>19</v>
      </c>
      <c r="C64" s="10">
        <v>2203</v>
      </c>
      <c r="D64" s="10" t="s">
        <v>44</v>
      </c>
      <c r="E64" s="10" t="s">
        <v>24</v>
      </c>
      <c r="F64" s="10">
        <v>3</v>
      </c>
      <c r="G64" s="11">
        <v>127.95</v>
      </c>
      <c r="H64" s="12">
        <v>24.62</v>
      </c>
      <c r="I64" s="20">
        <v>103.33</v>
      </c>
      <c r="J64" s="24">
        <v>6342.56838677354</v>
      </c>
      <c r="K64" s="22">
        <f t="shared" si="0"/>
        <v>7853.78520359697</v>
      </c>
      <c r="L64" s="22">
        <f t="shared" si="1"/>
        <v>811531.625087674</v>
      </c>
      <c r="M64" s="11"/>
      <c r="N64" s="23" t="s">
        <v>22</v>
      </c>
      <c r="O64" s="23" t="s">
        <v>23</v>
      </c>
    </row>
    <row r="65" s="1" customFormat="1" ht="24" customHeight="1" spans="1:15">
      <c r="A65" s="10">
        <v>60</v>
      </c>
      <c r="B65" s="10" t="s">
        <v>19</v>
      </c>
      <c r="C65" s="10">
        <v>2204</v>
      </c>
      <c r="D65" s="10" t="s">
        <v>44</v>
      </c>
      <c r="E65" s="10" t="s">
        <v>26</v>
      </c>
      <c r="F65" s="10">
        <v>3</v>
      </c>
      <c r="G65" s="11">
        <v>110.41</v>
      </c>
      <c r="H65" s="12">
        <v>21.25</v>
      </c>
      <c r="I65" s="20">
        <v>89.16</v>
      </c>
      <c r="J65" s="24">
        <v>6200</v>
      </c>
      <c r="K65" s="22">
        <f t="shared" si="0"/>
        <v>7677.68057424854</v>
      </c>
      <c r="L65" s="22">
        <f t="shared" si="1"/>
        <v>684542</v>
      </c>
      <c r="M65" s="11"/>
      <c r="N65" s="23" t="s">
        <v>22</v>
      </c>
      <c r="O65" s="23" t="s">
        <v>23</v>
      </c>
    </row>
    <row r="66" s="1" customFormat="1" ht="24" customHeight="1" spans="1:15">
      <c r="A66" s="10">
        <v>61</v>
      </c>
      <c r="B66" s="10" t="s">
        <v>19</v>
      </c>
      <c r="C66" s="10">
        <v>2303</v>
      </c>
      <c r="D66" s="10" t="s">
        <v>45</v>
      </c>
      <c r="E66" s="10" t="s">
        <v>24</v>
      </c>
      <c r="F66" s="10">
        <v>3</v>
      </c>
      <c r="G66" s="11">
        <v>127.95</v>
      </c>
      <c r="H66" s="12">
        <v>24.62</v>
      </c>
      <c r="I66" s="20">
        <v>103.33</v>
      </c>
      <c r="J66" s="24">
        <v>6342.56838677354</v>
      </c>
      <c r="K66" s="22">
        <f t="shared" si="0"/>
        <v>7853.78520359697</v>
      </c>
      <c r="L66" s="22">
        <f t="shared" si="1"/>
        <v>811531.625087674</v>
      </c>
      <c r="M66" s="11"/>
      <c r="N66" s="23" t="s">
        <v>22</v>
      </c>
      <c r="O66" s="23" t="s">
        <v>23</v>
      </c>
    </row>
    <row r="67" s="1" customFormat="1" ht="24" customHeight="1" spans="1:15">
      <c r="A67" s="10">
        <v>62</v>
      </c>
      <c r="B67" s="10" t="s">
        <v>19</v>
      </c>
      <c r="C67" s="10">
        <v>2304</v>
      </c>
      <c r="D67" s="10" t="s">
        <v>45</v>
      </c>
      <c r="E67" s="10" t="s">
        <v>26</v>
      </c>
      <c r="F67" s="10">
        <v>3</v>
      </c>
      <c r="G67" s="11">
        <v>110.41</v>
      </c>
      <c r="H67" s="12">
        <v>21.25</v>
      </c>
      <c r="I67" s="20">
        <v>89.16</v>
      </c>
      <c r="J67" s="24">
        <v>6200</v>
      </c>
      <c r="K67" s="22">
        <f t="shared" si="0"/>
        <v>7677.68057424854</v>
      </c>
      <c r="L67" s="22">
        <f t="shared" si="1"/>
        <v>684542</v>
      </c>
      <c r="M67" s="11"/>
      <c r="N67" s="23" t="s">
        <v>22</v>
      </c>
      <c r="O67" s="23" t="s">
        <v>23</v>
      </c>
    </row>
    <row r="68" s="1" customFormat="1" ht="24" customHeight="1" spans="1:15">
      <c r="A68" s="10">
        <v>63</v>
      </c>
      <c r="B68" s="10" t="s">
        <v>19</v>
      </c>
      <c r="C68" s="10">
        <v>2402</v>
      </c>
      <c r="D68" s="10" t="s">
        <v>46</v>
      </c>
      <c r="E68" s="10" t="s">
        <v>26</v>
      </c>
      <c r="F68" s="10">
        <v>3</v>
      </c>
      <c r="G68" s="11">
        <v>108.71</v>
      </c>
      <c r="H68" s="12">
        <v>20.92</v>
      </c>
      <c r="I68" s="20">
        <v>87.79</v>
      </c>
      <c r="J68" s="24">
        <v>6104.39253507014</v>
      </c>
      <c r="K68" s="22">
        <f t="shared" si="0"/>
        <v>7559.04445252848</v>
      </c>
      <c r="L68" s="22">
        <f t="shared" si="1"/>
        <v>663608.512487475</v>
      </c>
      <c r="M68" s="11"/>
      <c r="N68" s="23" t="s">
        <v>22</v>
      </c>
      <c r="O68" s="23" t="s">
        <v>23</v>
      </c>
    </row>
    <row r="69" s="1" customFormat="1" ht="24" customHeight="1" spans="1:15">
      <c r="A69" s="10">
        <v>64</v>
      </c>
      <c r="B69" s="10" t="s">
        <v>19</v>
      </c>
      <c r="C69" s="10">
        <v>2403</v>
      </c>
      <c r="D69" s="10" t="s">
        <v>46</v>
      </c>
      <c r="E69" s="10" t="s">
        <v>24</v>
      </c>
      <c r="F69" s="10">
        <v>3</v>
      </c>
      <c r="G69" s="11">
        <v>127.95</v>
      </c>
      <c r="H69" s="12">
        <v>24.62</v>
      </c>
      <c r="I69" s="20">
        <v>103.33</v>
      </c>
      <c r="J69" s="24">
        <v>6238.93461923848</v>
      </c>
      <c r="K69" s="22">
        <f t="shared" si="0"/>
        <v>7725.45905866218</v>
      </c>
      <c r="L69" s="22">
        <f t="shared" si="1"/>
        <v>798271.684531564</v>
      </c>
      <c r="M69" s="11"/>
      <c r="N69" s="23" t="s">
        <v>22</v>
      </c>
      <c r="O69" s="23" t="s">
        <v>23</v>
      </c>
    </row>
    <row r="70" s="1" customFormat="1" ht="24" customHeight="1" spans="1:15">
      <c r="A70" s="10">
        <v>65</v>
      </c>
      <c r="B70" s="10" t="s">
        <v>19</v>
      </c>
      <c r="C70" s="10">
        <v>2404</v>
      </c>
      <c r="D70" s="10" t="s">
        <v>46</v>
      </c>
      <c r="E70" s="10" t="s">
        <v>26</v>
      </c>
      <c r="F70" s="10">
        <v>3</v>
      </c>
      <c r="G70" s="11">
        <v>110.41</v>
      </c>
      <c r="H70" s="12">
        <v>21.25</v>
      </c>
      <c r="I70" s="20">
        <v>89.16</v>
      </c>
      <c r="J70" s="24">
        <v>6321.65981963928</v>
      </c>
      <c r="K70" s="22">
        <f>L70/I70</f>
        <v>7828.33625713743</v>
      </c>
      <c r="L70" s="22">
        <f>J70*G70</f>
        <v>697974.460686373</v>
      </c>
      <c r="M70" s="11"/>
      <c r="N70" s="23" t="s">
        <v>22</v>
      </c>
      <c r="O70" s="23" t="s">
        <v>23</v>
      </c>
    </row>
    <row r="71" s="1" customFormat="1" ht="24" customHeight="1" spans="1:15">
      <c r="A71" s="25" t="s">
        <v>47</v>
      </c>
      <c r="B71" s="25"/>
      <c r="C71" s="25"/>
      <c r="D71" s="25"/>
      <c r="E71" s="25"/>
      <c r="F71" s="25"/>
      <c r="G71" s="11">
        <f t="shared" ref="G71:I71" si="2">SUM(G6:G70)</f>
        <v>7507.52</v>
      </c>
      <c r="H71" s="12">
        <f t="shared" si="2"/>
        <v>1444.74</v>
      </c>
      <c r="I71" s="20">
        <f t="shared" si="2"/>
        <v>6062.78</v>
      </c>
      <c r="J71" s="22">
        <f>L71/G71</f>
        <v>6167.98764258376</v>
      </c>
      <c r="K71" s="22">
        <f>L71/I71</f>
        <v>7637.7982685254</v>
      </c>
      <c r="L71" s="22">
        <f>SUM(L6:L70)</f>
        <v>46306290.5864504</v>
      </c>
      <c r="M71" s="11"/>
      <c r="N71" s="23" t="s">
        <v>22</v>
      </c>
      <c r="O71" s="23" t="s">
        <v>23</v>
      </c>
    </row>
    <row r="72" s="1" customFormat="1" ht="30.75" customHeight="1" spans="1:15">
      <c r="A72" s="26" t="s">
        <v>48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31"/>
    </row>
    <row r="73" s="1" customFormat="1" ht="71.25" customHeight="1" spans="1:15">
      <c r="A73" s="28" t="s">
        <v>49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="1" customFormat="1" ht="24" customHeight="1" spans="1:14">
      <c r="A74" s="29" t="s">
        <v>50</v>
      </c>
      <c r="B74" s="29"/>
      <c r="C74" s="29"/>
      <c r="D74" s="29"/>
      <c r="E74" s="29"/>
      <c r="F74" s="29"/>
      <c r="G74" s="29"/>
      <c r="H74" s="29"/>
      <c r="I74" s="32"/>
      <c r="J74" s="32"/>
      <c r="K74" s="32" t="s">
        <v>51</v>
      </c>
      <c r="L74" s="32"/>
      <c r="M74" s="30"/>
      <c r="N74" s="30"/>
    </row>
    <row r="75" s="1" customFormat="1" ht="24" customHeight="1" spans="1:14">
      <c r="A75" s="29" t="s">
        <v>52</v>
      </c>
      <c r="B75" s="29"/>
      <c r="C75" s="29"/>
      <c r="D75" s="29"/>
      <c r="E75" s="29"/>
      <c r="F75" s="30"/>
      <c r="G75" s="30"/>
      <c r="H75" s="30"/>
      <c r="I75" s="33"/>
      <c r="J75" s="33"/>
      <c r="K75" s="32" t="s">
        <v>53</v>
      </c>
      <c r="L75" s="32"/>
      <c r="M75" s="30"/>
      <c r="N75" s="30"/>
    </row>
    <row r="76" s="1" customFormat="1" ht="24" customHeight="1" spans="1:14">
      <c r="A76" s="29" t="s">
        <v>54</v>
      </c>
      <c r="B76" s="29"/>
      <c r="C76" s="29"/>
      <c r="D76" s="29"/>
      <c r="E76" s="29"/>
      <c r="F76" s="2"/>
      <c r="G76" s="2"/>
      <c r="H76" s="2"/>
      <c r="I76" s="34"/>
      <c r="J76" s="34"/>
      <c r="K76" s="34"/>
      <c r="L76" s="34"/>
      <c r="M76" s="2"/>
      <c r="N76" s="2"/>
    </row>
    <row r="77" s="1" customFormat="1" spans="1:15">
      <c r="A77" s="2"/>
      <c r="B77" s="2"/>
      <c r="C77" s="2"/>
      <c r="D77" s="2"/>
      <c r="E77" s="2"/>
      <c r="F77" s="2"/>
      <c r="G77" s="2"/>
      <c r="H77" s="2"/>
      <c r="I77" s="34"/>
      <c r="J77" s="34"/>
      <c r="K77" s="34"/>
      <c r="L77" s="34"/>
      <c r="M77" s="2"/>
      <c r="N77" s="2"/>
      <c r="O77" s="2"/>
    </row>
    <row r="78" s="1" customFormat="1" spans="1:15">
      <c r="A78" s="2"/>
      <c r="B78" s="2"/>
      <c r="C78" s="2"/>
      <c r="D78" s="2"/>
      <c r="E78" s="2"/>
      <c r="F78" s="2"/>
      <c r="G78" s="2"/>
      <c r="H78" s="2"/>
      <c r="I78" s="34"/>
      <c r="J78" s="34"/>
      <c r="K78" s="34"/>
      <c r="L78" s="34"/>
      <c r="M78" s="2"/>
      <c r="N78" s="2"/>
      <c r="O78" s="2"/>
    </row>
    <row r="79" s="1" customFormat="1" spans="1:15">
      <c r="A79" s="2"/>
      <c r="B79" s="2"/>
      <c r="C79" s="2"/>
      <c r="D79" s="2"/>
      <c r="E79" s="2"/>
      <c r="F79" s="2"/>
      <c r="G79" s="2"/>
      <c r="H79" s="2"/>
      <c r="I79" s="34"/>
      <c r="J79" s="34"/>
      <c r="K79" s="34"/>
      <c r="L79" s="34"/>
      <c r="M79" s="2"/>
      <c r="N79" s="2"/>
      <c r="O79" s="2"/>
    </row>
    <row r="80" s="1" customFormat="1" spans="1:15">
      <c r="A80" s="2"/>
      <c r="B80" s="2"/>
      <c r="C80" s="2"/>
      <c r="D80" s="2"/>
      <c r="E80" s="2"/>
      <c r="F80" s="2"/>
      <c r="G80" s="2"/>
      <c r="H80" s="2"/>
      <c r="I80" s="34"/>
      <c r="J80" s="34"/>
      <c r="K80" s="34"/>
      <c r="L80" s="34"/>
      <c r="M80" s="2"/>
      <c r="N80" s="2"/>
      <c r="O80" s="2"/>
    </row>
    <row r="81" s="1" customFormat="1" spans="1:15">
      <c r="A81" s="2"/>
      <c r="B81" s="2"/>
      <c r="C81" s="2"/>
      <c r="D81" s="2"/>
      <c r="E81" s="2"/>
      <c r="F81" s="2"/>
      <c r="G81" s="2"/>
      <c r="H81" s="2"/>
      <c r="I81" s="34"/>
      <c r="J81" s="34"/>
      <c r="K81" s="34"/>
      <c r="L81" s="34"/>
      <c r="M81" s="2"/>
      <c r="N81" s="2"/>
      <c r="O81" s="2"/>
    </row>
    <row r="82" s="1" customFormat="1" spans="1:15">
      <c r="A82" s="2"/>
      <c r="B82" s="2"/>
      <c r="C82" s="2"/>
      <c r="D82" s="2"/>
      <c r="E82" s="2"/>
      <c r="F82" s="2"/>
      <c r="G82" s="2"/>
      <c r="H82" s="2"/>
      <c r="I82" s="34"/>
      <c r="J82" s="34"/>
      <c r="K82" s="34"/>
      <c r="L82" s="34"/>
      <c r="M82" s="2"/>
      <c r="N82" s="2"/>
      <c r="O82" s="2"/>
    </row>
    <row r="83" s="1" customFormat="1" spans="1:15">
      <c r="A83" s="2"/>
      <c r="B83" s="2"/>
      <c r="C83" s="2"/>
      <c r="D83" s="2"/>
      <c r="E83" s="2"/>
      <c r="F83" s="2"/>
      <c r="G83" s="2"/>
      <c r="H83" s="2"/>
      <c r="I83" s="34"/>
      <c r="J83" s="34"/>
      <c r="K83" s="34"/>
      <c r="L83" s="34"/>
      <c r="M83" s="2"/>
      <c r="N83" s="2"/>
      <c r="O83" s="2"/>
    </row>
    <row r="84" s="1" customFormat="1" spans="1:15">
      <c r="A84" s="2"/>
      <c r="B84" s="2"/>
      <c r="C84" s="2"/>
      <c r="D84" s="2"/>
      <c r="E84" s="2"/>
      <c r="F84" s="2"/>
      <c r="G84" s="2"/>
      <c r="H84" s="2"/>
      <c r="I84" s="34"/>
      <c r="J84" s="34"/>
      <c r="K84" s="34"/>
      <c r="L84" s="34"/>
      <c r="M84" s="2"/>
      <c r="N84" s="2"/>
      <c r="O84" s="2"/>
    </row>
    <row r="85" s="1" customFormat="1" spans="1:15">
      <c r="A85" s="2"/>
      <c r="B85" s="2"/>
      <c r="C85" s="2"/>
      <c r="D85" s="2"/>
      <c r="E85" s="2"/>
      <c r="F85" s="2"/>
      <c r="G85" s="2"/>
      <c r="H85" s="2"/>
      <c r="I85" s="34"/>
      <c r="J85" s="34"/>
      <c r="K85" s="34"/>
      <c r="L85" s="34"/>
      <c r="M85" s="2"/>
      <c r="N85" s="2"/>
      <c r="O85" s="2"/>
    </row>
  </sheetData>
  <mergeCells count="25">
    <mergeCell ref="A1:B1"/>
    <mergeCell ref="A2:O2"/>
    <mergeCell ref="A71:F71"/>
    <mergeCell ref="A72:O72"/>
    <mergeCell ref="A73:O73"/>
    <mergeCell ref="A74:E74"/>
    <mergeCell ref="K74:L74"/>
    <mergeCell ref="A75:E75"/>
    <mergeCell ref="K75:L75"/>
    <mergeCell ref="A76:E7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2023-05-12T11:15:00Z</dcterms:created>
  <dcterms:modified xsi:type="dcterms:W3CDTF">2025-12-16T02:59:52Z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9DF6D68FF01E46C281A3ED2D88E1815A_12</vt:lpwstr>
  </property>
  <property fmtid="{D5CDD505-2E9C-101B-9397-08002B2CF9AE}" pid="4" name="CalculationRule">
    <vt:i4>0</vt:i4>
  </property>
</Properties>
</file>