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-11-26保利花园三期18#号楼价格备案资料\2020-11-26 保利花园三期18#号楼价格备案资料-（发改）\"/>
    </mc:Choice>
  </mc:AlternateContent>
  <bookViews>
    <workbookView xWindow="-105" yWindow="-105" windowWidth="19425" windowHeight="10425"/>
  </bookViews>
  <sheets>
    <sheet name="附件2" sheetId="2" r:id="rId1"/>
  </sheets>
  <definedNames>
    <definedName name="_xlnm._FilterDatabase" localSheetId="0" hidden="1">附件2!$A$4:$O$138</definedName>
    <definedName name="_xlnm.Print_Area" localSheetId="0">附件2!$A$1:$O$138</definedName>
    <definedName name="_xlnm.Print_Titles" localSheetId="0">附件2!$1:$4</definedName>
  </definedNames>
  <calcPr calcId="152511" concurrentCalc="0"/>
</workbook>
</file>

<file path=xl/calcChain.xml><?xml version="1.0" encoding="utf-8"?>
<calcChain xmlns="http://schemas.openxmlformats.org/spreadsheetml/2006/main">
  <c r="I133" i="2" l="1"/>
  <c r="L133" i="2"/>
  <c r="K133" i="2"/>
  <c r="G133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5" i="2"/>
  <c r="J5" i="2"/>
  <c r="K5" i="2"/>
  <c r="H6" i="2"/>
  <c r="J6" i="2"/>
  <c r="K6" i="2"/>
  <c r="H7" i="2"/>
  <c r="J7" i="2"/>
  <c r="K7" i="2"/>
  <c r="H8" i="2"/>
  <c r="J8" i="2"/>
  <c r="K8" i="2"/>
  <c r="H9" i="2"/>
  <c r="J9" i="2"/>
  <c r="K9" i="2"/>
  <c r="H10" i="2"/>
  <c r="J10" i="2"/>
  <c r="K10" i="2"/>
  <c r="H11" i="2"/>
  <c r="J11" i="2"/>
  <c r="K11" i="2"/>
  <c r="H12" i="2"/>
  <c r="J12" i="2"/>
  <c r="K12" i="2"/>
  <c r="H13" i="2"/>
  <c r="J13" i="2"/>
  <c r="K13" i="2"/>
  <c r="H14" i="2"/>
  <c r="J14" i="2"/>
  <c r="K14" i="2"/>
  <c r="H15" i="2"/>
  <c r="J15" i="2"/>
  <c r="K15" i="2"/>
  <c r="H16" i="2"/>
  <c r="J16" i="2"/>
  <c r="K16" i="2"/>
  <c r="H17" i="2"/>
  <c r="J17" i="2"/>
  <c r="K17" i="2"/>
  <c r="H18" i="2"/>
  <c r="J18" i="2"/>
  <c r="K18" i="2"/>
  <c r="H19" i="2"/>
  <c r="J19" i="2"/>
  <c r="K19" i="2"/>
  <c r="H20" i="2"/>
  <c r="J20" i="2"/>
  <c r="K20" i="2"/>
  <c r="H21" i="2"/>
  <c r="J21" i="2"/>
  <c r="K21" i="2"/>
  <c r="H22" i="2"/>
  <c r="J22" i="2"/>
  <c r="K22" i="2"/>
  <c r="H23" i="2"/>
  <c r="J23" i="2"/>
  <c r="K23" i="2"/>
  <c r="H24" i="2"/>
  <c r="J24" i="2"/>
  <c r="K24" i="2"/>
  <c r="H25" i="2"/>
  <c r="J25" i="2"/>
  <c r="K25" i="2"/>
  <c r="H26" i="2"/>
  <c r="J26" i="2"/>
  <c r="K26" i="2"/>
  <c r="H27" i="2"/>
  <c r="J27" i="2"/>
  <c r="K27" i="2"/>
  <c r="H28" i="2"/>
  <c r="J28" i="2"/>
  <c r="K28" i="2"/>
  <c r="H29" i="2"/>
  <c r="J29" i="2"/>
  <c r="K29" i="2"/>
  <c r="H30" i="2"/>
  <c r="J30" i="2"/>
  <c r="K30" i="2"/>
  <c r="H31" i="2"/>
  <c r="J31" i="2"/>
  <c r="K31" i="2"/>
  <c r="H32" i="2"/>
  <c r="J32" i="2"/>
  <c r="K32" i="2"/>
  <c r="H33" i="2"/>
  <c r="J33" i="2"/>
  <c r="K33" i="2"/>
  <c r="H34" i="2"/>
  <c r="J34" i="2"/>
  <c r="K34" i="2"/>
  <c r="H35" i="2"/>
  <c r="J35" i="2"/>
  <c r="K35" i="2"/>
  <c r="H36" i="2"/>
  <c r="K36" i="2"/>
  <c r="J133" i="2"/>
  <c r="H133" i="2"/>
</calcChain>
</file>

<file path=xl/sharedStrings.xml><?xml version="1.0" encoding="utf-8"?>
<sst xmlns="http://schemas.openxmlformats.org/spreadsheetml/2006/main" count="668" uniqueCount="67">
  <si>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</si>
  <si>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</si>
  <si>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</si>
  <si>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</si>
  <si>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</si>
  <si>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</si>
  <si>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</si>
  <si>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</si>
  <si>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</si>
  <si>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</si>
  <si>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</si>
  <si>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</si>
  <si>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</si>
  <si>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</si>
  <si>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</si>
  <si>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</si>
  <si>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</si>
  <si>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</si>
  <si>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</si>
  <si>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</si>
  <si>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待售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</si>
  <si>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</si>
  <si>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</si>
  <si>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</si>
  <si>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</si>
  <si>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</si>
  <si>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>本表一式两份</t>
  </si>
  <si>
    <t>33F</t>
    <phoneticPr fontId="5" type="noConversion"/>
  </si>
  <si>
    <t>32F</t>
    <phoneticPr fontId="5" type="noConversion"/>
  </si>
  <si>
    <t>31F</t>
  </si>
  <si>
    <t>30F</t>
  </si>
  <si>
    <t>29F</t>
  </si>
  <si>
    <t>28F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</si>
  <si>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</si>
  <si>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</si>
  <si>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</si>
  <si>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</si>
  <si>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</si>
  <si>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</si>
  <si>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</si>
  <si>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</si>
  <si>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</si>
  <si>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</si>
  <si>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</si>
  <si>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</si>
  <si>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</si>
  <si>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</si>
  <si>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</si>
  <si>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</si>
  <si>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</si>
  <si>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</si>
  <si>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</si>
  <si>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</si>
  <si>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</si>
  <si>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</si>
  <si>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</si>
  <si>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</si>
  <si>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</si>
  <si>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</si>
  <si>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</si>
  <si>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</si>
  <si>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</si>
  <si>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t xml:space="preserve">   企业投诉电话：13413561112（0763-5858888）</t>
    <phoneticPr fontId="5" type="noConversion"/>
  </si>
  <si>
    <r>
      <t>3+1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卫</t>
    </r>
    <r>
      <rPr>
        <sz val="11"/>
        <rFont val="宋体"/>
        <family val="3"/>
        <charset val="134"/>
      </rPr>
      <t/>
    </r>
    <phoneticPr fontId="5" type="noConversion"/>
  </si>
  <si>
    <r>
      <t>18</t>
    </r>
    <r>
      <rPr>
        <sz val="9"/>
        <rFont val="宋体"/>
        <family val="3"/>
        <charset val="134"/>
      </rPr>
      <t>栋</t>
    </r>
    <phoneticPr fontId="5" type="noConversion"/>
  </si>
  <si>
    <r>
      <t>3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卫</t>
    </r>
    <r>
      <rPr>
        <sz val="11"/>
        <rFont val="宋体"/>
        <family val="3"/>
        <charset val="134"/>
      </rPr>
      <t/>
    </r>
    <phoneticPr fontId="5" type="noConversion"/>
  </si>
  <si>
    <t xml:space="preserve">   本栋销售住宅共 128套，销售住宅总建筑面积：15689.60㎡，套内面积：11937.28㎡，分摊面积：3752.32㎡，销售均价：7711.72元/㎡（建筑面积）10135.79元/㎡（套内建筑面积）。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</si>
</sst>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1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14"/>
      <name val="方正小标宋简体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top" wrapText="1"/>
    </xf>
  </cellXfs>
  <cellStyles count="5">
    <cellStyle name="常规" xfId="0" builtinId="0"/>
    <cellStyle name="常规 2" xfId="4"/>
    <cellStyle name="常规 5" xfId="3"/>
    <cellStyle name="常规 5 2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0"/>
  <sheetViews>
    <sheetView tabSelected="1" workbookViewId="0">
      <selection activeCell="O18" sqref="O18"/>
    </sheetView>
  </sheetViews>
  <sheetFormatPr defaultColWidth="9" defaultRowHeight="14.25"/>
  <cols>
    <col min="1" max="1" width="6.75" style="2" customWidth="1"/>
    <col min="2" max="2" width="7.875" style="2" customWidth="1"/>
    <col min="3" max="3" width="7.375" style="2" customWidth="1"/>
    <col min="4" max="4" width="6.375" style="2" customWidth="1"/>
    <col min="5" max="5" width="12.375" style="2" customWidth="1"/>
    <col min="6" max="6" width="6.125" style="2" customWidth="1"/>
    <col min="7" max="7" width="9.75" style="3" customWidth="1"/>
    <col min="8" max="8" width="11.5" style="3" customWidth="1"/>
    <col min="9" max="9" width="10.75" style="3" customWidth="1"/>
    <col min="10" max="10" width="13.375" style="3" customWidth="1"/>
    <col min="11" max="11" width="15.125" style="3" customWidth="1"/>
    <col min="12" max="12" width="12.75" style="3" customWidth="1"/>
    <col min="13" max="13" width="9.75" style="2" customWidth="1"/>
    <col min="14" max="14" width="5.375" style="2" customWidth="1"/>
    <col min="15" max="15" width="17.75" style="4" customWidth="1"/>
  </cols>
  <sheetData>
    <row r="1" spans="1:15" ht="18" customHeight="1">
      <c r="A1" s="28" t="s">
        <v>0</v>
      </c>
      <c r="B1" s="28"/>
    </row>
    <row r="2" spans="1:15" ht="20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8.75" customHeight="1">
      <c r="A3" s="5" t="s">
        <v>2</v>
      </c>
      <c r="B3" s="5"/>
      <c r="C3" s="5"/>
      <c r="D3" s="5"/>
      <c r="E3" s="5"/>
      <c r="F3" s="5"/>
      <c r="G3" s="6"/>
      <c r="H3" s="6"/>
      <c r="I3" s="6" t="s">
        <v>3</v>
      </c>
      <c r="J3" s="7" t="s">
        <v>4</v>
      </c>
      <c r="K3" s="7"/>
      <c r="L3" s="7"/>
      <c r="M3" s="5"/>
      <c r="N3" s="5"/>
      <c r="O3" s="5"/>
    </row>
    <row r="4" spans="1:15" ht="30" customHeight="1">
      <c r="A4" s="23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4" t="s">
        <v>13</v>
      </c>
      <c r="J4" s="22" t="s">
        <v>14</v>
      </c>
      <c r="K4" s="22" t="s">
        <v>15</v>
      </c>
      <c r="L4" s="24" t="s">
        <v>16</v>
      </c>
      <c r="M4" s="24" t="s">
        <v>17</v>
      </c>
      <c r="N4" s="22" t="s">
        <v>18</v>
      </c>
      <c r="O4" s="23" t="s">
        <v>19</v>
      </c>
    </row>
    <row r="5" spans="1:15" s="12" customFormat="1" ht="11.25" customHeight="1">
      <c r="A5" s="9">
        <v>1</v>
      </c>
      <c r="B5" s="9" t="s">
        <v>64</v>
      </c>
      <c r="C5" s="10">
        <v>3301</v>
      </c>
      <c r="D5" s="11" t="s">
        <v>27</v>
      </c>
      <c r="E5" s="11" t="s">
        <v>63</v>
      </c>
      <c r="F5" s="11">
        <v>2.9</v>
      </c>
      <c r="G5" s="11">
        <v>133.87</v>
      </c>
      <c r="H5" s="11">
        <f t="shared" ref="H5:H69" si="0">G5-I5</f>
        <v>32.31</v>
      </c>
      <c r="I5" s="11">
        <v>101.56</v>
      </c>
      <c r="J5" s="11">
        <f t="shared" ref="J5:J68" si="1">L5/G5</f>
        <v>7089.8874454562811</v>
      </c>
      <c r="K5" s="11">
        <f t="shared" ref="K5:K68" si="2">L5/I5</f>
        <v>9345.4434060972071</v>
      </c>
      <c r="L5" s="11">
        <v>949123.23232323234</v>
      </c>
      <c r="M5" s="11"/>
      <c r="N5" s="11" t="s">
        <v>20</v>
      </c>
      <c r="O5" s="11" t="s">
        <v>60</v>
      </c>
    </row>
    <row r="6" spans="1:15" s="12" customFormat="1" ht="11.25" customHeight="1">
      <c r="A6" s="9">
        <v>2</v>
      </c>
      <c r="B6" s="9" t="s">
        <v>64</v>
      </c>
      <c r="C6" s="10">
        <v>3201</v>
      </c>
      <c r="D6" s="11" t="s">
        <v>28</v>
      </c>
      <c r="E6" s="11" t="s">
        <v>63</v>
      </c>
      <c r="F6" s="11">
        <v>2.9</v>
      </c>
      <c r="G6" s="11">
        <v>133.87</v>
      </c>
      <c r="H6" s="11">
        <f t="shared" si="0"/>
        <v>32.31</v>
      </c>
      <c r="I6" s="11">
        <v>101.56</v>
      </c>
      <c r="J6" s="11">
        <f t="shared" si="1"/>
        <v>7311.1031130004758</v>
      </c>
      <c r="K6" s="11">
        <f t="shared" si="2"/>
        <v>9637.0359761458622</v>
      </c>
      <c r="L6" s="11">
        <v>978737.37373737374</v>
      </c>
      <c r="M6" s="11"/>
      <c r="N6" s="11" t="s">
        <v>20</v>
      </c>
      <c r="O6" s="11" t="s">
        <v>61</v>
      </c>
    </row>
    <row r="7" spans="1:15" s="12" customFormat="1" ht="11.25" customHeight="1">
      <c r="A7" s="9">
        <v>3</v>
      </c>
      <c r="B7" s="9" t="s">
        <v>64</v>
      </c>
      <c r="C7" s="10">
        <v>3101</v>
      </c>
      <c r="D7" s="11" t="s">
        <v>29</v>
      </c>
      <c r="E7" s="11" t="s">
        <v>63</v>
      </c>
      <c r="F7" s="11">
        <v>2.9</v>
      </c>
      <c r="G7" s="11">
        <v>133.87</v>
      </c>
      <c r="H7" s="11">
        <f t="shared" si="0"/>
        <v>32.31</v>
      </c>
      <c r="I7" s="11">
        <v>101.56</v>
      </c>
      <c r="J7" s="11">
        <f t="shared" si="1"/>
        <v>7421.7109467725741</v>
      </c>
      <c r="K7" s="11">
        <f t="shared" si="2"/>
        <v>9782.8322611701897</v>
      </c>
      <c r="L7" s="11">
        <v>993544.4444444445</v>
      </c>
      <c r="M7" s="11"/>
      <c r="N7" s="11" t="s">
        <v>20</v>
      </c>
      <c r="O7" s="11" t="s">
        <v>61</v>
      </c>
    </row>
    <row r="8" spans="1:15" s="12" customFormat="1" ht="11.25" customHeight="1">
      <c r="A8" s="9">
        <v>4</v>
      </c>
      <c r="B8" s="9" t="s">
        <v>64</v>
      </c>
      <c r="C8" s="10">
        <v>3001</v>
      </c>
      <c r="D8" s="11" t="s">
        <v>30</v>
      </c>
      <c r="E8" s="11" t="s">
        <v>63</v>
      </c>
      <c r="F8" s="11">
        <v>2.9</v>
      </c>
      <c r="G8" s="11">
        <v>133.87</v>
      </c>
      <c r="H8" s="11">
        <f t="shared" si="0"/>
        <v>32.31</v>
      </c>
      <c r="I8" s="11">
        <v>101.56</v>
      </c>
      <c r="J8" s="11">
        <f t="shared" si="1"/>
        <v>7477.018636352318</v>
      </c>
      <c r="K8" s="11">
        <f t="shared" si="2"/>
        <v>9855.7353766097367</v>
      </c>
      <c r="L8" s="11">
        <v>1000948.4848484849</v>
      </c>
      <c r="M8" s="11"/>
      <c r="N8" s="11" t="s">
        <v>20</v>
      </c>
      <c r="O8" s="11" t="s">
        <v>61</v>
      </c>
    </row>
    <row r="9" spans="1:15" s="12" customFormat="1" ht="11.25" customHeight="1">
      <c r="A9" s="9">
        <v>5</v>
      </c>
      <c r="B9" s="9" t="s">
        <v>64</v>
      </c>
      <c r="C9" s="10">
        <v>2901</v>
      </c>
      <c r="D9" s="11" t="s">
        <v>31</v>
      </c>
      <c r="E9" s="11" t="s">
        <v>63</v>
      </c>
      <c r="F9" s="11">
        <v>2.9</v>
      </c>
      <c r="G9" s="11">
        <v>133.87</v>
      </c>
      <c r="H9" s="11">
        <f t="shared" si="0"/>
        <v>32.31</v>
      </c>
      <c r="I9" s="11">
        <v>101.56</v>
      </c>
      <c r="J9" s="11">
        <f t="shared" si="1"/>
        <v>7510.1957047127735</v>
      </c>
      <c r="K9" s="11">
        <f t="shared" si="2"/>
        <v>9899.4673000186976</v>
      </c>
      <c r="L9" s="11">
        <v>1005389.898989899</v>
      </c>
      <c r="M9" s="11"/>
      <c r="N9" s="11" t="s">
        <v>20</v>
      </c>
      <c r="O9" s="11" t="s">
        <v>61</v>
      </c>
    </row>
    <row r="10" spans="1:15" s="12" customFormat="1" ht="11.25" customHeight="1">
      <c r="A10" s="9">
        <v>6</v>
      </c>
      <c r="B10" s="9" t="s">
        <v>64</v>
      </c>
      <c r="C10" s="10">
        <v>2801</v>
      </c>
      <c r="D10" s="11" t="s">
        <v>32</v>
      </c>
      <c r="E10" s="11" t="s">
        <v>63</v>
      </c>
      <c r="F10" s="11">
        <v>2.9</v>
      </c>
      <c r="G10" s="11">
        <v>133.87</v>
      </c>
      <c r="H10" s="11">
        <f t="shared" si="0"/>
        <v>32.31</v>
      </c>
      <c r="I10" s="11">
        <v>101.56</v>
      </c>
      <c r="J10" s="11">
        <f t="shared" si="1"/>
        <v>7543.3803184606204</v>
      </c>
      <c r="K10" s="11">
        <f t="shared" si="2"/>
        <v>9943.209169282427</v>
      </c>
      <c r="L10" s="11">
        <v>1009832.3232323233</v>
      </c>
      <c r="M10" s="11"/>
      <c r="N10" s="11" t="s">
        <v>20</v>
      </c>
      <c r="O10" s="11" t="s">
        <v>61</v>
      </c>
    </row>
    <row r="11" spans="1:15" s="12" customFormat="1" ht="11.25" customHeight="1">
      <c r="A11" s="9">
        <v>7</v>
      </c>
      <c r="B11" s="9" t="s">
        <v>64</v>
      </c>
      <c r="C11" s="10">
        <v>2701</v>
      </c>
      <c r="D11" s="11" t="s">
        <v>33</v>
      </c>
      <c r="E11" s="11" t="s">
        <v>63</v>
      </c>
      <c r="F11" s="11">
        <v>2.9</v>
      </c>
      <c r="G11" s="11">
        <v>133.87</v>
      </c>
      <c r="H11" s="11">
        <f t="shared" si="0"/>
        <v>32.31</v>
      </c>
      <c r="I11" s="11">
        <v>101.56</v>
      </c>
      <c r="J11" s="11">
        <f t="shared" si="1"/>
        <v>7653.8691968906787</v>
      </c>
      <c r="K11" s="11">
        <f t="shared" si="2"/>
        <v>10088.848654861709</v>
      </c>
      <c r="L11" s="11">
        <v>1024623.4693877551</v>
      </c>
      <c r="M11" s="11"/>
      <c r="N11" s="11" t="s">
        <v>20</v>
      </c>
      <c r="O11" s="11" t="s">
        <v>61</v>
      </c>
    </row>
    <row r="12" spans="1:15" s="12" customFormat="1" ht="11.25" customHeight="1">
      <c r="A12" s="9">
        <v>8</v>
      </c>
      <c r="B12" s="9" t="s">
        <v>64</v>
      </c>
      <c r="C12" s="10">
        <v>2601</v>
      </c>
      <c r="D12" s="11" t="s">
        <v>34</v>
      </c>
      <c r="E12" s="11" t="s">
        <v>63</v>
      </c>
      <c r="F12" s="11">
        <v>2.9</v>
      </c>
      <c r="G12" s="11">
        <v>133.87</v>
      </c>
      <c r="H12" s="11">
        <f t="shared" si="0"/>
        <v>32.31</v>
      </c>
      <c r="I12" s="11">
        <v>101.56</v>
      </c>
      <c r="J12" s="11">
        <f t="shared" si="1"/>
        <v>7687.3924291461562</v>
      </c>
      <c r="K12" s="11">
        <f t="shared" si="2"/>
        <v>10133.036869730169</v>
      </c>
      <c r="L12" s="11">
        <v>1029111.224489796</v>
      </c>
      <c r="M12" s="11"/>
      <c r="N12" s="11" t="s">
        <v>20</v>
      </c>
      <c r="O12" s="11" t="s">
        <v>61</v>
      </c>
    </row>
    <row r="13" spans="1:15" s="12" customFormat="1" ht="11.25" customHeight="1">
      <c r="A13" s="9">
        <v>9</v>
      </c>
      <c r="B13" s="9" t="s">
        <v>64</v>
      </c>
      <c r="C13" s="10">
        <v>2501</v>
      </c>
      <c r="D13" s="11" t="s">
        <v>35</v>
      </c>
      <c r="E13" s="11" t="s">
        <v>63</v>
      </c>
      <c r="F13" s="11">
        <v>2.9</v>
      </c>
      <c r="G13" s="11">
        <v>133.87</v>
      </c>
      <c r="H13" s="11">
        <f t="shared" si="0"/>
        <v>32.31</v>
      </c>
      <c r="I13" s="11">
        <v>101.56</v>
      </c>
      <c r="J13" s="11">
        <f t="shared" si="1"/>
        <v>7720.9080390204936</v>
      </c>
      <c r="K13" s="11">
        <f t="shared" si="2"/>
        <v>10177.215037255548</v>
      </c>
      <c r="L13" s="11">
        <v>1033597.9591836735</v>
      </c>
      <c r="M13" s="11"/>
      <c r="N13" s="11" t="s">
        <v>20</v>
      </c>
      <c r="O13" s="11" t="s">
        <v>61</v>
      </c>
    </row>
    <row r="14" spans="1:15" s="12" customFormat="1" ht="11.25" customHeight="1">
      <c r="A14" s="9">
        <v>10</v>
      </c>
      <c r="B14" s="9" t="s">
        <v>64</v>
      </c>
      <c r="C14" s="10">
        <v>2401</v>
      </c>
      <c r="D14" s="11" t="s">
        <v>36</v>
      </c>
      <c r="E14" s="11" t="s">
        <v>63</v>
      </c>
      <c r="F14" s="11">
        <v>2.9</v>
      </c>
      <c r="G14" s="11">
        <v>133.87</v>
      </c>
      <c r="H14" s="11">
        <f t="shared" si="0"/>
        <v>32.31</v>
      </c>
      <c r="I14" s="11">
        <v>101.56</v>
      </c>
      <c r="J14" s="11">
        <f t="shared" si="1"/>
        <v>7843.8189349094391</v>
      </c>
      <c r="K14" s="11">
        <f t="shared" si="2"/>
        <v>10339.228444430155</v>
      </c>
      <c r="L14" s="11">
        <v>1050052.0408163266</v>
      </c>
      <c r="M14" s="11"/>
      <c r="N14" s="11" t="s">
        <v>20</v>
      </c>
      <c r="O14" s="11" t="s">
        <v>61</v>
      </c>
    </row>
    <row r="15" spans="1:15" s="12" customFormat="1" ht="11.25" customHeight="1">
      <c r="A15" s="9">
        <v>11</v>
      </c>
      <c r="B15" s="9" t="s">
        <v>64</v>
      </c>
      <c r="C15" s="10">
        <v>2301</v>
      </c>
      <c r="D15" s="11" t="s">
        <v>37</v>
      </c>
      <c r="E15" s="11" t="s">
        <v>63</v>
      </c>
      <c r="F15" s="11">
        <v>2.9</v>
      </c>
      <c r="G15" s="11">
        <v>133.87</v>
      </c>
      <c r="H15" s="11">
        <f t="shared" si="0"/>
        <v>32.31</v>
      </c>
      <c r="I15" s="11">
        <v>101.56</v>
      </c>
      <c r="J15" s="11">
        <f t="shared" si="1"/>
        <v>7821.4701134057868</v>
      </c>
      <c r="K15" s="11">
        <f t="shared" si="2"/>
        <v>10309.769634517848</v>
      </c>
      <c r="L15" s="11">
        <v>1047060.2040816327</v>
      </c>
      <c r="M15" s="11"/>
      <c r="N15" s="11" t="s">
        <v>20</v>
      </c>
      <c r="O15" s="11" t="s">
        <v>61</v>
      </c>
    </row>
    <row r="16" spans="1:15" s="12" customFormat="1" ht="11.25" customHeight="1">
      <c r="A16" s="9">
        <v>12</v>
      </c>
      <c r="B16" s="9" t="s">
        <v>64</v>
      </c>
      <c r="C16" s="10">
        <v>2201</v>
      </c>
      <c r="D16" s="11" t="s">
        <v>38</v>
      </c>
      <c r="E16" s="11" t="s">
        <v>63</v>
      </c>
      <c r="F16" s="11">
        <v>2.9</v>
      </c>
      <c r="G16" s="11">
        <v>133.87</v>
      </c>
      <c r="H16" s="11">
        <f t="shared" si="0"/>
        <v>32.31</v>
      </c>
      <c r="I16" s="11">
        <v>101.56</v>
      </c>
      <c r="J16" s="11">
        <f t="shared" si="1"/>
        <v>7799.1289142832748</v>
      </c>
      <c r="K16" s="11">
        <f t="shared" si="2"/>
        <v>10280.320871948621</v>
      </c>
      <c r="L16" s="11">
        <v>1044069.387755102</v>
      </c>
      <c r="M16" s="11"/>
      <c r="N16" s="11" t="s">
        <v>20</v>
      </c>
      <c r="O16" s="11" t="s">
        <v>61</v>
      </c>
    </row>
    <row r="17" spans="1:15" s="12" customFormat="1" ht="11.25" customHeight="1">
      <c r="A17" s="9">
        <v>13</v>
      </c>
      <c r="B17" s="9" t="s">
        <v>64</v>
      </c>
      <c r="C17" s="10">
        <v>2101</v>
      </c>
      <c r="D17" s="11" t="s">
        <v>39</v>
      </c>
      <c r="E17" s="11" t="s">
        <v>63</v>
      </c>
      <c r="F17" s="11">
        <v>2.9</v>
      </c>
      <c r="G17" s="11">
        <v>133.87</v>
      </c>
      <c r="H17" s="11">
        <f t="shared" si="0"/>
        <v>32.31</v>
      </c>
      <c r="I17" s="11">
        <v>101.56</v>
      </c>
      <c r="J17" s="11">
        <f t="shared" si="1"/>
        <v>7776.7800927796234</v>
      </c>
      <c r="K17" s="11">
        <f t="shared" si="2"/>
        <v>10250.862062036314</v>
      </c>
      <c r="L17" s="11">
        <v>1041077.5510204082</v>
      </c>
      <c r="M17" s="11"/>
      <c r="N17" s="11" t="s">
        <v>20</v>
      </c>
      <c r="O17" s="11" t="s">
        <v>61</v>
      </c>
    </row>
    <row r="18" spans="1:15" s="12" customFormat="1" ht="11.25" customHeight="1">
      <c r="A18" s="9">
        <v>14</v>
      </c>
      <c r="B18" s="9" t="s">
        <v>64</v>
      </c>
      <c r="C18" s="10">
        <v>2001</v>
      </c>
      <c r="D18" s="11" t="s">
        <v>40</v>
      </c>
      <c r="E18" s="11" t="s">
        <v>63</v>
      </c>
      <c r="F18" s="11">
        <v>2.9</v>
      </c>
      <c r="G18" s="11">
        <v>133.87</v>
      </c>
      <c r="H18" s="11">
        <f t="shared" si="0"/>
        <v>32.31</v>
      </c>
      <c r="I18" s="11">
        <v>101.56</v>
      </c>
      <c r="J18" s="11">
        <f t="shared" si="1"/>
        <v>7754.4312712759711</v>
      </c>
      <c r="K18" s="11">
        <f t="shared" si="2"/>
        <v>10221.403252124008</v>
      </c>
      <c r="L18" s="11">
        <v>1038085.7142857143</v>
      </c>
      <c r="M18" s="11"/>
      <c r="N18" s="11" t="s">
        <v>20</v>
      </c>
      <c r="O18" s="11" t="s">
        <v>61</v>
      </c>
    </row>
    <row r="19" spans="1:15" s="12" customFormat="1" ht="11.25" customHeight="1">
      <c r="A19" s="9">
        <v>15</v>
      </c>
      <c r="B19" s="9" t="s">
        <v>64</v>
      </c>
      <c r="C19" s="10">
        <v>1901</v>
      </c>
      <c r="D19" s="11" t="s">
        <v>41</v>
      </c>
      <c r="E19" s="11" t="s">
        <v>63</v>
      </c>
      <c r="F19" s="11">
        <v>2.9</v>
      </c>
      <c r="G19" s="11">
        <v>133.87</v>
      </c>
      <c r="H19" s="11">
        <f t="shared" si="0"/>
        <v>32.31</v>
      </c>
      <c r="I19" s="11">
        <v>101.56</v>
      </c>
      <c r="J19" s="11">
        <f t="shared" si="1"/>
        <v>7732.0900721534599</v>
      </c>
      <c r="K19" s="11">
        <f t="shared" si="2"/>
        <v>10191.954489554782</v>
      </c>
      <c r="L19" s="11">
        <v>1035094.8979591837</v>
      </c>
      <c r="M19" s="11"/>
      <c r="N19" s="11" t="s">
        <v>20</v>
      </c>
      <c r="O19" s="11" t="s">
        <v>61</v>
      </c>
    </row>
    <row r="20" spans="1:15" s="12" customFormat="1" ht="11.25" customHeight="1">
      <c r="A20" s="9">
        <v>16</v>
      </c>
      <c r="B20" s="9" t="s">
        <v>64</v>
      </c>
      <c r="C20" s="10">
        <v>1801</v>
      </c>
      <c r="D20" s="11" t="s">
        <v>42</v>
      </c>
      <c r="E20" s="11" t="s">
        <v>63</v>
      </c>
      <c r="F20" s="11">
        <v>2.9</v>
      </c>
      <c r="G20" s="11">
        <v>133.87</v>
      </c>
      <c r="H20" s="11">
        <f t="shared" si="0"/>
        <v>32.31</v>
      </c>
      <c r="I20" s="11">
        <v>101.56</v>
      </c>
      <c r="J20" s="11">
        <f t="shared" si="1"/>
        <v>7709.7336282686674</v>
      </c>
      <c r="K20" s="11">
        <f t="shared" si="2"/>
        <v>10162.485632299395</v>
      </c>
      <c r="L20" s="11">
        <v>1032102.0408163265</v>
      </c>
      <c r="M20" s="11"/>
      <c r="N20" s="11" t="s">
        <v>20</v>
      </c>
      <c r="O20" s="11" t="s">
        <v>61</v>
      </c>
    </row>
    <row r="21" spans="1:15" s="12" customFormat="1" ht="11.25" customHeight="1">
      <c r="A21" s="9">
        <v>17</v>
      </c>
      <c r="B21" s="9" t="s">
        <v>64</v>
      </c>
      <c r="C21" s="10">
        <v>1701</v>
      </c>
      <c r="D21" s="11" t="s">
        <v>43</v>
      </c>
      <c r="E21" s="11" t="s">
        <v>63</v>
      </c>
      <c r="F21" s="11">
        <v>2.9</v>
      </c>
      <c r="G21" s="11">
        <v>133.87</v>
      </c>
      <c r="H21" s="11">
        <f t="shared" si="0"/>
        <v>32.31</v>
      </c>
      <c r="I21" s="11">
        <v>101.56</v>
      </c>
      <c r="J21" s="11">
        <f t="shared" si="1"/>
        <v>7787.9468811503084</v>
      </c>
      <c r="K21" s="11">
        <f t="shared" si="2"/>
        <v>10265.581419649388</v>
      </c>
      <c r="L21" s="11">
        <v>1042572.4489795918</v>
      </c>
      <c r="M21" s="11"/>
      <c r="N21" s="11" t="s">
        <v>20</v>
      </c>
      <c r="O21" s="11" t="s">
        <v>61</v>
      </c>
    </row>
    <row r="22" spans="1:15" s="12" customFormat="1" ht="11.25" customHeight="1">
      <c r="A22" s="9">
        <v>18</v>
      </c>
      <c r="B22" s="9" t="s">
        <v>64</v>
      </c>
      <c r="C22" s="10">
        <v>1601</v>
      </c>
      <c r="D22" s="11" t="s">
        <v>44</v>
      </c>
      <c r="E22" s="11" t="s">
        <v>63</v>
      </c>
      <c r="F22" s="11">
        <v>2.9</v>
      </c>
      <c r="G22" s="11">
        <v>133.87</v>
      </c>
      <c r="H22" s="11">
        <f t="shared" si="0"/>
        <v>32.31</v>
      </c>
      <c r="I22" s="11">
        <v>101.56</v>
      </c>
      <c r="J22" s="11">
        <f t="shared" si="1"/>
        <v>7776.7800927796234</v>
      </c>
      <c r="K22" s="11">
        <f t="shared" si="2"/>
        <v>10250.862062036314</v>
      </c>
      <c r="L22" s="11">
        <v>1041077.5510204082</v>
      </c>
      <c r="M22" s="11"/>
      <c r="N22" s="11" t="s">
        <v>20</v>
      </c>
      <c r="O22" s="11" t="s">
        <v>61</v>
      </c>
    </row>
    <row r="23" spans="1:15" s="12" customFormat="1" ht="11.25" customHeight="1">
      <c r="A23" s="9">
        <v>19</v>
      </c>
      <c r="B23" s="9" t="s">
        <v>64</v>
      </c>
      <c r="C23" s="10">
        <v>1501</v>
      </c>
      <c r="D23" s="11" t="s">
        <v>45</v>
      </c>
      <c r="E23" s="11" t="s">
        <v>63</v>
      </c>
      <c r="F23" s="11">
        <v>2.9</v>
      </c>
      <c r="G23" s="11">
        <v>133.87</v>
      </c>
      <c r="H23" s="11">
        <f t="shared" si="0"/>
        <v>32.31</v>
      </c>
      <c r="I23" s="11">
        <v>101.56</v>
      </c>
      <c r="J23" s="11">
        <f t="shared" si="1"/>
        <v>7765.6056820277972</v>
      </c>
      <c r="K23" s="11">
        <f t="shared" si="2"/>
        <v>10236.132657080163</v>
      </c>
      <c r="L23" s="11">
        <v>1039581.6326530613</v>
      </c>
      <c r="M23" s="11"/>
      <c r="N23" s="11" t="s">
        <v>20</v>
      </c>
      <c r="O23" s="11" t="s">
        <v>61</v>
      </c>
    </row>
    <row r="24" spans="1:15" s="12" customFormat="1" ht="11.25" customHeight="1">
      <c r="A24" s="9">
        <v>20</v>
      </c>
      <c r="B24" s="9" t="s">
        <v>64</v>
      </c>
      <c r="C24" s="10">
        <v>1401</v>
      </c>
      <c r="D24" s="11" t="s">
        <v>46</v>
      </c>
      <c r="E24" s="11" t="s">
        <v>63</v>
      </c>
      <c r="F24" s="11">
        <v>2.9</v>
      </c>
      <c r="G24" s="11">
        <v>133.87</v>
      </c>
      <c r="H24" s="11">
        <f t="shared" si="0"/>
        <v>32.31</v>
      </c>
      <c r="I24" s="11">
        <v>101.56</v>
      </c>
      <c r="J24" s="11">
        <f t="shared" si="1"/>
        <v>7754.4312712759711</v>
      </c>
      <c r="K24" s="11">
        <f t="shared" si="2"/>
        <v>10221.403252124008</v>
      </c>
      <c r="L24" s="11">
        <v>1038085.7142857143</v>
      </c>
      <c r="M24" s="11"/>
      <c r="N24" s="11" t="s">
        <v>20</v>
      </c>
      <c r="O24" s="11" t="s">
        <v>61</v>
      </c>
    </row>
    <row r="25" spans="1:15" s="12" customFormat="1" ht="11.25" customHeight="1">
      <c r="A25" s="9">
        <v>21</v>
      </c>
      <c r="B25" s="9" t="s">
        <v>64</v>
      </c>
      <c r="C25" s="10">
        <v>1301</v>
      </c>
      <c r="D25" s="11" t="s">
        <v>47</v>
      </c>
      <c r="E25" s="11" t="s">
        <v>63</v>
      </c>
      <c r="F25" s="11">
        <v>2.9</v>
      </c>
      <c r="G25" s="11">
        <v>133.87</v>
      </c>
      <c r="H25" s="11">
        <f t="shared" si="0"/>
        <v>32.31</v>
      </c>
      <c r="I25" s="11">
        <v>101.56</v>
      </c>
      <c r="J25" s="11">
        <f t="shared" si="1"/>
        <v>7743.2644829052861</v>
      </c>
      <c r="K25" s="11">
        <f t="shared" si="2"/>
        <v>10206.683894510936</v>
      </c>
      <c r="L25" s="11">
        <v>1036590.8163265307</v>
      </c>
      <c r="M25" s="11"/>
      <c r="N25" s="11" t="s">
        <v>20</v>
      </c>
      <c r="O25" s="11" t="s">
        <v>61</v>
      </c>
    </row>
    <row r="26" spans="1:15" s="12" customFormat="1" ht="11.25" customHeight="1">
      <c r="A26" s="9">
        <v>22</v>
      </c>
      <c r="B26" s="9" t="s">
        <v>64</v>
      </c>
      <c r="C26" s="10">
        <v>1201</v>
      </c>
      <c r="D26" s="11" t="s">
        <v>48</v>
      </c>
      <c r="E26" s="11" t="s">
        <v>63</v>
      </c>
      <c r="F26" s="11">
        <v>2.9</v>
      </c>
      <c r="G26" s="11">
        <v>133.87</v>
      </c>
      <c r="H26" s="11">
        <f t="shared" si="0"/>
        <v>32.31</v>
      </c>
      <c r="I26" s="11">
        <v>101.56</v>
      </c>
      <c r="J26" s="11">
        <f t="shared" si="1"/>
        <v>7732.0900721534599</v>
      </c>
      <c r="K26" s="11">
        <f t="shared" si="2"/>
        <v>10191.954489554782</v>
      </c>
      <c r="L26" s="11">
        <v>1035094.8979591837</v>
      </c>
      <c r="M26" s="11"/>
      <c r="N26" s="11" t="s">
        <v>20</v>
      </c>
      <c r="O26" s="11" t="s">
        <v>61</v>
      </c>
    </row>
    <row r="27" spans="1:15" s="12" customFormat="1" ht="11.25" customHeight="1">
      <c r="A27" s="9">
        <v>23</v>
      </c>
      <c r="B27" s="9" t="s">
        <v>64</v>
      </c>
      <c r="C27" s="10">
        <v>1101</v>
      </c>
      <c r="D27" s="11" t="s">
        <v>49</v>
      </c>
      <c r="E27" s="11" t="s">
        <v>63</v>
      </c>
      <c r="F27" s="11">
        <v>2.9</v>
      </c>
      <c r="G27" s="11">
        <v>133.87</v>
      </c>
      <c r="H27" s="11">
        <f t="shared" si="0"/>
        <v>32.31</v>
      </c>
      <c r="I27" s="11">
        <v>101.56</v>
      </c>
      <c r="J27" s="11">
        <f t="shared" si="1"/>
        <v>7720.9080390204936</v>
      </c>
      <c r="K27" s="11">
        <f t="shared" si="2"/>
        <v>10177.215037255548</v>
      </c>
      <c r="L27" s="11">
        <v>1033597.9591836735</v>
      </c>
      <c r="M27" s="11"/>
      <c r="N27" s="11" t="s">
        <v>20</v>
      </c>
      <c r="O27" s="11" t="s">
        <v>61</v>
      </c>
    </row>
    <row r="28" spans="1:15" s="12" customFormat="1" ht="11.25" customHeight="1">
      <c r="A28" s="9">
        <v>24</v>
      </c>
      <c r="B28" s="9" t="s">
        <v>64</v>
      </c>
      <c r="C28" s="10">
        <v>1001</v>
      </c>
      <c r="D28" s="11" t="s">
        <v>50</v>
      </c>
      <c r="E28" s="11" t="s">
        <v>63</v>
      </c>
      <c r="F28" s="11">
        <v>2.9</v>
      </c>
      <c r="G28" s="11">
        <v>133.87</v>
      </c>
      <c r="H28" s="11">
        <f t="shared" si="0"/>
        <v>32.31</v>
      </c>
      <c r="I28" s="11">
        <v>101.56</v>
      </c>
      <c r="J28" s="11">
        <f t="shared" si="1"/>
        <v>7709.7336282686674</v>
      </c>
      <c r="K28" s="11">
        <f t="shared" si="2"/>
        <v>10162.485632299395</v>
      </c>
      <c r="L28" s="11">
        <v>1032102.0408163265</v>
      </c>
      <c r="M28" s="11"/>
      <c r="N28" s="11" t="s">
        <v>20</v>
      </c>
      <c r="O28" s="11" t="s">
        <v>61</v>
      </c>
    </row>
    <row r="29" spans="1:15" s="12" customFormat="1" ht="11.25" customHeight="1">
      <c r="A29" s="9">
        <v>25</v>
      </c>
      <c r="B29" s="9" t="s">
        <v>64</v>
      </c>
      <c r="C29" s="10">
        <v>901</v>
      </c>
      <c r="D29" s="11" t="s">
        <v>51</v>
      </c>
      <c r="E29" s="11" t="s">
        <v>63</v>
      </c>
      <c r="F29" s="11">
        <v>2.9</v>
      </c>
      <c r="G29" s="11">
        <v>133.87</v>
      </c>
      <c r="H29" s="11">
        <f t="shared" si="0"/>
        <v>32.31</v>
      </c>
      <c r="I29" s="11">
        <v>101.56</v>
      </c>
      <c r="J29" s="11">
        <f t="shared" si="1"/>
        <v>7698.5668398979815</v>
      </c>
      <c r="K29" s="11">
        <f t="shared" si="2"/>
        <v>10147.766274686321</v>
      </c>
      <c r="L29" s="11">
        <v>1030607.1428571428</v>
      </c>
      <c r="M29" s="11"/>
      <c r="N29" s="11" t="s">
        <v>20</v>
      </c>
      <c r="O29" s="11" t="s">
        <v>61</v>
      </c>
    </row>
    <row r="30" spans="1:15" s="12" customFormat="1" ht="11.25" customHeight="1">
      <c r="A30" s="9">
        <v>26</v>
      </c>
      <c r="B30" s="9" t="s">
        <v>64</v>
      </c>
      <c r="C30" s="10">
        <v>801</v>
      </c>
      <c r="D30" s="11" t="s">
        <v>52</v>
      </c>
      <c r="E30" s="11" t="s">
        <v>63</v>
      </c>
      <c r="F30" s="11">
        <v>2.9</v>
      </c>
      <c r="G30" s="11">
        <v>133.87</v>
      </c>
      <c r="H30" s="11">
        <f t="shared" si="0"/>
        <v>32.31</v>
      </c>
      <c r="I30" s="11">
        <v>101.56</v>
      </c>
      <c r="J30" s="11">
        <f t="shared" si="1"/>
        <v>7653.8691968906787</v>
      </c>
      <c r="K30" s="11">
        <f t="shared" si="2"/>
        <v>10088.848654861709</v>
      </c>
      <c r="L30" s="11">
        <v>1024623.4693877551</v>
      </c>
      <c r="M30" s="11"/>
      <c r="N30" s="11" t="s">
        <v>20</v>
      </c>
      <c r="O30" s="11" t="s">
        <v>61</v>
      </c>
    </row>
    <row r="31" spans="1:15" s="12" customFormat="1" ht="11.25" customHeight="1">
      <c r="A31" s="9">
        <v>27</v>
      </c>
      <c r="B31" s="9" t="s">
        <v>64</v>
      </c>
      <c r="C31" s="10">
        <v>701</v>
      </c>
      <c r="D31" s="11" t="s">
        <v>53</v>
      </c>
      <c r="E31" s="11" t="s">
        <v>63</v>
      </c>
      <c r="F31" s="11">
        <v>2.9</v>
      </c>
      <c r="G31" s="11">
        <v>133.87</v>
      </c>
      <c r="H31" s="11">
        <f t="shared" si="0"/>
        <v>32.31</v>
      </c>
      <c r="I31" s="11">
        <v>101.56</v>
      </c>
      <c r="J31" s="11">
        <f t="shared" si="1"/>
        <v>7609.1715538833741</v>
      </c>
      <c r="K31" s="11">
        <f t="shared" si="2"/>
        <v>10029.931035037094</v>
      </c>
      <c r="L31" s="11">
        <v>1018639.7959183673</v>
      </c>
      <c r="M31" s="11"/>
      <c r="N31" s="11" t="s">
        <v>20</v>
      </c>
      <c r="O31" s="11" t="s">
        <v>61</v>
      </c>
    </row>
    <row r="32" spans="1:15" s="12" customFormat="1" ht="11.25" customHeight="1">
      <c r="A32" s="9">
        <v>28</v>
      </c>
      <c r="B32" s="9" t="s">
        <v>64</v>
      </c>
      <c r="C32" s="10">
        <v>601</v>
      </c>
      <c r="D32" s="11" t="s">
        <v>54</v>
      </c>
      <c r="E32" s="11" t="s">
        <v>63</v>
      </c>
      <c r="F32" s="11">
        <v>2.9</v>
      </c>
      <c r="G32" s="11">
        <v>133.87</v>
      </c>
      <c r="H32" s="11">
        <f t="shared" si="0"/>
        <v>32.31</v>
      </c>
      <c r="I32" s="11">
        <v>101.56</v>
      </c>
      <c r="J32" s="11">
        <f t="shared" si="1"/>
        <v>7564.4815332572107</v>
      </c>
      <c r="K32" s="11">
        <f t="shared" si="2"/>
        <v>9971.0234625555622</v>
      </c>
      <c r="L32" s="11">
        <v>1012657.1428571428</v>
      </c>
      <c r="M32" s="11"/>
      <c r="N32" s="11" t="s">
        <v>20</v>
      </c>
      <c r="O32" s="11" t="s">
        <v>61</v>
      </c>
    </row>
    <row r="33" spans="1:15" s="12" customFormat="1" ht="11.25" customHeight="1">
      <c r="A33" s="9">
        <v>29</v>
      </c>
      <c r="B33" s="9" t="s">
        <v>64</v>
      </c>
      <c r="C33" s="10">
        <v>501</v>
      </c>
      <c r="D33" s="11" t="s">
        <v>55</v>
      </c>
      <c r="E33" s="11" t="s">
        <v>63</v>
      </c>
      <c r="F33" s="11">
        <v>2.9</v>
      </c>
      <c r="G33" s="11">
        <v>133.87</v>
      </c>
      <c r="H33" s="11">
        <f t="shared" si="0"/>
        <v>32.31</v>
      </c>
      <c r="I33" s="11">
        <v>101.56</v>
      </c>
      <c r="J33" s="11">
        <f t="shared" si="1"/>
        <v>7519.7915126310472</v>
      </c>
      <c r="K33" s="11">
        <f t="shared" si="2"/>
        <v>9912.1158900740284</v>
      </c>
      <c r="L33" s="11">
        <v>1006674.4897959183</v>
      </c>
      <c r="M33" s="11"/>
      <c r="N33" s="11" t="s">
        <v>20</v>
      </c>
      <c r="O33" s="11" t="s">
        <v>61</v>
      </c>
    </row>
    <row r="34" spans="1:15" s="12" customFormat="1" ht="11.25" customHeight="1">
      <c r="A34" s="9">
        <v>30</v>
      </c>
      <c r="B34" s="9" t="s">
        <v>64</v>
      </c>
      <c r="C34" s="10">
        <v>401</v>
      </c>
      <c r="D34" s="11" t="s">
        <v>56</v>
      </c>
      <c r="E34" s="11" t="s">
        <v>63</v>
      </c>
      <c r="F34" s="11">
        <v>2.9</v>
      </c>
      <c r="G34" s="11">
        <v>133.87</v>
      </c>
      <c r="H34" s="11">
        <f t="shared" si="0"/>
        <v>32.31</v>
      </c>
      <c r="I34" s="11">
        <v>101.56</v>
      </c>
      <c r="J34" s="11">
        <f t="shared" si="1"/>
        <v>7475.0938696237445</v>
      </c>
      <c r="K34" s="11">
        <f t="shared" si="2"/>
        <v>9853.1982702494151</v>
      </c>
      <c r="L34" s="11">
        <v>1000690.8163265307</v>
      </c>
      <c r="M34" s="11"/>
      <c r="N34" s="11" t="s">
        <v>20</v>
      </c>
      <c r="O34" s="11" t="s">
        <v>61</v>
      </c>
    </row>
    <row r="35" spans="1:15" s="12" customFormat="1" ht="11.25" customHeight="1">
      <c r="A35" s="9">
        <v>31</v>
      </c>
      <c r="B35" s="9" t="s">
        <v>64</v>
      </c>
      <c r="C35" s="10">
        <v>301</v>
      </c>
      <c r="D35" s="11" t="s">
        <v>57</v>
      </c>
      <c r="E35" s="11" t="s">
        <v>63</v>
      </c>
      <c r="F35" s="11">
        <v>2.9</v>
      </c>
      <c r="G35" s="11">
        <v>133.87</v>
      </c>
      <c r="H35" s="11">
        <f t="shared" si="0"/>
        <v>32.31</v>
      </c>
      <c r="I35" s="11">
        <v>101.56</v>
      </c>
      <c r="J35" s="11">
        <f t="shared" si="1"/>
        <v>7419.2218158646147</v>
      </c>
      <c r="K35" s="11">
        <f t="shared" si="2"/>
        <v>9779.5512454686486</v>
      </c>
      <c r="L35" s="11">
        <v>993211.22448979598</v>
      </c>
      <c r="M35" s="11"/>
      <c r="N35" s="11" t="s">
        <v>20</v>
      </c>
      <c r="O35" s="11" t="s">
        <v>61</v>
      </c>
    </row>
    <row r="36" spans="1:15" s="12" customFormat="1" ht="11.25" customHeight="1">
      <c r="A36" s="9">
        <v>32</v>
      </c>
      <c r="B36" s="9" t="s">
        <v>64</v>
      </c>
      <c r="C36" s="10">
        <v>201</v>
      </c>
      <c r="D36" s="11" t="s">
        <v>58</v>
      </c>
      <c r="E36" s="11" t="s">
        <v>63</v>
      </c>
      <c r="F36" s="11">
        <v>2.9</v>
      </c>
      <c r="G36" s="11">
        <v>133.87</v>
      </c>
      <c r="H36" s="11">
        <f t="shared" si="0"/>
        <v>32.31</v>
      </c>
      <c r="I36" s="11">
        <v>101.56</v>
      </c>
      <c r="J36" s="11">
        <f t="shared" si="1"/>
        <v>7307.4929531086364</v>
      </c>
      <c r="K36" s="11">
        <f t="shared" si="2"/>
        <v>9632.2772905932761</v>
      </c>
      <c r="L36" s="11">
        <v>978254.08163265313</v>
      </c>
      <c r="M36" s="11"/>
      <c r="N36" s="11" t="s">
        <v>20</v>
      </c>
      <c r="O36" s="11" t="s">
        <v>59</v>
      </c>
    </row>
    <row r="37" spans="1:15" s="12" customFormat="1" ht="11.25" customHeight="1">
      <c r="A37" s="9">
        <v>33</v>
      </c>
      <c r="B37" s="9" t="s">
        <v>64</v>
      </c>
      <c r="C37" s="10">
        <v>3302</v>
      </c>
      <c r="D37" s="11" t="s">
        <v>27</v>
      </c>
      <c r="E37" s="11" t="s">
        <v>65</v>
      </c>
      <c r="F37" s="11">
        <v>2.9</v>
      </c>
      <c r="G37" s="11">
        <v>111.28</v>
      </c>
      <c r="H37" s="11">
        <f t="shared" si="0"/>
        <v>26.86</v>
      </c>
      <c r="I37" s="11">
        <v>84.42</v>
      </c>
      <c r="J37" s="11">
        <f t="shared" si="1"/>
        <v>7273.9660206282369</v>
      </c>
      <c r="K37" s="11">
        <f t="shared" si="2"/>
        <v>9588.3314235431189</v>
      </c>
      <c r="L37" s="11">
        <v>809446.93877551018</v>
      </c>
      <c r="M37" s="11"/>
      <c r="N37" s="11" t="s">
        <v>20</v>
      </c>
      <c r="O37" s="11" t="s">
        <v>61</v>
      </c>
    </row>
    <row r="38" spans="1:15" s="12" customFormat="1" ht="11.25" customHeight="1">
      <c r="A38" s="9">
        <v>34</v>
      </c>
      <c r="B38" s="9" t="s">
        <v>64</v>
      </c>
      <c r="C38" s="10">
        <v>3202</v>
      </c>
      <c r="D38" s="11" t="s">
        <v>28</v>
      </c>
      <c r="E38" s="11" t="s">
        <v>65</v>
      </c>
      <c r="F38" s="11">
        <v>2.9</v>
      </c>
      <c r="G38" s="11">
        <v>111.28</v>
      </c>
      <c r="H38" s="11">
        <f t="shared" si="0"/>
        <v>26.86</v>
      </c>
      <c r="I38" s="11">
        <v>84.42</v>
      </c>
      <c r="J38" s="11">
        <f t="shared" si="1"/>
        <v>7497.4416438034596</v>
      </c>
      <c r="K38" s="11">
        <f t="shared" si="2"/>
        <v>9882.9105202848732</v>
      </c>
      <c r="L38" s="11">
        <v>834315.30612244899</v>
      </c>
      <c r="M38" s="11"/>
      <c r="N38" s="11" t="s">
        <v>20</v>
      </c>
      <c r="O38" s="11" t="s">
        <v>61</v>
      </c>
    </row>
    <row r="39" spans="1:15" s="12" customFormat="1" ht="11.25" customHeight="1">
      <c r="A39" s="9">
        <v>35</v>
      </c>
      <c r="B39" s="9" t="s">
        <v>64</v>
      </c>
      <c r="C39" s="10">
        <v>3102</v>
      </c>
      <c r="D39" s="11" t="s">
        <v>29</v>
      </c>
      <c r="E39" s="11" t="s">
        <v>65</v>
      </c>
      <c r="F39" s="11">
        <v>2.9</v>
      </c>
      <c r="G39" s="11">
        <v>111.28</v>
      </c>
      <c r="H39" s="11">
        <f t="shared" si="0"/>
        <v>26.86</v>
      </c>
      <c r="I39" s="11">
        <v>84.42</v>
      </c>
      <c r="J39" s="11">
        <f t="shared" si="1"/>
        <v>7609.1748705233358</v>
      </c>
      <c r="K39" s="11">
        <f t="shared" si="2"/>
        <v>10030.194025015835</v>
      </c>
      <c r="L39" s="11">
        <v>846748.9795918368</v>
      </c>
      <c r="M39" s="11"/>
      <c r="N39" s="11" t="s">
        <v>20</v>
      </c>
      <c r="O39" s="11" t="s">
        <v>61</v>
      </c>
    </row>
    <row r="40" spans="1:15" s="12" customFormat="1" ht="11.25" customHeight="1">
      <c r="A40" s="9">
        <v>36</v>
      </c>
      <c r="B40" s="9" t="s">
        <v>64</v>
      </c>
      <c r="C40" s="10">
        <v>3002</v>
      </c>
      <c r="D40" s="11" t="s">
        <v>30</v>
      </c>
      <c r="E40" s="11" t="s">
        <v>65</v>
      </c>
      <c r="F40" s="11">
        <v>2.9</v>
      </c>
      <c r="G40" s="11">
        <v>111.28</v>
      </c>
      <c r="H40" s="11">
        <f t="shared" si="0"/>
        <v>26.86</v>
      </c>
      <c r="I40" s="11">
        <v>84.42</v>
      </c>
      <c r="J40" s="11">
        <f t="shared" si="1"/>
        <v>7665.0460687510094</v>
      </c>
      <c r="K40" s="11">
        <f t="shared" si="2"/>
        <v>10103.841821021231</v>
      </c>
      <c r="L40" s="11">
        <v>852966.32653061231</v>
      </c>
      <c r="M40" s="11"/>
      <c r="N40" s="11" t="s">
        <v>20</v>
      </c>
      <c r="O40" s="11" t="s">
        <v>61</v>
      </c>
    </row>
    <row r="41" spans="1:15" s="12" customFormat="1" ht="11.25" customHeight="1">
      <c r="A41" s="9">
        <v>37</v>
      </c>
      <c r="B41" s="9" t="s">
        <v>64</v>
      </c>
      <c r="C41" s="10">
        <v>2902</v>
      </c>
      <c r="D41" s="11" t="s">
        <v>31</v>
      </c>
      <c r="E41" s="11" t="s">
        <v>65</v>
      </c>
      <c r="F41" s="11">
        <v>2.9</v>
      </c>
      <c r="G41" s="11">
        <v>111.28</v>
      </c>
      <c r="H41" s="11">
        <f t="shared" si="0"/>
        <v>26.86</v>
      </c>
      <c r="I41" s="11">
        <v>84.42</v>
      </c>
      <c r="J41" s="11">
        <f t="shared" si="1"/>
        <v>7698.5706216347071</v>
      </c>
      <c r="K41" s="11">
        <f t="shared" si="2"/>
        <v>10148.032916080432</v>
      </c>
      <c r="L41" s="11">
        <v>856696.93877551018</v>
      </c>
      <c r="M41" s="11"/>
      <c r="N41" s="11" t="s">
        <v>20</v>
      </c>
      <c r="O41" s="11" t="s">
        <v>61</v>
      </c>
    </row>
    <row r="42" spans="1:15" s="12" customFormat="1" ht="11.25" customHeight="1">
      <c r="A42" s="9">
        <v>38</v>
      </c>
      <c r="B42" s="9" t="s">
        <v>64</v>
      </c>
      <c r="C42" s="10">
        <v>2802</v>
      </c>
      <c r="D42" s="11" t="s">
        <v>32</v>
      </c>
      <c r="E42" s="11" t="s">
        <v>65</v>
      </c>
      <c r="F42" s="11">
        <v>2.9</v>
      </c>
      <c r="G42" s="11">
        <v>111.28</v>
      </c>
      <c r="H42" s="11">
        <f t="shared" si="0"/>
        <v>26.86</v>
      </c>
      <c r="I42" s="11">
        <v>84.42</v>
      </c>
      <c r="J42" s="11">
        <f t="shared" si="1"/>
        <v>7732.0860047829347</v>
      </c>
      <c r="K42" s="11">
        <f t="shared" si="2"/>
        <v>10192.211923859808</v>
      </c>
      <c r="L42" s="11">
        <v>860426.53061224497</v>
      </c>
      <c r="M42" s="11"/>
      <c r="N42" s="11" t="s">
        <v>20</v>
      </c>
      <c r="O42" s="11" t="s">
        <v>61</v>
      </c>
    </row>
    <row r="43" spans="1:15" s="12" customFormat="1" ht="11.25" customHeight="1">
      <c r="A43" s="9">
        <v>39</v>
      </c>
      <c r="B43" s="9" t="s">
        <v>64</v>
      </c>
      <c r="C43" s="10">
        <v>2702</v>
      </c>
      <c r="D43" s="11" t="s">
        <v>33</v>
      </c>
      <c r="E43" s="11" t="s">
        <v>65</v>
      </c>
      <c r="F43" s="11">
        <v>2.9</v>
      </c>
      <c r="G43" s="11">
        <v>111.28</v>
      </c>
      <c r="H43" s="11">
        <f t="shared" si="0"/>
        <v>26.86</v>
      </c>
      <c r="I43" s="11">
        <v>84.42</v>
      </c>
      <c r="J43" s="11">
        <f t="shared" si="1"/>
        <v>7765.6013879311613</v>
      </c>
      <c r="K43" s="11">
        <f t="shared" si="2"/>
        <v>10236.39093163918</v>
      </c>
      <c r="L43" s="11">
        <v>864156.12244897964</v>
      </c>
      <c r="M43" s="11"/>
      <c r="N43" s="11" t="s">
        <v>20</v>
      </c>
      <c r="O43" s="11" t="s">
        <v>61</v>
      </c>
    </row>
    <row r="44" spans="1:15" s="12" customFormat="1" ht="11.25" customHeight="1">
      <c r="A44" s="9">
        <v>40</v>
      </c>
      <c r="B44" s="9" t="s">
        <v>64</v>
      </c>
      <c r="C44" s="10">
        <v>2602</v>
      </c>
      <c r="D44" s="11" t="s">
        <v>34</v>
      </c>
      <c r="E44" s="11" t="s">
        <v>65</v>
      </c>
      <c r="F44" s="11">
        <v>2.9</v>
      </c>
      <c r="G44" s="11">
        <v>111.28</v>
      </c>
      <c r="H44" s="11">
        <f t="shared" si="0"/>
        <v>26.86</v>
      </c>
      <c r="I44" s="11">
        <v>84.42</v>
      </c>
      <c r="J44" s="11">
        <f t="shared" si="1"/>
        <v>7799.125940814859</v>
      </c>
      <c r="K44" s="11">
        <f t="shared" si="2"/>
        <v>10280.582026698383</v>
      </c>
      <c r="L44" s="11">
        <v>867886.73469387752</v>
      </c>
      <c r="M44" s="11"/>
      <c r="N44" s="11" t="s">
        <v>20</v>
      </c>
      <c r="O44" s="11" t="s">
        <v>61</v>
      </c>
    </row>
    <row r="45" spans="1:15" s="12" customFormat="1" ht="11.25" customHeight="1">
      <c r="A45" s="9">
        <v>41</v>
      </c>
      <c r="B45" s="9" t="s">
        <v>64</v>
      </c>
      <c r="C45" s="10">
        <v>2502</v>
      </c>
      <c r="D45" s="11" t="s">
        <v>35</v>
      </c>
      <c r="E45" s="11" t="s">
        <v>65</v>
      </c>
      <c r="F45" s="11">
        <v>2.9</v>
      </c>
      <c r="G45" s="11">
        <v>111.28</v>
      </c>
      <c r="H45" s="11">
        <f t="shared" si="0"/>
        <v>26.86</v>
      </c>
      <c r="I45" s="11">
        <v>84.42</v>
      </c>
      <c r="J45" s="11">
        <f t="shared" si="1"/>
        <v>7832.6504936985575</v>
      </c>
      <c r="K45" s="11">
        <f t="shared" si="2"/>
        <v>10324.773121757587</v>
      </c>
      <c r="L45" s="11">
        <v>871617.3469387755</v>
      </c>
      <c r="M45" s="11"/>
      <c r="N45" s="11" t="s">
        <v>20</v>
      </c>
      <c r="O45" s="11" t="s">
        <v>61</v>
      </c>
    </row>
    <row r="46" spans="1:15" s="12" customFormat="1" ht="11.25" customHeight="1">
      <c r="A46" s="9">
        <v>42</v>
      </c>
      <c r="B46" s="9" t="s">
        <v>64</v>
      </c>
      <c r="C46" s="10">
        <v>2402</v>
      </c>
      <c r="D46" s="11" t="s">
        <v>36</v>
      </c>
      <c r="E46" s="11" t="s">
        <v>65</v>
      </c>
      <c r="F46" s="11">
        <v>2.9</v>
      </c>
      <c r="G46" s="11">
        <v>111.28</v>
      </c>
      <c r="H46" s="11">
        <f t="shared" si="0"/>
        <v>26.86</v>
      </c>
      <c r="I46" s="11">
        <v>84.42</v>
      </c>
      <c r="J46" s="11">
        <f t="shared" si="1"/>
        <v>7955.5524582226853</v>
      </c>
      <c r="K46" s="11">
        <f t="shared" si="2"/>
        <v>10486.77893332173</v>
      </c>
      <c r="L46" s="11">
        <v>885293.87755102047</v>
      </c>
      <c r="M46" s="11"/>
      <c r="N46" s="11" t="s">
        <v>20</v>
      </c>
      <c r="O46" s="11" t="s">
        <v>61</v>
      </c>
    </row>
    <row r="47" spans="1:15" s="12" customFormat="1" ht="11.25" customHeight="1">
      <c r="A47" s="9">
        <v>43</v>
      </c>
      <c r="B47" s="9" t="s">
        <v>64</v>
      </c>
      <c r="C47" s="10">
        <v>2302</v>
      </c>
      <c r="D47" s="11" t="s">
        <v>37</v>
      </c>
      <c r="E47" s="11" t="s">
        <v>65</v>
      </c>
      <c r="F47" s="11">
        <v>2.9</v>
      </c>
      <c r="G47" s="11">
        <v>111.28</v>
      </c>
      <c r="H47" s="11">
        <f t="shared" si="0"/>
        <v>26.86</v>
      </c>
      <c r="I47" s="11">
        <v>84.42</v>
      </c>
      <c r="J47" s="11">
        <f t="shared" si="1"/>
        <v>7933.2058128787103</v>
      </c>
      <c r="K47" s="11">
        <f t="shared" si="2"/>
        <v>10457.322232375536</v>
      </c>
      <c r="L47" s="11">
        <v>882807.14285714284</v>
      </c>
      <c r="M47" s="11"/>
      <c r="N47" s="11" t="s">
        <v>20</v>
      </c>
      <c r="O47" s="11" t="s">
        <v>61</v>
      </c>
    </row>
    <row r="48" spans="1:15" s="12" customFormat="1" ht="11.25" customHeight="1">
      <c r="A48" s="9">
        <v>44</v>
      </c>
      <c r="B48" s="9" t="s">
        <v>64</v>
      </c>
      <c r="C48" s="10">
        <v>2202</v>
      </c>
      <c r="D48" s="11" t="s">
        <v>38</v>
      </c>
      <c r="E48" s="11" t="s">
        <v>65</v>
      </c>
      <c r="F48" s="11">
        <v>2.9</v>
      </c>
      <c r="G48" s="11">
        <v>111.28</v>
      </c>
      <c r="H48" s="11">
        <f t="shared" si="0"/>
        <v>26.86</v>
      </c>
      <c r="I48" s="11">
        <v>84.42</v>
      </c>
      <c r="J48" s="11">
        <f t="shared" si="1"/>
        <v>7910.8683372702071</v>
      </c>
      <c r="K48" s="11">
        <f t="shared" si="2"/>
        <v>10427.877618709175</v>
      </c>
      <c r="L48" s="11">
        <v>880321.42857142864</v>
      </c>
      <c r="M48" s="11"/>
      <c r="N48" s="11" t="s">
        <v>20</v>
      </c>
      <c r="O48" s="11" t="s">
        <v>61</v>
      </c>
    </row>
    <row r="49" spans="1:15" s="12" customFormat="1" ht="11.25" customHeight="1">
      <c r="A49" s="9">
        <v>45</v>
      </c>
      <c r="B49" s="9" t="s">
        <v>64</v>
      </c>
      <c r="C49" s="10">
        <v>2102</v>
      </c>
      <c r="D49" s="11" t="s">
        <v>39</v>
      </c>
      <c r="E49" s="11" t="s">
        <v>65</v>
      </c>
      <c r="F49" s="11">
        <v>2.9</v>
      </c>
      <c r="G49" s="11">
        <v>111.28</v>
      </c>
      <c r="H49" s="11">
        <f t="shared" si="0"/>
        <v>26.86</v>
      </c>
      <c r="I49" s="11">
        <v>84.42</v>
      </c>
      <c r="J49" s="11">
        <f t="shared" si="1"/>
        <v>7888.5125221907601</v>
      </c>
      <c r="K49" s="11">
        <f t="shared" si="2"/>
        <v>10398.408830483153</v>
      </c>
      <c r="L49" s="11">
        <v>877833.67346938781</v>
      </c>
      <c r="M49" s="11"/>
      <c r="N49" s="11" t="s">
        <v>20</v>
      </c>
      <c r="O49" s="11" t="s">
        <v>61</v>
      </c>
    </row>
    <row r="50" spans="1:15" s="12" customFormat="1" ht="11.25" customHeight="1">
      <c r="A50" s="9">
        <v>46</v>
      </c>
      <c r="B50" s="9" t="s">
        <v>64</v>
      </c>
      <c r="C50" s="10">
        <v>2002</v>
      </c>
      <c r="D50" s="11" t="s">
        <v>40</v>
      </c>
      <c r="E50" s="11" t="s">
        <v>65</v>
      </c>
      <c r="F50" s="11">
        <v>2.9</v>
      </c>
      <c r="G50" s="11">
        <v>111.28</v>
      </c>
      <c r="H50" s="11">
        <f t="shared" si="0"/>
        <v>26.86</v>
      </c>
      <c r="I50" s="11">
        <v>84.42</v>
      </c>
      <c r="J50" s="11">
        <f t="shared" si="1"/>
        <v>7866.1750465822561</v>
      </c>
      <c r="K50" s="11">
        <f t="shared" si="2"/>
        <v>10368.96421681679</v>
      </c>
      <c r="L50" s="11">
        <v>875347.95918367349</v>
      </c>
      <c r="M50" s="11"/>
      <c r="N50" s="11" t="s">
        <v>20</v>
      </c>
      <c r="O50" s="11" t="s">
        <v>61</v>
      </c>
    </row>
    <row r="51" spans="1:15" s="12" customFormat="1" ht="11.25" customHeight="1">
      <c r="A51" s="9">
        <v>47</v>
      </c>
      <c r="B51" s="9" t="s">
        <v>64</v>
      </c>
      <c r="C51" s="10">
        <v>1902</v>
      </c>
      <c r="D51" s="11" t="s">
        <v>41</v>
      </c>
      <c r="E51" s="11" t="s">
        <v>65</v>
      </c>
      <c r="F51" s="11">
        <v>2.9</v>
      </c>
      <c r="G51" s="11">
        <v>111.28</v>
      </c>
      <c r="H51" s="11">
        <f t="shared" si="0"/>
        <v>26.86</v>
      </c>
      <c r="I51" s="11">
        <v>84.42</v>
      </c>
      <c r="J51" s="11">
        <f t="shared" si="1"/>
        <v>7843.81923150281</v>
      </c>
      <c r="K51" s="11">
        <f t="shared" si="2"/>
        <v>10339.495428590768</v>
      </c>
      <c r="L51" s="11">
        <v>872860.20408163266</v>
      </c>
      <c r="M51" s="11"/>
      <c r="N51" s="11" t="s">
        <v>20</v>
      </c>
      <c r="O51" s="11" t="s">
        <v>61</v>
      </c>
    </row>
    <row r="52" spans="1:15" s="12" customFormat="1" ht="11.25" customHeight="1">
      <c r="A52" s="9">
        <v>48</v>
      </c>
      <c r="B52" s="9" t="s">
        <v>64</v>
      </c>
      <c r="C52" s="10">
        <v>1802</v>
      </c>
      <c r="D52" s="11" t="s">
        <v>42</v>
      </c>
      <c r="E52" s="11" t="s">
        <v>65</v>
      </c>
      <c r="F52" s="11">
        <v>2.9</v>
      </c>
      <c r="G52" s="11">
        <v>111.28</v>
      </c>
      <c r="H52" s="11">
        <f t="shared" si="0"/>
        <v>26.86</v>
      </c>
      <c r="I52" s="11">
        <v>84.42</v>
      </c>
      <c r="J52" s="11">
        <f t="shared" si="1"/>
        <v>7821.4725861588349</v>
      </c>
      <c r="K52" s="11">
        <f t="shared" si="2"/>
        <v>10310.038727644576</v>
      </c>
      <c r="L52" s="11">
        <v>870373.46938775515</v>
      </c>
      <c r="M52" s="11"/>
      <c r="N52" s="11" t="s">
        <v>20</v>
      </c>
      <c r="O52" s="11" t="s">
        <v>61</v>
      </c>
    </row>
    <row r="53" spans="1:15" s="12" customFormat="1" ht="11.25" customHeight="1">
      <c r="A53" s="9">
        <v>49</v>
      </c>
      <c r="B53" s="9" t="s">
        <v>64</v>
      </c>
      <c r="C53" s="10">
        <v>1702</v>
      </c>
      <c r="D53" s="11" t="s">
        <v>43</v>
      </c>
      <c r="E53" s="11" t="s">
        <v>65</v>
      </c>
      <c r="F53" s="11">
        <v>2.9</v>
      </c>
      <c r="G53" s="11">
        <v>111.28</v>
      </c>
      <c r="H53" s="11">
        <f t="shared" si="0"/>
        <v>26.86</v>
      </c>
      <c r="I53" s="11">
        <v>84.42</v>
      </c>
      <c r="J53" s="11">
        <f t="shared" si="1"/>
        <v>7899.6904297304827</v>
      </c>
      <c r="K53" s="11">
        <f t="shared" si="2"/>
        <v>10413.143224596164</v>
      </c>
      <c r="L53" s="11">
        <v>879077.55102040817</v>
      </c>
      <c r="M53" s="11"/>
      <c r="N53" s="11" t="s">
        <v>20</v>
      </c>
      <c r="O53" s="11" t="s">
        <v>61</v>
      </c>
    </row>
    <row r="54" spans="1:15" s="12" customFormat="1" ht="11.25" customHeight="1">
      <c r="A54" s="9">
        <v>50</v>
      </c>
      <c r="B54" s="9" t="s">
        <v>64</v>
      </c>
      <c r="C54" s="10">
        <v>1602</v>
      </c>
      <c r="D54" s="11" t="s">
        <v>44</v>
      </c>
      <c r="E54" s="11" t="s">
        <v>65</v>
      </c>
      <c r="F54" s="11">
        <v>2.9</v>
      </c>
      <c r="G54" s="11">
        <v>111.28</v>
      </c>
      <c r="H54" s="11">
        <f t="shared" si="0"/>
        <v>26.86</v>
      </c>
      <c r="I54" s="11">
        <v>84.42</v>
      </c>
      <c r="J54" s="11">
        <f t="shared" si="1"/>
        <v>7888.5125221907601</v>
      </c>
      <c r="K54" s="11">
        <f t="shared" si="2"/>
        <v>10398.408830483153</v>
      </c>
      <c r="L54" s="11">
        <v>877833.67346938781</v>
      </c>
      <c r="M54" s="11"/>
      <c r="N54" s="11" t="s">
        <v>20</v>
      </c>
      <c r="O54" s="11" t="s">
        <v>61</v>
      </c>
    </row>
    <row r="55" spans="1:15" s="12" customFormat="1" ht="11.25" customHeight="1">
      <c r="A55" s="9">
        <v>51</v>
      </c>
      <c r="B55" s="9" t="s">
        <v>64</v>
      </c>
      <c r="C55" s="10">
        <v>1502</v>
      </c>
      <c r="D55" s="11" t="s">
        <v>45</v>
      </c>
      <c r="E55" s="11" t="s">
        <v>65</v>
      </c>
      <c r="F55" s="11">
        <v>2.9</v>
      </c>
      <c r="G55" s="11">
        <v>111.28</v>
      </c>
      <c r="H55" s="11">
        <f t="shared" si="0"/>
        <v>26.86</v>
      </c>
      <c r="I55" s="11">
        <v>84.42</v>
      </c>
      <c r="J55" s="11">
        <f t="shared" si="1"/>
        <v>7877.3346146510366</v>
      </c>
      <c r="K55" s="11">
        <f t="shared" si="2"/>
        <v>10383.674436370142</v>
      </c>
      <c r="L55" s="11">
        <v>876589.79591836734</v>
      </c>
      <c r="M55" s="11"/>
      <c r="N55" s="11" t="s">
        <v>20</v>
      </c>
      <c r="O55" s="11" t="s">
        <v>61</v>
      </c>
    </row>
    <row r="56" spans="1:15" s="12" customFormat="1" ht="11.25" customHeight="1">
      <c r="A56" s="9">
        <v>52</v>
      </c>
      <c r="B56" s="9" t="s">
        <v>64</v>
      </c>
      <c r="C56" s="10">
        <v>1402</v>
      </c>
      <c r="D56" s="11" t="s">
        <v>46</v>
      </c>
      <c r="E56" s="11" t="s">
        <v>65</v>
      </c>
      <c r="F56" s="11">
        <v>2.9</v>
      </c>
      <c r="G56" s="11">
        <v>111.28</v>
      </c>
      <c r="H56" s="11">
        <f t="shared" si="0"/>
        <v>26.86</v>
      </c>
      <c r="I56" s="11">
        <v>84.42</v>
      </c>
      <c r="J56" s="11">
        <f t="shared" si="1"/>
        <v>7866.1750465822561</v>
      </c>
      <c r="K56" s="11">
        <f t="shared" si="2"/>
        <v>10368.96421681679</v>
      </c>
      <c r="L56" s="11">
        <v>875347.95918367349</v>
      </c>
      <c r="M56" s="11"/>
      <c r="N56" s="11" t="s">
        <v>20</v>
      </c>
      <c r="O56" s="11" t="s">
        <v>61</v>
      </c>
    </row>
    <row r="57" spans="1:15" s="12" customFormat="1" ht="11.25" customHeight="1">
      <c r="A57" s="9">
        <v>53</v>
      </c>
      <c r="B57" s="9" t="s">
        <v>64</v>
      </c>
      <c r="C57" s="10">
        <v>1302</v>
      </c>
      <c r="D57" s="11" t="s">
        <v>47</v>
      </c>
      <c r="E57" s="11" t="s">
        <v>65</v>
      </c>
      <c r="F57" s="11">
        <v>2.9</v>
      </c>
      <c r="G57" s="11">
        <v>111.28</v>
      </c>
      <c r="H57" s="11">
        <f t="shared" si="0"/>
        <v>26.86</v>
      </c>
      <c r="I57" s="11">
        <v>84.42</v>
      </c>
      <c r="J57" s="11">
        <f t="shared" si="1"/>
        <v>7854.9971390425335</v>
      </c>
      <c r="K57" s="11">
        <f t="shared" si="2"/>
        <v>10354.229822703781</v>
      </c>
      <c r="L57" s="11">
        <v>874104.08163265313</v>
      </c>
      <c r="M57" s="11"/>
      <c r="N57" s="11" t="s">
        <v>20</v>
      </c>
      <c r="O57" s="11" t="s">
        <v>61</v>
      </c>
    </row>
    <row r="58" spans="1:15" s="12" customFormat="1" ht="11.25" customHeight="1">
      <c r="A58" s="9">
        <v>54</v>
      </c>
      <c r="B58" s="9" t="s">
        <v>64</v>
      </c>
      <c r="C58" s="10">
        <v>1202</v>
      </c>
      <c r="D58" s="11" t="s">
        <v>48</v>
      </c>
      <c r="E58" s="11" t="s">
        <v>65</v>
      </c>
      <c r="F58" s="11">
        <v>2.9</v>
      </c>
      <c r="G58" s="11">
        <v>111.28</v>
      </c>
      <c r="H58" s="11">
        <f t="shared" si="0"/>
        <v>26.86</v>
      </c>
      <c r="I58" s="11">
        <v>84.42</v>
      </c>
      <c r="J58" s="11">
        <f t="shared" si="1"/>
        <v>7843.81923150281</v>
      </c>
      <c r="K58" s="11">
        <f t="shared" si="2"/>
        <v>10339.495428590768</v>
      </c>
      <c r="L58" s="11">
        <v>872860.20408163266</v>
      </c>
      <c r="M58" s="11"/>
      <c r="N58" s="11" t="s">
        <v>20</v>
      </c>
      <c r="O58" s="11" t="s">
        <v>61</v>
      </c>
    </row>
    <row r="59" spans="1:15" s="12" customFormat="1" ht="11.25" customHeight="1">
      <c r="A59" s="9">
        <v>55</v>
      </c>
      <c r="B59" s="9" t="s">
        <v>64</v>
      </c>
      <c r="C59" s="10">
        <v>1102</v>
      </c>
      <c r="D59" s="11" t="s">
        <v>49</v>
      </c>
      <c r="E59" s="11" t="s">
        <v>65</v>
      </c>
      <c r="F59" s="11">
        <v>2.9</v>
      </c>
      <c r="G59" s="11">
        <v>111.28</v>
      </c>
      <c r="H59" s="11">
        <f t="shared" si="0"/>
        <v>26.86</v>
      </c>
      <c r="I59" s="11">
        <v>84.42</v>
      </c>
      <c r="J59" s="11">
        <f t="shared" si="1"/>
        <v>7832.6504936985575</v>
      </c>
      <c r="K59" s="11">
        <f t="shared" si="2"/>
        <v>10324.773121757587</v>
      </c>
      <c r="L59" s="11">
        <v>871617.3469387755</v>
      </c>
      <c r="M59" s="11"/>
      <c r="N59" s="11" t="s">
        <v>20</v>
      </c>
      <c r="O59" s="11" t="s">
        <v>61</v>
      </c>
    </row>
    <row r="60" spans="1:15" s="12" customFormat="1" ht="11.25" customHeight="1">
      <c r="A60" s="9">
        <v>56</v>
      </c>
      <c r="B60" s="9" t="s">
        <v>64</v>
      </c>
      <c r="C60" s="10">
        <v>1002</v>
      </c>
      <c r="D60" s="11" t="s">
        <v>50</v>
      </c>
      <c r="E60" s="11" t="s">
        <v>65</v>
      </c>
      <c r="F60" s="11">
        <v>2.9</v>
      </c>
      <c r="G60" s="11">
        <v>111.28</v>
      </c>
      <c r="H60" s="11">
        <f t="shared" si="0"/>
        <v>26.86</v>
      </c>
      <c r="I60" s="11">
        <v>84.42</v>
      </c>
      <c r="J60" s="11">
        <f t="shared" si="1"/>
        <v>7821.4725861588349</v>
      </c>
      <c r="K60" s="11">
        <f t="shared" si="2"/>
        <v>10310.038727644576</v>
      </c>
      <c r="L60" s="11">
        <v>870373.46938775515</v>
      </c>
      <c r="M60" s="11"/>
      <c r="N60" s="11" t="s">
        <v>20</v>
      </c>
      <c r="O60" s="11" t="s">
        <v>61</v>
      </c>
    </row>
    <row r="61" spans="1:15" s="12" customFormat="1" ht="11.25" customHeight="1">
      <c r="A61" s="9">
        <v>57</v>
      </c>
      <c r="B61" s="9" t="s">
        <v>64</v>
      </c>
      <c r="C61" s="10">
        <v>902</v>
      </c>
      <c r="D61" s="11" t="s">
        <v>51</v>
      </c>
      <c r="E61" s="11" t="s">
        <v>65</v>
      </c>
      <c r="F61" s="11">
        <v>2.9</v>
      </c>
      <c r="G61" s="11">
        <v>111.28</v>
      </c>
      <c r="H61" s="11">
        <f t="shared" si="0"/>
        <v>26.86</v>
      </c>
      <c r="I61" s="11">
        <v>84.42</v>
      </c>
      <c r="J61" s="11">
        <f t="shared" si="1"/>
        <v>7810.3038483545824</v>
      </c>
      <c r="K61" s="11">
        <f t="shared" si="2"/>
        <v>10295.316420811396</v>
      </c>
      <c r="L61" s="11">
        <v>869130.61224489799</v>
      </c>
      <c r="M61" s="11"/>
      <c r="N61" s="11" t="s">
        <v>20</v>
      </c>
      <c r="O61" s="11" t="s">
        <v>61</v>
      </c>
    </row>
    <row r="62" spans="1:15" s="12" customFormat="1" ht="11.25" customHeight="1">
      <c r="A62" s="9">
        <v>58</v>
      </c>
      <c r="B62" s="9" t="s">
        <v>64</v>
      </c>
      <c r="C62" s="10">
        <v>802</v>
      </c>
      <c r="D62" s="11" t="s">
        <v>52</v>
      </c>
      <c r="E62" s="11" t="s">
        <v>65</v>
      </c>
      <c r="F62" s="11">
        <v>2.9</v>
      </c>
      <c r="G62" s="11">
        <v>111.28</v>
      </c>
      <c r="H62" s="11">
        <f t="shared" si="0"/>
        <v>26.86</v>
      </c>
      <c r="I62" s="11">
        <v>84.42</v>
      </c>
      <c r="J62" s="11">
        <f t="shared" si="1"/>
        <v>7765.6013879311613</v>
      </c>
      <c r="K62" s="11">
        <f t="shared" si="2"/>
        <v>10236.39093163918</v>
      </c>
      <c r="L62" s="11">
        <v>864156.12244897964</v>
      </c>
      <c r="M62" s="11"/>
      <c r="N62" s="11" t="s">
        <v>20</v>
      </c>
      <c r="O62" s="11" t="s">
        <v>61</v>
      </c>
    </row>
    <row r="63" spans="1:15" s="12" customFormat="1" ht="11.25" customHeight="1">
      <c r="A63" s="9">
        <v>59</v>
      </c>
      <c r="B63" s="9" t="s">
        <v>64</v>
      </c>
      <c r="C63" s="10">
        <v>702</v>
      </c>
      <c r="D63" s="11" t="s">
        <v>53</v>
      </c>
      <c r="E63" s="11" t="s">
        <v>65</v>
      </c>
      <c r="F63" s="11">
        <v>2.9</v>
      </c>
      <c r="G63" s="11">
        <v>111.28</v>
      </c>
      <c r="H63" s="11">
        <f t="shared" si="0"/>
        <v>26.86</v>
      </c>
      <c r="I63" s="11">
        <v>84.42</v>
      </c>
      <c r="J63" s="11">
        <f t="shared" si="1"/>
        <v>7720.9080972432112</v>
      </c>
      <c r="K63" s="11">
        <f t="shared" si="2"/>
        <v>10177.477529746795</v>
      </c>
      <c r="L63" s="11">
        <v>859182.6530612245</v>
      </c>
      <c r="M63" s="11"/>
      <c r="N63" s="11" t="s">
        <v>20</v>
      </c>
      <c r="O63" s="11" t="s">
        <v>61</v>
      </c>
    </row>
    <row r="64" spans="1:15" s="12" customFormat="1" ht="11.25" customHeight="1">
      <c r="A64" s="9">
        <v>60</v>
      </c>
      <c r="B64" s="9" t="s">
        <v>64</v>
      </c>
      <c r="C64" s="10">
        <v>602</v>
      </c>
      <c r="D64" s="11" t="s">
        <v>54</v>
      </c>
      <c r="E64" s="11" t="s">
        <v>65</v>
      </c>
      <c r="F64" s="11">
        <v>2.9</v>
      </c>
      <c r="G64" s="11">
        <v>111.28</v>
      </c>
      <c r="H64" s="11">
        <f t="shared" si="0"/>
        <v>26.86</v>
      </c>
      <c r="I64" s="11">
        <v>84.42</v>
      </c>
      <c r="J64" s="11">
        <f t="shared" si="1"/>
        <v>7676.2148065552601</v>
      </c>
      <c r="K64" s="11">
        <f t="shared" si="2"/>
        <v>10118.56412785441</v>
      </c>
      <c r="L64" s="11">
        <v>854209.18367346935</v>
      </c>
      <c r="M64" s="11"/>
      <c r="N64" s="11" t="s">
        <v>20</v>
      </c>
      <c r="O64" s="11" t="s">
        <v>61</v>
      </c>
    </row>
    <row r="65" spans="1:15" s="12" customFormat="1" ht="11.25" customHeight="1">
      <c r="A65" s="9">
        <v>61</v>
      </c>
      <c r="B65" s="9" t="s">
        <v>64</v>
      </c>
      <c r="C65" s="10">
        <v>502</v>
      </c>
      <c r="D65" s="11" t="s">
        <v>55</v>
      </c>
      <c r="E65" s="11" t="s">
        <v>65</v>
      </c>
      <c r="F65" s="11">
        <v>2.9</v>
      </c>
      <c r="G65" s="11">
        <v>111.28</v>
      </c>
      <c r="H65" s="11">
        <f t="shared" si="0"/>
        <v>26.86</v>
      </c>
      <c r="I65" s="11">
        <v>84.42</v>
      </c>
      <c r="J65" s="11">
        <f t="shared" si="1"/>
        <v>7631.530685602781</v>
      </c>
      <c r="K65" s="11">
        <f t="shared" si="2"/>
        <v>10059.662813241855</v>
      </c>
      <c r="L65" s="11">
        <v>849236.73469387752</v>
      </c>
      <c r="M65" s="11"/>
      <c r="N65" s="11" t="s">
        <v>20</v>
      </c>
      <c r="O65" s="11" t="s">
        <v>61</v>
      </c>
    </row>
    <row r="66" spans="1:15" s="12" customFormat="1" ht="11.25" customHeight="1">
      <c r="A66" s="9">
        <v>62</v>
      </c>
      <c r="B66" s="9" t="s">
        <v>64</v>
      </c>
      <c r="C66" s="10">
        <v>402</v>
      </c>
      <c r="D66" s="11" t="s">
        <v>56</v>
      </c>
      <c r="E66" s="11" t="s">
        <v>65</v>
      </c>
      <c r="F66" s="11">
        <v>2.9</v>
      </c>
      <c r="G66" s="11">
        <v>111.28</v>
      </c>
      <c r="H66" s="11">
        <f t="shared" si="0"/>
        <v>26.86</v>
      </c>
      <c r="I66" s="11">
        <v>84.42</v>
      </c>
      <c r="J66" s="11">
        <f t="shared" si="1"/>
        <v>7586.8373949148317</v>
      </c>
      <c r="K66" s="11">
        <f t="shared" si="2"/>
        <v>10000.749411349472</v>
      </c>
      <c r="L66" s="11">
        <v>844263.26530612248</v>
      </c>
      <c r="M66" s="11"/>
      <c r="N66" s="11" t="s">
        <v>20</v>
      </c>
      <c r="O66" s="11" t="s">
        <v>61</v>
      </c>
    </row>
    <row r="67" spans="1:15" s="12" customFormat="1" ht="11.25" customHeight="1">
      <c r="A67" s="9">
        <v>63</v>
      </c>
      <c r="B67" s="9" t="s">
        <v>64</v>
      </c>
      <c r="C67" s="10">
        <v>302</v>
      </c>
      <c r="D67" s="11" t="s">
        <v>57</v>
      </c>
      <c r="E67" s="11" t="s">
        <v>65</v>
      </c>
      <c r="F67" s="11">
        <v>2.9</v>
      </c>
      <c r="G67" s="11">
        <v>111.28</v>
      </c>
      <c r="H67" s="11">
        <f t="shared" si="0"/>
        <v>26.86</v>
      </c>
      <c r="I67" s="11">
        <v>84.42</v>
      </c>
      <c r="J67" s="11">
        <f t="shared" si="1"/>
        <v>7530.9661966871581</v>
      </c>
      <c r="K67" s="11">
        <f t="shared" si="2"/>
        <v>9927.101615344076</v>
      </c>
      <c r="L67" s="11">
        <v>838045.91836734698</v>
      </c>
      <c r="M67" s="11"/>
      <c r="N67" s="11" t="s">
        <v>20</v>
      </c>
      <c r="O67" s="11" t="s">
        <v>61</v>
      </c>
    </row>
    <row r="68" spans="1:15" s="12" customFormat="1" ht="11.25" customHeight="1">
      <c r="A68" s="9">
        <v>64</v>
      </c>
      <c r="B68" s="9" t="s">
        <v>64</v>
      </c>
      <c r="C68" s="10">
        <v>202</v>
      </c>
      <c r="D68" s="11" t="s">
        <v>58</v>
      </c>
      <c r="E68" s="11" t="s">
        <v>65</v>
      </c>
      <c r="F68" s="11">
        <v>2.9</v>
      </c>
      <c r="G68" s="11">
        <v>111.28</v>
      </c>
      <c r="H68" s="11">
        <f t="shared" si="0"/>
        <v>26.86</v>
      </c>
      <c r="I68" s="11">
        <v>84.42</v>
      </c>
      <c r="J68" s="11">
        <f t="shared" si="1"/>
        <v>7419.2329699672819</v>
      </c>
      <c r="K68" s="11">
        <f t="shared" si="2"/>
        <v>9779.8181106131142</v>
      </c>
      <c r="L68" s="11">
        <v>825612.24489795917</v>
      </c>
      <c r="M68" s="11"/>
      <c r="N68" s="11" t="s">
        <v>20</v>
      </c>
      <c r="O68" s="11" t="s">
        <v>61</v>
      </c>
    </row>
    <row r="69" spans="1:15" s="12" customFormat="1" ht="11.25" customHeight="1">
      <c r="A69" s="9">
        <v>65</v>
      </c>
      <c r="B69" s="9" t="s">
        <v>64</v>
      </c>
      <c r="C69" s="10">
        <v>3303</v>
      </c>
      <c r="D69" s="11" t="s">
        <v>27</v>
      </c>
      <c r="E69" s="11" t="s">
        <v>65</v>
      </c>
      <c r="F69" s="11">
        <v>2.9</v>
      </c>
      <c r="G69" s="11">
        <v>111.28</v>
      </c>
      <c r="H69" s="11">
        <f t="shared" si="0"/>
        <v>26.86</v>
      </c>
      <c r="I69" s="11">
        <v>84.42</v>
      </c>
      <c r="J69" s="11">
        <f t="shared" ref="J69:J132" si="3">L69/G69</f>
        <v>7307.4997432474074</v>
      </c>
      <c r="K69" s="11">
        <f t="shared" ref="K69:K132" si="4">L69/I69</f>
        <v>9632.5346058821542</v>
      </c>
      <c r="L69" s="11">
        <v>813178.57142857148</v>
      </c>
      <c r="M69" s="11"/>
      <c r="N69" s="11" t="s">
        <v>20</v>
      </c>
      <c r="O69" s="11" t="s">
        <v>61</v>
      </c>
    </row>
    <row r="70" spans="1:15" s="12" customFormat="1" ht="11.25" customHeight="1">
      <c r="A70" s="9">
        <v>66</v>
      </c>
      <c r="B70" s="9" t="s">
        <v>64</v>
      </c>
      <c r="C70" s="10">
        <v>3203</v>
      </c>
      <c r="D70" s="11" t="s">
        <v>28</v>
      </c>
      <c r="E70" s="11" t="s">
        <v>65</v>
      </c>
      <c r="F70" s="11">
        <v>2.9</v>
      </c>
      <c r="G70" s="11">
        <v>111.28</v>
      </c>
      <c r="H70" s="11">
        <f t="shared" ref="H70:H132" si="5">G70-I70</f>
        <v>26.86</v>
      </c>
      <c r="I70" s="11">
        <v>84.42</v>
      </c>
      <c r="J70" s="11">
        <f t="shared" si="3"/>
        <v>7530.9661966871581</v>
      </c>
      <c r="K70" s="11">
        <f t="shared" si="4"/>
        <v>9927.101615344076</v>
      </c>
      <c r="L70" s="11">
        <v>838045.91836734698</v>
      </c>
      <c r="M70" s="11"/>
      <c r="N70" s="11" t="s">
        <v>20</v>
      </c>
      <c r="O70" s="11" t="s">
        <v>61</v>
      </c>
    </row>
    <row r="71" spans="1:15" s="12" customFormat="1" ht="11.25" customHeight="1">
      <c r="A71" s="9">
        <v>67</v>
      </c>
      <c r="B71" s="9" t="s">
        <v>64</v>
      </c>
      <c r="C71" s="10">
        <v>3103</v>
      </c>
      <c r="D71" s="11" t="s">
        <v>29</v>
      </c>
      <c r="E71" s="11" t="s">
        <v>65</v>
      </c>
      <c r="F71" s="11">
        <v>2.9</v>
      </c>
      <c r="G71" s="11">
        <v>111.28</v>
      </c>
      <c r="H71" s="11">
        <f t="shared" si="5"/>
        <v>26.86</v>
      </c>
      <c r="I71" s="11">
        <v>84.42</v>
      </c>
      <c r="J71" s="11">
        <f t="shared" si="3"/>
        <v>7642.6994234070335</v>
      </c>
      <c r="K71" s="11">
        <f t="shared" si="4"/>
        <v>10074.385120075038</v>
      </c>
      <c r="L71" s="11">
        <v>850479.59183673467</v>
      </c>
      <c r="M71" s="11"/>
      <c r="N71" s="11" t="s">
        <v>20</v>
      </c>
      <c r="O71" s="11" t="s">
        <v>61</v>
      </c>
    </row>
    <row r="72" spans="1:15" s="12" customFormat="1" ht="11.25" customHeight="1">
      <c r="A72" s="9">
        <v>68</v>
      </c>
      <c r="B72" s="9" t="s">
        <v>64</v>
      </c>
      <c r="C72" s="10">
        <v>3003</v>
      </c>
      <c r="D72" s="11" t="s">
        <v>30</v>
      </c>
      <c r="E72" s="11" t="s">
        <v>65</v>
      </c>
      <c r="F72" s="11">
        <v>2.9</v>
      </c>
      <c r="G72" s="11">
        <v>111.28</v>
      </c>
      <c r="H72" s="11">
        <f t="shared" si="5"/>
        <v>26.86</v>
      </c>
      <c r="I72" s="11">
        <v>84.42</v>
      </c>
      <c r="J72" s="11">
        <f t="shared" si="3"/>
        <v>7698.5706216347071</v>
      </c>
      <c r="K72" s="11">
        <f t="shared" si="4"/>
        <v>10148.032916080432</v>
      </c>
      <c r="L72" s="11">
        <v>856696.93877551018</v>
      </c>
      <c r="M72" s="11"/>
      <c r="N72" s="11" t="s">
        <v>20</v>
      </c>
      <c r="O72" s="11" t="s">
        <v>61</v>
      </c>
    </row>
    <row r="73" spans="1:15" s="12" customFormat="1" ht="11.25" customHeight="1">
      <c r="A73" s="9">
        <v>69</v>
      </c>
      <c r="B73" s="9" t="s">
        <v>64</v>
      </c>
      <c r="C73" s="10">
        <v>2903</v>
      </c>
      <c r="D73" s="11" t="s">
        <v>31</v>
      </c>
      <c r="E73" s="11" t="s">
        <v>65</v>
      </c>
      <c r="F73" s="11">
        <v>2.9</v>
      </c>
      <c r="G73" s="11">
        <v>111.28</v>
      </c>
      <c r="H73" s="11">
        <f t="shared" si="5"/>
        <v>26.86</v>
      </c>
      <c r="I73" s="11">
        <v>84.42</v>
      </c>
      <c r="J73" s="11">
        <f t="shared" si="3"/>
        <v>7732.0860047829347</v>
      </c>
      <c r="K73" s="11">
        <f t="shared" si="4"/>
        <v>10192.211923859808</v>
      </c>
      <c r="L73" s="11">
        <v>860426.53061224497</v>
      </c>
      <c r="M73" s="11"/>
      <c r="N73" s="11" t="s">
        <v>20</v>
      </c>
      <c r="O73" s="11" t="s">
        <v>61</v>
      </c>
    </row>
    <row r="74" spans="1:15" s="12" customFormat="1" ht="11.25" customHeight="1">
      <c r="A74" s="9">
        <v>70</v>
      </c>
      <c r="B74" s="9" t="s">
        <v>64</v>
      </c>
      <c r="C74" s="10">
        <v>2803</v>
      </c>
      <c r="D74" s="11" t="s">
        <v>32</v>
      </c>
      <c r="E74" s="11" t="s">
        <v>65</v>
      </c>
      <c r="F74" s="11">
        <v>2.9</v>
      </c>
      <c r="G74" s="11">
        <v>111.28</v>
      </c>
      <c r="H74" s="11">
        <f t="shared" si="5"/>
        <v>26.86</v>
      </c>
      <c r="I74" s="11">
        <v>84.42</v>
      </c>
      <c r="J74" s="11">
        <f t="shared" si="3"/>
        <v>7765.6013879311613</v>
      </c>
      <c r="K74" s="11">
        <f t="shared" si="4"/>
        <v>10236.39093163918</v>
      </c>
      <c r="L74" s="11">
        <v>864156.12244897964</v>
      </c>
      <c r="M74" s="11"/>
      <c r="N74" s="11" t="s">
        <v>20</v>
      </c>
      <c r="O74" s="11" t="s">
        <v>61</v>
      </c>
    </row>
    <row r="75" spans="1:15" s="12" customFormat="1" ht="11.25" customHeight="1">
      <c r="A75" s="9">
        <v>71</v>
      </c>
      <c r="B75" s="9" t="s">
        <v>64</v>
      </c>
      <c r="C75" s="10">
        <v>2703</v>
      </c>
      <c r="D75" s="11" t="s">
        <v>33</v>
      </c>
      <c r="E75" s="11" t="s">
        <v>65</v>
      </c>
      <c r="F75" s="11">
        <v>2.9</v>
      </c>
      <c r="G75" s="11">
        <v>111.28</v>
      </c>
      <c r="H75" s="11">
        <f t="shared" si="5"/>
        <v>26.86</v>
      </c>
      <c r="I75" s="11">
        <v>84.42</v>
      </c>
      <c r="J75" s="11">
        <f t="shared" si="3"/>
        <v>7799.125940814859</v>
      </c>
      <c r="K75" s="11">
        <f t="shared" si="4"/>
        <v>10280.582026698383</v>
      </c>
      <c r="L75" s="11">
        <v>867886.73469387752</v>
      </c>
      <c r="M75" s="11"/>
      <c r="N75" s="11" t="s">
        <v>20</v>
      </c>
      <c r="O75" s="11" t="s">
        <v>61</v>
      </c>
    </row>
    <row r="76" spans="1:15" s="12" customFormat="1" ht="11.25" customHeight="1">
      <c r="A76" s="9">
        <v>72</v>
      </c>
      <c r="B76" s="9" t="s">
        <v>64</v>
      </c>
      <c r="C76" s="10">
        <v>2603</v>
      </c>
      <c r="D76" s="11" t="s">
        <v>34</v>
      </c>
      <c r="E76" s="11" t="s">
        <v>65</v>
      </c>
      <c r="F76" s="11">
        <v>2.9</v>
      </c>
      <c r="G76" s="11">
        <v>111.28</v>
      </c>
      <c r="H76" s="11">
        <f t="shared" si="5"/>
        <v>26.86</v>
      </c>
      <c r="I76" s="11">
        <v>84.42</v>
      </c>
      <c r="J76" s="11">
        <f t="shared" si="3"/>
        <v>7832.6504936985575</v>
      </c>
      <c r="K76" s="11">
        <f t="shared" si="4"/>
        <v>10324.773121757587</v>
      </c>
      <c r="L76" s="11">
        <v>871617.3469387755</v>
      </c>
      <c r="M76" s="11"/>
      <c r="N76" s="11" t="s">
        <v>20</v>
      </c>
      <c r="O76" s="11" t="s">
        <v>61</v>
      </c>
    </row>
    <row r="77" spans="1:15" s="12" customFormat="1" ht="11.25" customHeight="1">
      <c r="A77" s="9">
        <v>73</v>
      </c>
      <c r="B77" s="9" t="s">
        <v>64</v>
      </c>
      <c r="C77" s="10">
        <v>2503</v>
      </c>
      <c r="D77" s="11" t="s">
        <v>35</v>
      </c>
      <c r="E77" s="11" t="s">
        <v>65</v>
      </c>
      <c r="F77" s="11">
        <v>2.9</v>
      </c>
      <c r="G77" s="11">
        <v>111.28</v>
      </c>
      <c r="H77" s="11">
        <f t="shared" si="5"/>
        <v>26.86</v>
      </c>
      <c r="I77" s="11">
        <v>84.42</v>
      </c>
      <c r="J77" s="11">
        <f t="shared" si="3"/>
        <v>7866.1750465822561</v>
      </c>
      <c r="K77" s="11">
        <f t="shared" si="4"/>
        <v>10368.96421681679</v>
      </c>
      <c r="L77" s="11">
        <v>875347.95918367349</v>
      </c>
      <c r="M77" s="11"/>
      <c r="N77" s="11" t="s">
        <v>20</v>
      </c>
      <c r="O77" s="11" t="s">
        <v>61</v>
      </c>
    </row>
    <row r="78" spans="1:15" s="12" customFormat="1" ht="11.25" customHeight="1">
      <c r="A78" s="9">
        <v>74</v>
      </c>
      <c r="B78" s="9" t="s">
        <v>64</v>
      </c>
      <c r="C78" s="10">
        <v>2403</v>
      </c>
      <c r="D78" s="11" t="s">
        <v>36</v>
      </c>
      <c r="E78" s="11" t="s">
        <v>65</v>
      </c>
      <c r="F78" s="11">
        <v>2.9</v>
      </c>
      <c r="G78" s="11">
        <v>111.28</v>
      </c>
      <c r="H78" s="11">
        <f t="shared" si="5"/>
        <v>26.86</v>
      </c>
      <c r="I78" s="11">
        <v>84.42</v>
      </c>
      <c r="J78" s="11">
        <f t="shared" si="3"/>
        <v>7989.077011106383</v>
      </c>
      <c r="K78" s="11">
        <f t="shared" si="4"/>
        <v>10530.970028380932</v>
      </c>
      <c r="L78" s="11">
        <v>889024.48979591834</v>
      </c>
      <c r="M78" s="11"/>
      <c r="N78" s="11" t="s">
        <v>20</v>
      </c>
      <c r="O78" s="11" t="s">
        <v>61</v>
      </c>
    </row>
    <row r="79" spans="1:15" s="12" customFormat="1" ht="11.25" customHeight="1">
      <c r="A79" s="9">
        <v>75</v>
      </c>
      <c r="B79" s="9" t="s">
        <v>64</v>
      </c>
      <c r="C79" s="10">
        <v>2303</v>
      </c>
      <c r="D79" s="11" t="s">
        <v>37</v>
      </c>
      <c r="E79" s="11" t="s">
        <v>65</v>
      </c>
      <c r="F79" s="11">
        <v>2.9</v>
      </c>
      <c r="G79" s="11">
        <v>111.28</v>
      </c>
      <c r="H79" s="11">
        <f t="shared" si="5"/>
        <v>26.86</v>
      </c>
      <c r="I79" s="11">
        <v>84.42</v>
      </c>
      <c r="J79" s="11">
        <f t="shared" si="3"/>
        <v>7966.7303657624088</v>
      </c>
      <c r="K79" s="11">
        <f t="shared" si="4"/>
        <v>10501.513327434741</v>
      </c>
      <c r="L79" s="11">
        <v>886537.75510204083</v>
      </c>
      <c r="M79" s="11"/>
      <c r="N79" s="11" t="s">
        <v>20</v>
      </c>
      <c r="O79" s="11" t="s">
        <v>61</v>
      </c>
    </row>
    <row r="80" spans="1:15" s="12" customFormat="1" ht="11.25" customHeight="1">
      <c r="A80" s="9">
        <v>76</v>
      </c>
      <c r="B80" s="9" t="s">
        <v>64</v>
      </c>
      <c r="C80" s="10">
        <v>2203</v>
      </c>
      <c r="D80" s="11" t="s">
        <v>38</v>
      </c>
      <c r="E80" s="11" t="s">
        <v>65</v>
      </c>
      <c r="F80" s="11">
        <v>2.9</v>
      </c>
      <c r="G80" s="11">
        <v>111.28</v>
      </c>
      <c r="H80" s="11">
        <f t="shared" si="5"/>
        <v>26.86</v>
      </c>
      <c r="I80" s="11">
        <v>84.42</v>
      </c>
      <c r="J80" s="11">
        <f t="shared" si="3"/>
        <v>7944.3837204184338</v>
      </c>
      <c r="K80" s="11">
        <f t="shared" si="4"/>
        <v>10472.056626488549</v>
      </c>
      <c r="L80" s="11">
        <v>884051.02040816331</v>
      </c>
      <c r="M80" s="11"/>
      <c r="N80" s="11" t="s">
        <v>20</v>
      </c>
      <c r="O80" s="11" t="s">
        <v>61</v>
      </c>
    </row>
    <row r="81" spans="1:15" s="12" customFormat="1" ht="11.25" customHeight="1">
      <c r="A81" s="9">
        <v>77</v>
      </c>
      <c r="B81" s="9" t="s">
        <v>64</v>
      </c>
      <c r="C81" s="10">
        <v>2103</v>
      </c>
      <c r="D81" s="11" t="s">
        <v>39</v>
      </c>
      <c r="E81" s="11" t="s">
        <v>65</v>
      </c>
      <c r="F81" s="11">
        <v>2.9</v>
      </c>
      <c r="G81" s="11">
        <v>111.28</v>
      </c>
      <c r="H81" s="11">
        <f t="shared" si="5"/>
        <v>26.86</v>
      </c>
      <c r="I81" s="11">
        <v>84.42</v>
      </c>
      <c r="J81" s="11">
        <f t="shared" si="3"/>
        <v>7922.0370750744578</v>
      </c>
      <c r="K81" s="11">
        <f t="shared" si="4"/>
        <v>10442.599925542356</v>
      </c>
      <c r="L81" s="11">
        <v>881564.28571428568</v>
      </c>
      <c r="M81" s="11"/>
      <c r="N81" s="11" t="s">
        <v>20</v>
      </c>
      <c r="O81" s="11" t="s">
        <v>61</v>
      </c>
    </row>
    <row r="82" spans="1:15" s="12" customFormat="1" ht="11.25" customHeight="1">
      <c r="A82" s="9">
        <v>78</v>
      </c>
      <c r="B82" s="9" t="s">
        <v>64</v>
      </c>
      <c r="C82" s="10">
        <v>2003</v>
      </c>
      <c r="D82" s="11" t="s">
        <v>40</v>
      </c>
      <c r="E82" s="11" t="s">
        <v>65</v>
      </c>
      <c r="F82" s="11">
        <v>2.9</v>
      </c>
      <c r="G82" s="11">
        <v>111.28</v>
      </c>
      <c r="H82" s="11">
        <f t="shared" si="5"/>
        <v>26.86</v>
      </c>
      <c r="I82" s="11">
        <v>84.42</v>
      </c>
      <c r="J82" s="11">
        <f t="shared" si="3"/>
        <v>7899.6904297304827</v>
      </c>
      <c r="K82" s="11">
        <f t="shared" si="4"/>
        <v>10413.143224596164</v>
      </c>
      <c r="L82" s="11">
        <v>879077.55102040817</v>
      </c>
      <c r="M82" s="11"/>
      <c r="N82" s="11" t="s">
        <v>20</v>
      </c>
      <c r="O82" s="11" t="s">
        <v>61</v>
      </c>
    </row>
    <row r="83" spans="1:15" s="12" customFormat="1" ht="11.25" customHeight="1">
      <c r="A83" s="9">
        <v>79</v>
      </c>
      <c r="B83" s="9" t="s">
        <v>64</v>
      </c>
      <c r="C83" s="10">
        <v>1903</v>
      </c>
      <c r="D83" s="11" t="s">
        <v>41</v>
      </c>
      <c r="E83" s="11" t="s">
        <v>65</v>
      </c>
      <c r="F83" s="11">
        <v>2.9</v>
      </c>
      <c r="G83" s="11">
        <v>111.28</v>
      </c>
      <c r="H83" s="11">
        <f t="shared" si="5"/>
        <v>26.86</v>
      </c>
      <c r="I83" s="11">
        <v>84.42</v>
      </c>
      <c r="J83" s="11">
        <f t="shared" si="3"/>
        <v>7877.3346146510366</v>
      </c>
      <c r="K83" s="11">
        <f t="shared" si="4"/>
        <v>10383.674436370142</v>
      </c>
      <c r="L83" s="11">
        <v>876589.79591836734</v>
      </c>
      <c r="M83" s="11"/>
      <c r="N83" s="11" t="s">
        <v>20</v>
      </c>
      <c r="O83" s="11" t="s">
        <v>61</v>
      </c>
    </row>
    <row r="84" spans="1:15" s="12" customFormat="1" ht="11.25" customHeight="1">
      <c r="A84" s="9">
        <v>80</v>
      </c>
      <c r="B84" s="9" t="s">
        <v>64</v>
      </c>
      <c r="C84" s="10">
        <v>1803</v>
      </c>
      <c r="D84" s="11" t="s">
        <v>42</v>
      </c>
      <c r="E84" s="11" t="s">
        <v>65</v>
      </c>
      <c r="F84" s="11">
        <v>2.9</v>
      </c>
      <c r="G84" s="11">
        <v>111.28</v>
      </c>
      <c r="H84" s="11">
        <f t="shared" si="5"/>
        <v>26.86</v>
      </c>
      <c r="I84" s="11">
        <v>84.42</v>
      </c>
      <c r="J84" s="11">
        <f t="shared" si="3"/>
        <v>7854.9971390425335</v>
      </c>
      <c r="K84" s="11">
        <f t="shared" si="4"/>
        <v>10354.229822703781</v>
      </c>
      <c r="L84" s="11">
        <v>874104.08163265313</v>
      </c>
      <c r="M84" s="11"/>
      <c r="N84" s="11" t="s">
        <v>20</v>
      </c>
      <c r="O84" s="11" t="s">
        <v>61</v>
      </c>
    </row>
    <row r="85" spans="1:15" s="12" customFormat="1" ht="11.25" customHeight="1">
      <c r="A85" s="9">
        <v>81</v>
      </c>
      <c r="B85" s="9" t="s">
        <v>64</v>
      </c>
      <c r="C85" s="10">
        <v>1703</v>
      </c>
      <c r="D85" s="11" t="s">
        <v>43</v>
      </c>
      <c r="E85" s="11" t="s">
        <v>65</v>
      </c>
      <c r="F85" s="11">
        <v>2.9</v>
      </c>
      <c r="G85" s="11">
        <v>111.28</v>
      </c>
      <c r="H85" s="11">
        <f t="shared" si="5"/>
        <v>26.86</v>
      </c>
      <c r="I85" s="11">
        <v>84.42</v>
      </c>
      <c r="J85" s="11">
        <f t="shared" si="3"/>
        <v>7933.2058128787103</v>
      </c>
      <c r="K85" s="11">
        <f t="shared" si="4"/>
        <v>10457.322232375536</v>
      </c>
      <c r="L85" s="11">
        <v>882807.14285714284</v>
      </c>
      <c r="M85" s="11"/>
      <c r="N85" s="11" t="s">
        <v>20</v>
      </c>
      <c r="O85" s="11" t="s">
        <v>61</v>
      </c>
    </row>
    <row r="86" spans="1:15" s="12" customFormat="1" ht="11.25" customHeight="1">
      <c r="A86" s="9">
        <v>82</v>
      </c>
      <c r="B86" s="9" t="s">
        <v>64</v>
      </c>
      <c r="C86" s="10">
        <v>1603</v>
      </c>
      <c r="D86" s="11" t="s">
        <v>44</v>
      </c>
      <c r="E86" s="11" t="s">
        <v>65</v>
      </c>
      <c r="F86" s="11">
        <v>2.9</v>
      </c>
      <c r="G86" s="11">
        <v>111.28</v>
      </c>
      <c r="H86" s="11">
        <f t="shared" si="5"/>
        <v>26.86</v>
      </c>
      <c r="I86" s="11">
        <v>84.42</v>
      </c>
      <c r="J86" s="11">
        <f t="shared" si="3"/>
        <v>7922.0370750744578</v>
      </c>
      <c r="K86" s="11">
        <f t="shared" si="4"/>
        <v>10442.599925542356</v>
      </c>
      <c r="L86" s="11">
        <v>881564.28571428568</v>
      </c>
      <c r="M86" s="11"/>
      <c r="N86" s="11" t="s">
        <v>20</v>
      </c>
      <c r="O86" s="11" t="s">
        <v>61</v>
      </c>
    </row>
    <row r="87" spans="1:15" s="12" customFormat="1" ht="11.25" customHeight="1">
      <c r="A87" s="9">
        <v>83</v>
      </c>
      <c r="B87" s="9" t="s">
        <v>64</v>
      </c>
      <c r="C87" s="10">
        <v>1503</v>
      </c>
      <c r="D87" s="11" t="s">
        <v>45</v>
      </c>
      <c r="E87" s="11" t="s">
        <v>65</v>
      </c>
      <c r="F87" s="11">
        <v>2.9</v>
      </c>
      <c r="G87" s="11">
        <v>111.28</v>
      </c>
      <c r="H87" s="11">
        <f t="shared" si="5"/>
        <v>26.86</v>
      </c>
      <c r="I87" s="11">
        <v>84.42</v>
      </c>
      <c r="J87" s="11">
        <f t="shared" si="3"/>
        <v>7910.8683372702071</v>
      </c>
      <c r="K87" s="11">
        <f t="shared" si="4"/>
        <v>10427.877618709175</v>
      </c>
      <c r="L87" s="11">
        <v>880321.42857142864</v>
      </c>
      <c r="M87" s="11"/>
      <c r="N87" s="11" t="s">
        <v>20</v>
      </c>
      <c r="O87" s="11" t="s">
        <v>61</v>
      </c>
    </row>
    <row r="88" spans="1:15" s="12" customFormat="1" ht="11.25" customHeight="1">
      <c r="A88" s="9">
        <v>84</v>
      </c>
      <c r="B88" s="9" t="s">
        <v>64</v>
      </c>
      <c r="C88" s="10">
        <v>1403</v>
      </c>
      <c r="D88" s="11" t="s">
        <v>46</v>
      </c>
      <c r="E88" s="11" t="s">
        <v>65</v>
      </c>
      <c r="F88" s="11">
        <v>2.9</v>
      </c>
      <c r="G88" s="11">
        <v>111.28</v>
      </c>
      <c r="H88" s="11">
        <f t="shared" si="5"/>
        <v>26.86</v>
      </c>
      <c r="I88" s="11">
        <v>84.42</v>
      </c>
      <c r="J88" s="11">
        <f t="shared" si="3"/>
        <v>7899.6904297304827</v>
      </c>
      <c r="K88" s="11">
        <f t="shared" si="4"/>
        <v>10413.143224596164</v>
      </c>
      <c r="L88" s="11">
        <v>879077.55102040817</v>
      </c>
      <c r="M88" s="11"/>
      <c r="N88" s="11" t="s">
        <v>20</v>
      </c>
      <c r="O88" s="11" t="s">
        <v>61</v>
      </c>
    </row>
    <row r="89" spans="1:15" s="12" customFormat="1" ht="11.25" customHeight="1">
      <c r="A89" s="9">
        <v>85</v>
      </c>
      <c r="B89" s="9" t="s">
        <v>64</v>
      </c>
      <c r="C89" s="10">
        <v>1303</v>
      </c>
      <c r="D89" s="11" t="s">
        <v>47</v>
      </c>
      <c r="E89" s="11" t="s">
        <v>65</v>
      </c>
      <c r="F89" s="11">
        <v>2.9</v>
      </c>
      <c r="G89" s="11">
        <v>111.28</v>
      </c>
      <c r="H89" s="11">
        <f t="shared" si="5"/>
        <v>26.86</v>
      </c>
      <c r="I89" s="11">
        <v>84.42</v>
      </c>
      <c r="J89" s="11">
        <f t="shared" si="3"/>
        <v>7888.5125221907601</v>
      </c>
      <c r="K89" s="11">
        <f t="shared" si="4"/>
        <v>10398.408830483153</v>
      </c>
      <c r="L89" s="11">
        <v>877833.67346938781</v>
      </c>
      <c r="M89" s="11"/>
      <c r="N89" s="11" t="s">
        <v>20</v>
      </c>
      <c r="O89" s="11" t="s">
        <v>61</v>
      </c>
    </row>
    <row r="90" spans="1:15" s="12" customFormat="1" ht="11.25" customHeight="1">
      <c r="A90" s="9">
        <v>86</v>
      </c>
      <c r="B90" s="9" t="s">
        <v>64</v>
      </c>
      <c r="C90" s="10">
        <v>1203</v>
      </c>
      <c r="D90" s="11" t="s">
        <v>48</v>
      </c>
      <c r="E90" s="11" t="s">
        <v>65</v>
      </c>
      <c r="F90" s="11">
        <v>2.9</v>
      </c>
      <c r="G90" s="11">
        <v>111.28</v>
      </c>
      <c r="H90" s="11">
        <f t="shared" si="5"/>
        <v>26.86</v>
      </c>
      <c r="I90" s="11">
        <v>84.42</v>
      </c>
      <c r="J90" s="11">
        <f t="shared" si="3"/>
        <v>7877.3346146510366</v>
      </c>
      <c r="K90" s="11">
        <f t="shared" si="4"/>
        <v>10383.674436370142</v>
      </c>
      <c r="L90" s="11">
        <v>876589.79591836734</v>
      </c>
      <c r="M90" s="11"/>
      <c r="N90" s="11" t="s">
        <v>20</v>
      </c>
      <c r="O90" s="11" t="s">
        <v>61</v>
      </c>
    </row>
    <row r="91" spans="1:15" s="12" customFormat="1" ht="11.25" customHeight="1">
      <c r="A91" s="9">
        <v>87</v>
      </c>
      <c r="B91" s="9" t="s">
        <v>64</v>
      </c>
      <c r="C91" s="10">
        <v>1103</v>
      </c>
      <c r="D91" s="11" t="s">
        <v>49</v>
      </c>
      <c r="E91" s="11" t="s">
        <v>65</v>
      </c>
      <c r="F91" s="11">
        <v>2.9</v>
      </c>
      <c r="G91" s="11">
        <v>111.28</v>
      </c>
      <c r="H91" s="11">
        <f t="shared" si="5"/>
        <v>26.86</v>
      </c>
      <c r="I91" s="11">
        <v>84.42</v>
      </c>
      <c r="J91" s="11">
        <f t="shared" si="3"/>
        <v>7866.1750465822561</v>
      </c>
      <c r="K91" s="11">
        <f t="shared" si="4"/>
        <v>10368.96421681679</v>
      </c>
      <c r="L91" s="11">
        <v>875347.95918367349</v>
      </c>
      <c r="M91" s="11"/>
      <c r="N91" s="11" t="s">
        <v>20</v>
      </c>
      <c r="O91" s="11" t="s">
        <v>61</v>
      </c>
    </row>
    <row r="92" spans="1:15" s="12" customFormat="1" ht="11.25" customHeight="1">
      <c r="A92" s="9">
        <v>88</v>
      </c>
      <c r="B92" s="9" t="s">
        <v>64</v>
      </c>
      <c r="C92" s="10">
        <v>1003</v>
      </c>
      <c r="D92" s="11" t="s">
        <v>50</v>
      </c>
      <c r="E92" s="11" t="s">
        <v>65</v>
      </c>
      <c r="F92" s="11">
        <v>2.9</v>
      </c>
      <c r="G92" s="11">
        <v>111.28</v>
      </c>
      <c r="H92" s="11">
        <f t="shared" si="5"/>
        <v>26.86</v>
      </c>
      <c r="I92" s="11">
        <v>84.42</v>
      </c>
      <c r="J92" s="11">
        <f t="shared" si="3"/>
        <v>7854.9971390425335</v>
      </c>
      <c r="K92" s="11">
        <f t="shared" si="4"/>
        <v>10354.229822703781</v>
      </c>
      <c r="L92" s="11">
        <v>874104.08163265313</v>
      </c>
      <c r="M92" s="11"/>
      <c r="N92" s="11" t="s">
        <v>20</v>
      </c>
      <c r="O92" s="11" t="s">
        <v>61</v>
      </c>
    </row>
    <row r="93" spans="1:15" s="12" customFormat="1" ht="11.25" customHeight="1">
      <c r="A93" s="9">
        <v>89</v>
      </c>
      <c r="B93" s="9" t="s">
        <v>64</v>
      </c>
      <c r="C93" s="10">
        <v>903</v>
      </c>
      <c r="D93" s="11" t="s">
        <v>51</v>
      </c>
      <c r="E93" s="11" t="s">
        <v>65</v>
      </c>
      <c r="F93" s="11">
        <v>2.9</v>
      </c>
      <c r="G93" s="11">
        <v>111.28</v>
      </c>
      <c r="H93" s="11">
        <f t="shared" si="5"/>
        <v>26.86</v>
      </c>
      <c r="I93" s="11">
        <v>84.42</v>
      </c>
      <c r="J93" s="11">
        <f t="shared" si="3"/>
        <v>7843.81923150281</v>
      </c>
      <c r="K93" s="11">
        <f t="shared" si="4"/>
        <v>10339.495428590768</v>
      </c>
      <c r="L93" s="11">
        <v>872860.20408163266</v>
      </c>
      <c r="M93" s="11"/>
      <c r="N93" s="11" t="s">
        <v>20</v>
      </c>
      <c r="O93" s="11" t="s">
        <v>61</v>
      </c>
    </row>
    <row r="94" spans="1:15" s="12" customFormat="1" ht="11.25" customHeight="1">
      <c r="A94" s="9">
        <v>90</v>
      </c>
      <c r="B94" s="9" t="s">
        <v>64</v>
      </c>
      <c r="C94" s="10">
        <v>803</v>
      </c>
      <c r="D94" s="11" t="s">
        <v>52</v>
      </c>
      <c r="E94" s="11" t="s">
        <v>65</v>
      </c>
      <c r="F94" s="11">
        <v>2.9</v>
      </c>
      <c r="G94" s="11">
        <v>111.28</v>
      </c>
      <c r="H94" s="11">
        <f t="shared" si="5"/>
        <v>26.86</v>
      </c>
      <c r="I94" s="11">
        <v>84.42</v>
      </c>
      <c r="J94" s="11">
        <f t="shared" si="3"/>
        <v>7799.125940814859</v>
      </c>
      <c r="K94" s="11">
        <f t="shared" si="4"/>
        <v>10280.582026698383</v>
      </c>
      <c r="L94" s="11">
        <v>867886.73469387752</v>
      </c>
      <c r="M94" s="11"/>
      <c r="N94" s="11" t="s">
        <v>20</v>
      </c>
      <c r="O94" s="11" t="s">
        <v>61</v>
      </c>
    </row>
    <row r="95" spans="1:15" s="12" customFormat="1" ht="11.25" customHeight="1">
      <c r="A95" s="9">
        <v>91</v>
      </c>
      <c r="B95" s="9" t="s">
        <v>64</v>
      </c>
      <c r="C95" s="10">
        <v>703</v>
      </c>
      <c r="D95" s="11" t="s">
        <v>53</v>
      </c>
      <c r="E95" s="11" t="s">
        <v>65</v>
      </c>
      <c r="F95" s="11">
        <v>2.9</v>
      </c>
      <c r="G95" s="11">
        <v>111.28</v>
      </c>
      <c r="H95" s="11">
        <f t="shared" si="5"/>
        <v>26.86</v>
      </c>
      <c r="I95" s="11">
        <v>84.42</v>
      </c>
      <c r="J95" s="11">
        <f t="shared" si="3"/>
        <v>7754.4418198623798</v>
      </c>
      <c r="K95" s="11">
        <f t="shared" si="4"/>
        <v>10221.680712085828</v>
      </c>
      <c r="L95" s="11">
        <v>862914.28571428568</v>
      </c>
      <c r="M95" s="11"/>
      <c r="N95" s="11" t="s">
        <v>20</v>
      </c>
      <c r="O95" s="11" t="s">
        <v>61</v>
      </c>
    </row>
    <row r="96" spans="1:15" s="12" customFormat="1" ht="11.25" customHeight="1">
      <c r="A96" s="9">
        <v>92</v>
      </c>
      <c r="B96" s="9" t="s">
        <v>64</v>
      </c>
      <c r="C96" s="10">
        <v>603</v>
      </c>
      <c r="D96" s="11" t="s">
        <v>54</v>
      </c>
      <c r="E96" s="11" t="s">
        <v>65</v>
      </c>
      <c r="F96" s="11">
        <v>2.9</v>
      </c>
      <c r="G96" s="11">
        <v>111.28</v>
      </c>
      <c r="H96" s="11">
        <f t="shared" si="5"/>
        <v>26.86</v>
      </c>
      <c r="I96" s="11">
        <v>84.42</v>
      </c>
      <c r="J96" s="11">
        <f t="shared" si="3"/>
        <v>7709.7393594389587</v>
      </c>
      <c r="K96" s="11">
        <f t="shared" si="4"/>
        <v>10162.755222913614</v>
      </c>
      <c r="L96" s="11">
        <v>857939.79591836734</v>
      </c>
      <c r="M96" s="11"/>
      <c r="N96" s="11" t="s">
        <v>20</v>
      </c>
      <c r="O96" s="11" t="s">
        <v>61</v>
      </c>
    </row>
    <row r="97" spans="1:15" s="12" customFormat="1" ht="11.25" customHeight="1">
      <c r="A97" s="9">
        <v>93</v>
      </c>
      <c r="B97" s="9" t="s">
        <v>64</v>
      </c>
      <c r="C97" s="10">
        <v>503</v>
      </c>
      <c r="D97" s="11" t="s">
        <v>55</v>
      </c>
      <c r="E97" s="11" t="s">
        <v>65</v>
      </c>
      <c r="F97" s="11">
        <v>2.9</v>
      </c>
      <c r="G97" s="11">
        <v>111.28</v>
      </c>
      <c r="H97" s="11">
        <f t="shared" si="5"/>
        <v>26.86</v>
      </c>
      <c r="I97" s="11">
        <v>84.42</v>
      </c>
      <c r="J97" s="11">
        <f t="shared" si="3"/>
        <v>7665.0460687510094</v>
      </c>
      <c r="K97" s="11">
        <f t="shared" si="4"/>
        <v>10103.841821021231</v>
      </c>
      <c r="L97" s="11">
        <v>852966.32653061231</v>
      </c>
      <c r="M97" s="11"/>
      <c r="N97" s="11" t="s">
        <v>20</v>
      </c>
      <c r="O97" s="11" t="s">
        <v>61</v>
      </c>
    </row>
    <row r="98" spans="1:15" s="12" customFormat="1" ht="11.25" customHeight="1">
      <c r="A98" s="9">
        <v>94</v>
      </c>
      <c r="B98" s="9" t="s">
        <v>64</v>
      </c>
      <c r="C98" s="10">
        <v>403</v>
      </c>
      <c r="D98" s="11" t="s">
        <v>56</v>
      </c>
      <c r="E98" s="11" t="s">
        <v>65</v>
      </c>
      <c r="F98" s="11">
        <v>2.9</v>
      </c>
      <c r="G98" s="11">
        <v>111.28</v>
      </c>
      <c r="H98" s="11">
        <f t="shared" si="5"/>
        <v>26.86</v>
      </c>
      <c r="I98" s="11">
        <v>84.42</v>
      </c>
      <c r="J98" s="11">
        <f t="shared" si="3"/>
        <v>7620.3527780630584</v>
      </c>
      <c r="K98" s="11">
        <f t="shared" si="4"/>
        <v>10044.928419128846</v>
      </c>
      <c r="L98" s="11">
        <v>847992.85714285716</v>
      </c>
      <c r="M98" s="11"/>
      <c r="N98" s="11" t="s">
        <v>20</v>
      </c>
      <c r="O98" s="11" t="s">
        <v>61</v>
      </c>
    </row>
    <row r="99" spans="1:15" s="12" customFormat="1" ht="11.25" customHeight="1">
      <c r="A99" s="9">
        <v>95</v>
      </c>
      <c r="B99" s="9" t="s">
        <v>64</v>
      </c>
      <c r="C99" s="10">
        <v>303</v>
      </c>
      <c r="D99" s="11" t="s">
        <v>57</v>
      </c>
      <c r="E99" s="11" t="s">
        <v>65</v>
      </c>
      <c r="F99" s="11">
        <v>2.9</v>
      </c>
      <c r="G99" s="11">
        <v>111.28</v>
      </c>
      <c r="H99" s="11">
        <f t="shared" si="5"/>
        <v>26.86</v>
      </c>
      <c r="I99" s="11">
        <v>84.42</v>
      </c>
      <c r="J99" s="11">
        <f t="shared" si="3"/>
        <v>7564.4815798353848</v>
      </c>
      <c r="K99" s="11">
        <f t="shared" si="4"/>
        <v>9971.2806231234499</v>
      </c>
      <c r="L99" s="11">
        <v>841775.51020408166</v>
      </c>
      <c r="M99" s="11"/>
      <c r="N99" s="11" t="s">
        <v>20</v>
      </c>
      <c r="O99" s="11" t="s">
        <v>61</v>
      </c>
    </row>
    <row r="100" spans="1:15" s="12" customFormat="1" ht="11.25" customHeight="1">
      <c r="A100" s="9">
        <v>96</v>
      </c>
      <c r="B100" s="9" t="s">
        <v>64</v>
      </c>
      <c r="C100" s="10">
        <v>203</v>
      </c>
      <c r="D100" s="11" t="s">
        <v>58</v>
      </c>
      <c r="E100" s="11" t="s">
        <v>65</v>
      </c>
      <c r="F100" s="11">
        <v>2.9</v>
      </c>
      <c r="G100" s="11">
        <v>111.28</v>
      </c>
      <c r="H100" s="11">
        <f t="shared" si="5"/>
        <v>26.86</v>
      </c>
      <c r="I100" s="11">
        <v>84.42</v>
      </c>
      <c r="J100" s="11">
        <f t="shared" si="3"/>
        <v>7452.7483531155094</v>
      </c>
      <c r="K100" s="11">
        <f t="shared" si="4"/>
        <v>9823.9971183924881</v>
      </c>
      <c r="L100" s="11">
        <v>829341.83673469385</v>
      </c>
      <c r="M100" s="11"/>
      <c r="N100" s="11" t="s">
        <v>20</v>
      </c>
      <c r="O100" s="11" t="s">
        <v>61</v>
      </c>
    </row>
    <row r="101" spans="1:15" s="12" customFormat="1" ht="11.25" customHeight="1">
      <c r="A101" s="9">
        <v>97</v>
      </c>
      <c r="B101" s="9" t="s">
        <v>64</v>
      </c>
      <c r="C101" s="10">
        <v>3304</v>
      </c>
      <c r="D101" s="11" t="s">
        <v>27</v>
      </c>
      <c r="E101" s="11" t="s">
        <v>63</v>
      </c>
      <c r="F101" s="11">
        <v>2.9</v>
      </c>
      <c r="G101" s="11">
        <v>133.87</v>
      </c>
      <c r="H101" s="11">
        <f t="shared" si="5"/>
        <v>31.230000000000004</v>
      </c>
      <c r="I101" s="11">
        <v>102.64</v>
      </c>
      <c r="J101" s="11">
        <f t="shared" si="3"/>
        <v>7218.1052894751683</v>
      </c>
      <c r="K101" s="11">
        <f t="shared" si="4"/>
        <v>9414.3390013838743</v>
      </c>
      <c r="L101" s="11">
        <v>966287.75510204083</v>
      </c>
      <c r="M101" s="11"/>
      <c r="N101" s="11" t="s">
        <v>20</v>
      </c>
      <c r="O101" s="11" t="s">
        <v>61</v>
      </c>
    </row>
    <row r="102" spans="1:15" s="12" customFormat="1" ht="11.25" customHeight="1">
      <c r="A102" s="9">
        <v>98</v>
      </c>
      <c r="B102" s="9" t="s">
        <v>64</v>
      </c>
      <c r="C102" s="10">
        <v>3204</v>
      </c>
      <c r="D102" s="11" t="s">
        <v>28</v>
      </c>
      <c r="E102" s="11" t="s">
        <v>63</v>
      </c>
      <c r="F102" s="11">
        <v>2.9</v>
      </c>
      <c r="G102" s="11">
        <v>133.87</v>
      </c>
      <c r="H102" s="11">
        <f t="shared" si="5"/>
        <v>31.230000000000004</v>
      </c>
      <c r="I102" s="11">
        <v>102.64</v>
      </c>
      <c r="J102" s="11">
        <f t="shared" si="3"/>
        <v>7441.5782597494072</v>
      </c>
      <c r="K102" s="11">
        <f t="shared" si="4"/>
        <v>9705.8074983695751</v>
      </c>
      <c r="L102" s="11">
        <v>996204.08163265313</v>
      </c>
      <c r="M102" s="11"/>
      <c r="N102" s="11" t="s">
        <v>20</v>
      </c>
      <c r="O102" s="11" t="s">
        <v>61</v>
      </c>
    </row>
    <row r="103" spans="1:15" s="12" customFormat="1" ht="11.25" customHeight="1">
      <c r="A103" s="9">
        <v>99</v>
      </c>
      <c r="B103" s="9" t="s">
        <v>64</v>
      </c>
      <c r="C103" s="10">
        <v>3104</v>
      </c>
      <c r="D103" s="11" t="s">
        <v>29</v>
      </c>
      <c r="E103" s="11" t="s">
        <v>63</v>
      </c>
      <c r="F103" s="11">
        <v>2.9</v>
      </c>
      <c r="G103" s="11">
        <v>133.87</v>
      </c>
      <c r="H103" s="11">
        <f t="shared" si="5"/>
        <v>31.230000000000004</v>
      </c>
      <c r="I103" s="11">
        <v>102.64</v>
      </c>
      <c r="J103" s="11">
        <f t="shared" si="3"/>
        <v>7553.3147448865257</v>
      </c>
      <c r="K103" s="11">
        <f t="shared" si="4"/>
        <v>9851.5417468624237</v>
      </c>
      <c r="L103" s="11">
        <v>1011162.2448979592</v>
      </c>
      <c r="M103" s="11"/>
      <c r="N103" s="11" t="s">
        <v>20</v>
      </c>
      <c r="O103" s="11" t="s">
        <v>61</v>
      </c>
    </row>
    <row r="104" spans="1:15" s="12" customFormat="1" ht="11.25" customHeight="1">
      <c r="A104" s="9">
        <v>100</v>
      </c>
      <c r="B104" s="9" t="s">
        <v>64</v>
      </c>
      <c r="C104" s="10">
        <v>3004</v>
      </c>
      <c r="D104" s="11" t="s">
        <v>30</v>
      </c>
      <c r="E104" s="11" t="s">
        <v>63</v>
      </c>
      <c r="F104" s="11">
        <v>2.9</v>
      </c>
      <c r="G104" s="11">
        <v>133.87</v>
      </c>
      <c r="H104" s="11">
        <f t="shared" si="5"/>
        <v>31.230000000000004</v>
      </c>
      <c r="I104" s="11">
        <v>102.64</v>
      </c>
      <c r="J104" s="11">
        <f t="shared" si="3"/>
        <v>7609.1715538833741</v>
      </c>
      <c r="K104" s="11">
        <f t="shared" si="4"/>
        <v>9924.3939586746619</v>
      </c>
      <c r="L104" s="11">
        <v>1018639.7959183673</v>
      </c>
      <c r="M104" s="11"/>
      <c r="N104" s="11" t="s">
        <v>20</v>
      </c>
      <c r="O104" s="11" t="s">
        <v>61</v>
      </c>
    </row>
    <row r="105" spans="1:15" s="12" customFormat="1" ht="11.25" customHeight="1">
      <c r="A105" s="9">
        <v>101</v>
      </c>
      <c r="B105" s="9" t="s">
        <v>64</v>
      </c>
      <c r="C105" s="10">
        <v>2904</v>
      </c>
      <c r="D105" s="11" t="s">
        <v>31</v>
      </c>
      <c r="E105" s="11" t="s">
        <v>63</v>
      </c>
      <c r="F105" s="11">
        <v>2.9</v>
      </c>
      <c r="G105" s="11">
        <v>133.87</v>
      </c>
      <c r="H105" s="11">
        <f t="shared" si="5"/>
        <v>31.230000000000004</v>
      </c>
      <c r="I105" s="11">
        <v>102.64</v>
      </c>
      <c r="J105" s="11">
        <f t="shared" si="3"/>
        <v>7642.6947861388517</v>
      </c>
      <c r="K105" s="11">
        <f t="shared" si="4"/>
        <v>9968.1172157093552</v>
      </c>
      <c r="L105" s="11">
        <v>1023127.5510204082</v>
      </c>
      <c r="M105" s="11"/>
      <c r="N105" s="11" t="s">
        <v>20</v>
      </c>
      <c r="O105" s="11" t="s">
        <v>61</v>
      </c>
    </row>
    <row r="106" spans="1:15" s="12" customFormat="1" ht="11.25" customHeight="1">
      <c r="A106" s="9">
        <v>102</v>
      </c>
      <c r="B106" s="9" t="s">
        <v>64</v>
      </c>
      <c r="C106" s="10">
        <v>2804</v>
      </c>
      <c r="D106" s="11" t="s">
        <v>32</v>
      </c>
      <c r="E106" s="11" t="s">
        <v>63</v>
      </c>
      <c r="F106" s="11">
        <v>2.9</v>
      </c>
      <c r="G106" s="11">
        <v>133.87</v>
      </c>
      <c r="H106" s="11">
        <f t="shared" si="5"/>
        <v>31.230000000000004</v>
      </c>
      <c r="I106" s="11">
        <v>102.64</v>
      </c>
      <c r="J106" s="11">
        <f t="shared" si="3"/>
        <v>7676.2180183943301</v>
      </c>
      <c r="K106" s="11">
        <f t="shared" si="4"/>
        <v>10011.840472744047</v>
      </c>
      <c r="L106" s="11">
        <v>1027615.306122449</v>
      </c>
      <c r="M106" s="11"/>
      <c r="N106" s="11" t="s">
        <v>20</v>
      </c>
      <c r="O106" s="11" t="s">
        <v>61</v>
      </c>
    </row>
    <row r="107" spans="1:15" s="12" customFormat="1" ht="11.25" customHeight="1">
      <c r="A107" s="9">
        <v>103</v>
      </c>
      <c r="B107" s="9" t="s">
        <v>64</v>
      </c>
      <c r="C107" s="10">
        <v>2704</v>
      </c>
      <c r="D107" s="11" t="s">
        <v>33</v>
      </c>
      <c r="E107" s="11" t="s">
        <v>63</v>
      </c>
      <c r="F107" s="11">
        <v>2.9</v>
      </c>
      <c r="G107" s="11">
        <v>133.87</v>
      </c>
      <c r="H107" s="11">
        <f t="shared" si="5"/>
        <v>31.230000000000004</v>
      </c>
      <c r="I107" s="11">
        <v>102.64</v>
      </c>
      <c r="J107" s="11">
        <f t="shared" si="3"/>
        <v>7709.7336282686674</v>
      </c>
      <c r="K107" s="11">
        <f t="shared" si="4"/>
        <v>10055.553788155948</v>
      </c>
      <c r="L107" s="11">
        <v>1032102.0408163265</v>
      </c>
      <c r="M107" s="11"/>
      <c r="N107" s="11" t="s">
        <v>20</v>
      </c>
      <c r="O107" s="11" t="s">
        <v>61</v>
      </c>
    </row>
    <row r="108" spans="1:15" s="12" customFormat="1" ht="11.25" customHeight="1">
      <c r="A108" s="9">
        <v>104</v>
      </c>
      <c r="B108" s="9" t="s">
        <v>64</v>
      </c>
      <c r="C108" s="10">
        <v>2604</v>
      </c>
      <c r="D108" s="11" t="s">
        <v>34</v>
      </c>
      <c r="E108" s="11" t="s">
        <v>63</v>
      </c>
      <c r="F108" s="11">
        <v>2.9</v>
      </c>
      <c r="G108" s="11">
        <v>133.87</v>
      </c>
      <c r="H108" s="11">
        <f t="shared" si="5"/>
        <v>31.230000000000004</v>
      </c>
      <c r="I108" s="11">
        <v>102.64</v>
      </c>
      <c r="J108" s="11">
        <f t="shared" si="3"/>
        <v>7743.2644829052861</v>
      </c>
      <c r="K108" s="11">
        <f t="shared" si="4"/>
        <v>10099.286986813431</v>
      </c>
      <c r="L108" s="11">
        <v>1036590.8163265307</v>
      </c>
      <c r="M108" s="11"/>
      <c r="N108" s="11" t="s">
        <v>20</v>
      </c>
      <c r="O108" s="11" t="s">
        <v>61</v>
      </c>
    </row>
    <row r="109" spans="1:15" s="12" customFormat="1" ht="11.25" customHeight="1">
      <c r="A109" s="9">
        <v>105</v>
      </c>
      <c r="B109" s="9" t="s">
        <v>64</v>
      </c>
      <c r="C109" s="10">
        <v>2504</v>
      </c>
      <c r="D109" s="11" t="s">
        <v>35</v>
      </c>
      <c r="E109" s="11" t="s">
        <v>63</v>
      </c>
      <c r="F109" s="11">
        <v>2.9</v>
      </c>
      <c r="G109" s="11">
        <v>133.87</v>
      </c>
      <c r="H109" s="11">
        <f t="shared" si="5"/>
        <v>31.230000000000004</v>
      </c>
      <c r="I109" s="11">
        <v>102.64</v>
      </c>
      <c r="J109" s="11">
        <f t="shared" si="3"/>
        <v>7776.7800927796234</v>
      </c>
      <c r="K109" s="11">
        <f t="shared" si="4"/>
        <v>10143.000302225333</v>
      </c>
      <c r="L109" s="11">
        <v>1041077.5510204082</v>
      </c>
      <c r="M109" s="11"/>
      <c r="N109" s="11" t="s">
        <v>20</v>
      </c>
      <c r="O109" s="11" t="s">
        <v>61</v>
      </c>
    </row>
    <row r="110" spans="1:15" s="12" customFormat="1" ht="11.25" customHeight="1">
      <c r="A110" s="9">
        <v>106</v>
      </c>
      <c r="B110" s="9" t="s">
        <v>64</v>
      </c>
      <c r="C110" s="10">
        <v>2404</v>
      </c>
      <c r="D110" s="11" t="s">
        <v>36</v>
      </c>
      <c r="E110" s="11" t="s">
        <v>63</v>
      </c>
      <c r="F110" s="11">
        <v>2.9</v>
      </c>
      <c r="G110" s="11">
        <v>133.87</v>
      </c>
      <c r="H110" s="11">
        <f t="shared" si="5"/>
        <v>31.230000000000004</v>
      </c>
      <c r="I110" s="11">
        <v>102.64</v>
      </c>
      <c r="J110" s="11">
        <f t="shared" si="3"/>
        <v>7899.6833662874278</v>
      </c>
      <c r="K110" s="11">
        <f t="shared" si="4"/>
        <v>10303.299028106956</v>
      </c>
      <c r="L110" s="11">
        <v>1057530.612244898</v>
      </c>
      <c r="M110" s="11"/>
      <c r="N110" s="11" t="s">
        <v>20</v>
      </c>
      <c r="O110" s="11" t="s">
        <v>61</v>
      </c>
    </row>
    <row r="111" spans="1:15" s="12" customFormat="1" ht="11.25" customHeight="1">
      <c r="A111" s="9">
        <v>107</v>
      </c>
      <c r="B111" s="9" t="s">
        <v>64</v>
      </c>
      <c r="C111" s="10">
        <v>2304</v>
      </c>
      <c r="D111" s="11" t="s">
        <v>37</v>
      </c>
      <c r="E111" s="11" t="s">
        <v>63</v>
      </c>
      <c r="F111" s="11">
        <v>2.9</v>
      </c>
      <c r="G111" s="11">
        <v>133.87</v>
      </c>
      <c r="H111" s="11">
        <f t="shared" si="5"/>
        <v>31.230000000000004</v>
      </c>
      <c r="I111" s="11">
        <v>102.64</v>
      </c>
      <c r="J111" s="11">
        <f t="shared" si="3"/>
        <v>7877.3421671649157</v>
      </c>
      <c r="K111" s="11">
        <f t="shared" si="4"/>
        <v>10274.160131706618</v>
      </c>
      <c r="L111" s="11">
        <v>1054539.7959183673</v>
      </c>
      <c r="M111" s="11"/>
      <c r="N111" s="11" t="s">
        <v>20</v>
      </c>
      <c r="O111" s="11" t="s">
        <v>61</v>
      </c>
    </row>
    <row r="112" spans="1:15" s="12" customFormat="1" ht="11.25" customHeight="1">
      <c r="A112" s="9">
        <v>108</v>
      </c>
      <c r="B112" s="9" t="s">
        <v>64</v>
      </c>
      <c r="C112" s="10">
        <v>2204</v>
      </c>
      <c r="D112" s="11" t="s">
        <v>38</v>
      </c>
      <c r="E112" s="11" t="s">
        <v>63</v>
      </c>
      <c r="F112" s="11">
        <v>2.9</v>
      </c>
      <c r="G112" s="11">
        <v>133.87</v>
      </c>
      <c r="H112" s="11">
        <f t="shared" si="5"/>
        <v>31.230000000000004</v>
      </c>
      <c r="I112" s="11">
        <v>102.64</v>
      </c>
      <c r="J112" s="11">
        <f t="shared" si="3"/>
        <v>7855.0009680424046</v>
      </c>
      <c r="K112" s="11">
        <f t="shared" si="4"/>
        <v>10245.021235306282</v>
      </c>
      <c r="L112" s="11">
        <v>1051548.9795918367</v>
      </c>
      <c r="M112" s="11"/>
      <c r="N112" s="11" t="s">
        <v>20</v>
      </c>
      <c r="O112" s="11" t="s">
        <v>61</v>
      </c>
    </row>
    <row r="113" spans="1:15" s="12" customFormat="1" ht="11.25" customHeight="1">
      <c r="A113" s="9">
        <v>109</v>
      </c>
      <c r="B113" s="9" t="s">
        <v>64</v>
      </c>
      <c r="C113" s="10">
        <v>2104</v>
      </c>
      <c r="D113" s="11" t="s">
        <v>39</v>
      </c>
      <c r="E113" s="11" t="s">
        <v>63</v>
      </c>
      <c r="F113" s="11">
        <v>2.9</v>
      </c>
      <c r="G113" s="11">
        <v>133.87</v>
      </c>
      <c r="H113" s="11">
        <f t="shared" si="5"/>
        <v>31.230000000000004</v>
      </c>
      <c r="I113" s="11">
        <v>102.64</v>
      </c>
      <c r="J113" s="11">
        <f t="shared" si="3"/>
        <v>7832.644524157613</v>
      </c>
      <c r="K113" s="11">
        <f t="shared" si="4"/>
        <v>10215.862455660363</v>
      </c>
      <c r="L113" s="11">
        <v>1048556.1224489796</v>
      </c>
      <c r="M113" s="11"/>
      <c r="N113" s="11" t="s">
        <v>20</v>
      </c>
      <c r="O113" s="11" t="s">
        <v>61</v>
      </c>
    </row>
    <row r="114" spans="1:15" s="12" customFormat="1" ht="11.25" customHeight="1">
      <c r="A114" s="9">
        <v>110</v>
      </c>
      <c r="B114" s="9" t="s">
        <v>64</v>
      </c>
      <c r="C114" s="10">
        <v>2004</v>
      </c>
      <c r="D114" s="11" t="s">
        <v>40</v>
      </c>
      <c r="E114" s="11" t="s">
        <v>63</v>
      </c>
      <c r="F114" s="11">
        <v>2.9</v>
      </c>
      <c r="G114" s="11">
        <v>133.87</v>
      </c>
      <c r="H114" s="11">
        <f t="shared" si="5"/>
        <v>31.230000000000004</v>
      </c>
      <c r="I114" s="11">
        <v>102.64</v>
      </c>
      <c r="J114" s="11">
        <f t="shared" si="3"/>
        <v>7810.3033250351009</v>
      </c>
      <c r="K114" s="11">
        <f t="shared" si="4"/>
        <v>10186.723559260025</v>
      </c>
      <c r="L114" s="11">
        <v>1045565.306122449</v>
      </c>
      <c r="M114" s="11"/>
      <c r="N114" s="11" t="s">
        <v>20</v>
      </c>
      <c r="O114" s="11" t="s">
        <v>61</v>
      </c>
    </row>
    <row r="115" spans="1:15" s="12" customFormat="1" ht="11.25" customHeight="1">
      <c r="A115" s="9">
        <v>111</v>
      </c>
      <c r="B115" s="9" t="s">
        <v>64</v>
      </c>
      <c r="C115" s="10">
        <v>1904</v>
      </c>
      <c r="D115" s="11" t="s">
        <v>41</v>
      </c>
      <c r="E115" s="11" t="s">
        <v>63</v>
      </c>
      <c r="F115" s="11">
        <v>2.9</v>
      </c>
      <c r="G115" s="11">
        <v>133.87</v>
      </c>
      <c r="H115" s="11">
        <f t="shared" si="5"/>
        <v>31.230000000000004</v>
      </c>
      <c r="I115" s="11">
        <v>102.64</v>
      </c>
      <c r="J115" s="11">
        <f t="shared" si="3"/>
        <v>7787.9468811503084</v>
      </c>
      <c r="K115" s="11">
        <f t="shared" si="4"/>
        <v>10157.564779614106</v>
      </c>
      <c r="L115" s="11">
        <v>1042572.4489795918</v>
      </c>
      <c r="M115" s="11"/>
      <c r="N115" s="11" t="s">
        <v>20</v>
      </c>
      <c r="O115" s="11" t="s">
        <v>61</v>
      </c>
    </row>
    <row r="116" spans="1:15" s="12" customFormat="1" ht="11.25" customHeight="1">
      <c r="A116" s="9">
        <v>112</v>
      </c>
      <c r="B116" s="9" t="s">
        <v>64</v>
      </c>
      <c r="C116" s="10">
        <v>1804</v>
      </c>
      <c r="D116" s="11" t="s">
        <v>42</v>
      </c>
      <c r="E116" s="11" t="s">
        <v>63</v>
      </c>
      <c r="F116" s="11">
        <v>2.9</v>
      </c>
      <c r="G116" s="11">
        <v>133.87</v>
      </c>
      <c r="H116" s="11">
        <f t="shared" si="5"/>
        <v>31.230000000000004</v>
      </c>
      <c r="I116" s="11">
        <v>102.64</v>
      </c>
      <c r="J116" s="11">
        <f t="shared" si="3"/>
        <v>7765.6056820277972</v>
      </c>
      <c r="K116" s="11">
        <f t="shared" si="4"/>
        <v>10128.425883213769</v>
      </c>
      <c r="L116" s="11">
        <v>1039581.6326530613</v>
      </c>
      <c r="M116" s="11"/>
      <c r="N116" s="11" t="s">
        <v>20</v>
      </c>
      <c r="O116" s="11" t="s">
        <v>61</v>
      </c>
    </row>
    <row r="117" spans="1:15" s="12" customFormat="1" ht="11.25" customHeight="1">
      <c r="A117" s="9">
        <v>113</v>
      </c>
      <c r="B117" s="9" t="s">
        <v>64</v>
      </c>
      <c r="C117" s="10">
        <v>1704</v>
      </c>
      <c r="D117" s="11" t="s">
        <v>43</v>
      </c>
      <c r="E117" s="11" t="s">
        <v>63</v>
      </c>
      <c r="F117" s="11">
        <v>2.9</v>
      </c>
      <c r="G117" s="11">
        <v>133.87</v>
      </c>
      <c r="H117" s="11">
        <f t="shared" si="5"/>
        <v>31.230000000000004</v>
      </c>
      <c r="I117" s="11">
        <v>102.64</v>
      </c>
      <c r="J117" s="11">
        <f t="shared" si="3"/>
        <v>7843.8189349094391</v>
      </c>
      <c r="K117" s="11">
        <f t="shared" si="4"/>
        <v>10230.436874671926</v>
      </c>
      <c r="L117" s="11">
        <v>1050052.0408163266</v>
      </c>
      <c r="M117" s="11"/>
      <c r="N117" s="11" t="s">
        <v>20</v>
      </c>
      <c r="O117" s="11" t="s">
        <v>61</v>
      </c>
    </row>
    <row r="118" spans="1:15" s="12" customFormat="1" ht="11.25" customHeight="1">
      <c r="A118" s="9">
        <v>114</v>
      </c>
      <c r="B118" s="9" t="s">
        <v>64</v>
      </c>
      <c r="C118" s="10">
        <v>1604</v>
      </c>
      <c r="D118" s="11" t="s">
        <v>44</v>
      </c>
      <c r="E118" s="11" t="s">
        <v>63</v>
      </c>
      <c r="F118" s="11">
        <v>2.9</v>
      </c>
      <c r="G118" s="11">
        <v>133.87</v>
      </c>
      <c r="H118" s="11">
        <f t="shared" si="5"/>
        <v>31.230000000000004</v>
      </c>
      <c r="I118" s="11">
        <v>102.64</v>
      </c>
      <c r="J118" s="11">
        <f t="shared" si="3"/>
        <v>7832.644524157613</v>
      </c>
      <c r="K118" s="11">
        <f t="shared" si="4"/>
        <v>10215.862455660363</v>
      </c>
      <c r="L118" s="11">
        <v>1048556.1224489796</v>
      </c>
      <c r="M118" s="11"/>
      <c r="N118" s="11" t="s">
        <v>20</v>
      </c>
      <c r="O118" s="11" t="s">
        <v>61</v>
      </c>
    </row>
    <row r="119" spans="1:15" s="12" customFormat="1" ht="11.25" customHeight="1">
      <c r="A119" s="9">
        <v>115</v>
      </c>
      <c r="B119" s="9" t="s">
        <v>64</v>
      </c>
      <c r="C119" s="10">
        <v>1504</v>
      </c>
      <c r="D119" s="11" t="s">
        <v>45</v>
      </c>
      <c r="E119" s="11" t="s">
        <v>63</v>
      </c>
      <c r="F119" s="11">
        <v>2.9</v>
      </c>
      <c r="G119" s="11">
        <v>133.87</v>
      </c>
      <c r="H119" s="11">
        <f t="shared" si="5"/>
        <v>31.230000000000004</v>
      </c>
      <c r="I119" s="11">
        <v>102.64</v>
      </c>
      <c r="J119" s="11">
        <f t="shared" si="3"/>
        <v>7821.4701134057868</v>
      </c>
      <c r="K119" s="11">
        <f t="shared" si="4"/>
        <v>10201.288036648799</v>
      </c>
      <c r="L119" s="11">
        <v>1047060.2040816327</v>
      </c>
      <c r="M119" s="11"/>
      <c r="N119" s="11" t="s">
        <v>20</v>
      </c>
      <c r="O119" s="11" t="s">
        <v>61</v>
      </c>
    </row>
    <row r="120" spans="1:15" s="12" customFormat="1" ht="11.25" customHeight="1">
      <c r="A120" s="9">
        <v>116</v>
      </c>
      <c r="B120" s="9" t="s">
        <v>64</v>
      </c>
      <c r="C120" s="10">
        <v>1404</v>
      </c>
      <c r="D120" s="11" t="s">
        <v>46</v>
      </c>
      <c r="E120" s="11" t="s">
        <v>63</v>
      </c>
      <c r="F120" s="11">
        <v>2.9</v>
      </c>
      <c r="G120" s="11">
        <v>133.87</v>
      </c>
      <c r="H120" s="11">
        <f t="shared" si="5"/>
        <v>31.230000000000004</v>
      </c>
      <c r="I120" s="11">
        <v>102.64</v>
      </c>
      <c r="J120" s="11">
        <f t="shared" si="3"/>
        <v>7810.3033250351009</v>
      </c>
      <c r="K120" s="11">
        <f t="shared" si="4"/>
        <v>10186.723559260025</v>
      </c>
      <c r="L120" s="11">
        <v>1045565.306122449</v>
      </c>
      <c r="M120" s="11"/>
      <c r="N120" s="11" t="s">
        <v>20</v>
      </c>
      <c r="O120" s="11" t="s">
        <v>61</v>
      </c>
    </row>
    <row r="121" spans="1:15" s="12" customFormat="1" ht="11.25" customHeight="1">
      <c r="A121" s="9">
        <v>117</v>
      </c>
      <c r="B121" s="9" t="s">
        <v>64</v>
      </c>
      <c r="C121" s="10">
        <v>1304</v>
      </c>
      <c r="D121" s="11" t="s">
        <v>47</v>
      </c>
      <c r="E121" s="11" t="s">
        <v>63</v>
      </c>
      <c r="F121" s="11">
        <v>2.9</v>
      </c>
      <c r="G121" s="11">
        <v>133.87</v>
      </c>
      <c r="H121" s="11">
        <f t="shared" si="5"/>
        <v>31.230000000000004</v>
      </c>
      <c r="I121" s="11">
        <v>102.64</v>
      </c>
      <c r="J121" s="11">
        <f t="shared" si="3"/>
        <v>7799.1289142832748</v>
      </c>
      <c r="K121" s="11">
        <f t="shared" si="4"/>
        <v>10172.149140248461</v>
      </c>
      <c r="L121" s="11">
        <v>1044069.387755102</v>
      </c>
      <c r="M121" s="11"/>
      <c r="N121" s="11" t="s">
        <v>20</v>
      </c>
      <c r="O121" s="11" t="s">
        <v>61</v>
      </c>
    </row>
    <row r="122" spans="1:15" s="12" customFormat="1" ht="11.25" customHeight="1">
      <c r="A122" s="9">
        <v>118</v>
      </c>
      <c r="B122" s="9" t="s">
        <v>64</v>
      </c>
      <c r="C122" s="10">
        <v>1204</v>
      </c>
      <c r="D122" s="11" t="s">
        <v>48</v>
      </c>
      <c r="E122" s="11" t="s">
        <v>63</v>
      </c>
      <c r="F122" s="11">
        <v>2.9</v>
      </c>
      <c r="G122" s="11">
        <v>133.87</v>
      </c>
      <c r="H122" s="11">
        <f t="shared" si="5"/>
        <v>31.230000000000004</v>
      </c>
      <c r="I122" s="11">
        <v>102.64</v>
      </c>
      <c r="J122" s="11">
        <f t="shared" si="3"/>
        <v>7787.9468811503084</v>
      </c>
      <c r="K122" s="11">
        <f t="shared" si="4"/>
        <v>10157.564779614106</v>
      </c>
      <c r="L122" s="11">
        <v>1042572.4489795918</v>
      </c>
      <c r="M122" s="11"/>
      <c r="N122" s="11" t="s">
        <v>20</v>
      </c>
      <c r="O122" s="11" t="s">
        <v>61</v>
      </c>
    </row>
    <row r="123" spans="1:15" s="12" customFormat="1" ht="11.25" customHeight="1">
      <c r="A123" s="9">
        <v>119</v>
      </c>
      <c r="B123" s="9" t="s">
        <v>64</v>
      </c>
      <c r="C123" s="10">
        <v>1104</v>
      </c>
      <c r="D123" s="11" t="s">
        <v>49</v>
      </c>
      <c r="E123" s="11" t="s">
        <v>63</v>
      </c>
      <c r="F123" s="11">
        <v>2.9</v>
      </c>
      <c r="G123" s="11">
        <v>133.87</v>
      </c>
      <c r="H123" s="11">
        <f t="shared" si="5"/>
        <v>31.230000000000004</v>
      </c>
      <c r="I123" s="11">
        <v>102.64</v>
      </c>
      <c r="J123" s="11">
        <f t="shared" si="3"/>
        <v>7776.7800927796234</v>
      </c>
      <c r="K123" s="11">
        <f t="shared" si="4"/>
        <v>10143.000302225333</v>
      </c>
      <c r="L123" s="11">
        <v>1041077.5510204082</v>
      </c>
      <c r="M123" s="11"/>
      <c r="N123" s="11" t="s">
        <v>20</v>
      </c>
      <c r="O123" s="11" t="s">
        <v>61</v>
      </c>
    </row>
    <row r="124" spans="1:15" s="12" customFormat="1" ht="11.25" customHeight="1">
      <c r="A124" s="9">
        <v>120</v>
      </c>
      <c r="B124" s="9" t="s">
        <v>64</v>
      </c>
      <c r="C124" s="10">
        <v>1004</v>
      </c>
      <c r="D124" s="11" t="s">
        <v>50</v>
      </c>
      <c r="E124" s="11" t="s">
        <v>63</v>
      </c>
      <c r="F124" s="11">
        <v>2.9</v>
      </c>
      <c r="G124" s="11">
        <v>133.87</v>
      </c>
      <c r="H124" s="11">
        <f t="shared" si="5"/>
        <v>31.230000000000004</v>
      </c>
      <c r="I124" s="11">
        <v>102.64</v>
      </c>
      <c r="J124" s="11">
        <f t="shared" si="3"/>
        <v>7765.6056820277972</v>
      </c>
      <c r="K124" s="11">
        <f t="shared" si="4"/>
        <v>10128.425883213769</v>
      </c>
      <c r="L124" s="11">
        <v>1039581.6326530613</v>
      </c>
      <c r="M124" s="11"/>
      <c r="N124" s="11" t="s">
        <v>20</v>
      </c>
      <c r="O124" s="11" t="s">
        <v>61</v>
      </c>
    </row>
    <row r="125" spans="1:15" s="12" customFormat="1" ht="11.25" customHeight="1">
      <c r="A125" s="9">
        <v>121</v>
      </c>
      <c r="B125" s="9" t="s">
        <v>64</v>
      </c>
      <c r="C125" s="10">
        <v>904</v>
      </c>
      <c r="D125" s="11" t="s">
        <v>51</v>
      </c>
      <c r="E125" s="11" t="s">
        <v>63</v>
      </c>
      <c r="F125" s="11">
        <v>2.9</v>
      </c>
      <c r="G125" s="11">
        <v>133.87</v>
      </c>
      <c r="H125" s="11">
        <f t="shared" si="5"/>
        <v>31.230000000000004</v>
      </c>
      <c r="I125" s="11">
        <v>102.64</v>
      </c>
      <c r="J125" s="11">
        <f t="shared" si="3"/>
        <v>7754.4312712759711</v>
      </c>
      <c r="K125" s="11">
        <f t="shared" si="4"/>
        <v>10113.851464202206</v>
      </c>
      <c r="L125" s="11">
        <v>1038085.7142857143</v>
      </c>
      <c r="M125" s="11"/>
      <c r="N125" s="11" t="s">
        <v>20</v>
      </c>
      <c r="O125" s="11" t="s">
        <v>61</v>
      </c>
    </row>
    <row r="126" spans="1:15" s="12" customFormat="1" ht="11.25" customHeight="1">
      <c r="A126" s="9">
        <v>122</v>
      </c>
      <c r="B126" s="9" t="s">
        <v>64</v>
      </c>
      <c r="C126" s="10">
        <v>804</v>
      </c>
      <c r="D126" s="11" t="s">
        <v>52</v>
      </c>
      <c r="E126" s="11" t="s">
        <v>63</v>
      </c>
      <c r="F126" s="11">
        <v>2.9</v>
      </c>
      <c r="G126" s="11">
        <v>133.87</v>
      </c>
      <c r="H126" s="11">
        <f t="shared" si="5"/>
        <v>31.230000000000004</v>
      </c>
      <c r="I126" s="11">
        <v>102.64</v>
      </c>
      <c r="J126" s="11">
        <f t="shared" si="3"/>
        <v>7709.7336282686674</v>
      </c>
      <c r="K126" s="11">
        <f t="shared" si="4"/>
        <v>10055.553788155948</v>
      </c>
      <c r="L126" s="11">
        <v>1032102.0408163265</v>
      </c>
      <c r="M126" s="11"/>
      <c r="N126" s="11" t="s">
        <v>20</v>
      </c>
      <c r="O126" s="11" t="s">
        <v>61</v>
      </c>
    </row>
    <row r="127" spans="1:15" s="12" customFormat="1" ht="11.25" customHeight="1">
      <c r="A127" s="9">
        <v>123</v>
      </c>
      <c r="B127" s="9" t="s">
        <v>64</v>
      </c>
      <c r="C127" s="10">
        <v>704</v>
      </c>
      <c r="D127" s="11" t="s">
        <v>53</v>
      </c>
      <c r="E127" s="11" t="s">
        <v>63</v>
      </c>
      <c r="F127" s="11">
        <v>2.9</v>
      </c>
      <c r="G127" s="11">
        <v>133.87</v>
      </c>
      <c r="H127" s="11">
        <f t="shared" si="5"/>
        <v>31.230000000000004</v>
      </c>
      <c r="I127" s="11">
        <v>102.64</v>
      </c>
      <c r="J127" s="11">
        <f t="shared" si="3"/>
        <v>7665.043607642504</v>
      </c>
      <c r="K127" s="11">
        <f t="shared" si="4"/>
        <v>9997.2660537324828</v>
      </c>
      <c r="L127" s="11">
        <v>1026119.387755102</v>
      </c>
      <c r="M127" s="11"/>
      <c r="N127" s="11" t="s">
        <v>20</v>
      </c>
      <c r="O127" s="11" t="s">
        <v>61</v>
      </c>
    </row>
    <row r="128" spans="1:15" s="12" customFormat="1" ht="11.25" customHeight="1">
      <c r="A128" s="9">
        <v>124</v>
      </c>
      <c r="B128" s="9" t="s">
        <v>64</v>
      </c>
      <c r="C128" s="10">
        <v>604</v>
      </c>
      <c r="D128" s="11" t="s">
        <v>54</v>
      </c>
      <c r="E128" s="11" t="s">
        <v>63</v>
      </c>
      <c r="F128" s="11">
        <v>2.9</v>
      </c>
      <c r="G128" s="11">
        <v>133.87</v>
      </c>
      <c r="H128" s="11">
        <f t="shared" si="5"/>
        <v>31.230000000000004</v>
      </c>
      <c r="I128" s="11">
        <v>102.64</v>
      </c>
      <c r="J128" s="11">
        <f t="shared" si="3"/>
        <v>7620.3535870163405</v>
      </c>
      <c r="K128" s="11">
        <f t="shared" si="4"/>
        <v>9938.978319309017</v>
      </c>
      <c r="L128" s="11">
        <v>1020136.7346938775</v>
      </c>
      <c r="M128" s="11"/>
      <c r="N128" s="11" t="s">
        <v>20</v>
      </c>
      <c r="O128" s="11" t="s">
        <v>61</v>
      </c>
    </row>
    <row r="129" spans="1:15" s="12" customFormat="1" ht="11.25" customHeight="1">
      <c r="A129" s="9">
        <v>125</v>
      </c>
      <c r="B129" s="9" t="s">
        <v>64</v>
      </c>
      <c r="C129" s="10">
        <v>504</v>
      </c>
      <c r="D129" s="11" t="s">
        <v>55</v>
      </c>
      <c r="E129" s="11" t="s">
        <v>63</v>
      </c>
      <c r="F129" s="11">
        <v>2.9</v>
      </c>
      <c r="G129" s="11">
        <v>133.87</v>
      </c>
      <c r="H129" s="11">
        <f t="shared" si="5"/>
        <v>31.230000000000004</v>
      </c>
      <c r="I129" s="11">
        <v>102.64</v>
      </c>
      <c r="J129" s="11">
        <f t="shared" si="3"/>
        <v>7575.6559440090368</v>
      </c>
      <c r="K129" s="11">
        <f t="shared" si="4"/>
        <v>9880.6806432627618</v>
      </c>
      <c r="L129" s="11">
        <v>1014153.0612244898</v>
      </c>
      <c r="M129" s="11"/>
      <c r="N129" s="11" t="s">
        <v>20</v>
      </c>
      <c r="O129" s="11" t="s">
        <v>61</v>
      </c>
    </row>
    <row r="130" spans="1:15" s="12" customFormat="1" ht="11.25" customHeight="1">
      <c r="A130" s="9">
        <v>126</v>
      </c>
      <c r="B130" s="9" t="s">
        <v>64</v>
      </c>
      <c r="C130" s="10">
        <v>404</v>
      </c>
      <c r="D130" s="11" t="s">
        <v>56</v>
      </c>
      <c r="E130" s="11" t="s">
        <v>63</v>
      </c>
      <c r="F130" s="11">
        <v>2.9</v>
      </c>
      <c r="G130" s="11">
        <v>133.87</v>
      </c>
      <c r="H130" s="11">
        <f t="shared" si="5"/>
        <v>31.230000000000004</v>
      </c>
      <c r="I130" s="11">
        <v>102.64</v>
      </c>
      <c r="J130" s="11">
        <f t="shared" si="3"/>
        <v>7530.9583010017332</v>
      </c>
      <c r="K130" s="11">
        <f t="shared" si="4"/>
        <v>9822.3829672165048</v>
      </c>
      <c r="L130" s="11">
        <v>1008169.387755102</v>
      </c>
      <c r="M130" s="11"/>
      <c r="N130" s="11" t="s">
        <v>20</v>
      </c>
      <c r="O130" s="11" t="s">
        <v>61</v>
      </c>
    </row>
    <row r="131" spans="1:15" s="12" customFormat="1" ht="11.25" customHeight="1">
      <c r="A131" s="9">
        <v>127</v>
      </c>
      <c r="B131" s="9" t="s">
        <v>64</v>
      </c>
      <c r="C131" s="10">
        <v>304</v>
      </c>
      <c r="D131" s="11" t="s">
        <v>57</v>
      </c>
      <c r="E131" s="11" t="s">
        <v>63</v>
      </c>
      <c r="F131" s="11">
        <v>2.9</v>
      </c>
      <c r="G131" s="11">
        <v>133.87</v>
      </c>
      <c r="H131" s="11">
        <f t="shared" si="5"/>
        <v>31.230000000000004</v>
      </c>
      <c r="I131" s="11">
        <v>102.64</v>
      </c>
      <c r="J131" s="11">
        <f t="shared" si="3"/>
        <v>7475.0938696237445</v>
      </c>
      <c r="K131" s="11">
        <f t="shared" si="4"/>
        <v>9749.5208137814752</v>
      </c>
      <c r="L131" s="11">
        <v>1000690.8163265307</v>
      </c>
      <c r="M131" s="11"/>
      <c r="N131" s="11" t="s">
        <v>20</v>
      </c>
      <c r="O131" s="11" t="s">
        <v>61</v>
      </c>
    </row>
    <row r="132" spans="1:15" s="12" customFormat="1" ht="11.25" customHeight="1">
      <c r="A132" s="9">
        <v>128</v>
      </c>
      <c r="B132" s="9" t="s">
        <v>64</v>
      </c>
      <c r="C132" s="10">
        <v>204</v>
      </c>
      <c r="D132" s="11" t="s">
        <v>58</v>
      </c>
      <c r="E132" s="11" t="s">
        <v>63</v>
      </c>
      <c r="F132" s="11">
        <v>2.9</v>
      </c>
      <c r="G132" s="11">
        <v>133.87</v>
      </c>
      <c r="H132" s="11">
        <f t="shared" si="5"/>
        <v>31.230000000000004</v>
      </c>
      <c r="I132" s="11">
        <v>102.64</v>
      </c>
      <c r="J132" s="11">
        <f t="shared" si="3"/>
        <v>7363.3573844866251</v>
      </c>
      <c r="K132" s="11">
        <f t="shared" si="4"/>
        <v>9603.7865652886248</v>
      </c>
      <c r="L132" s="11">
        <v>985732.6530612245</v>
      </c>
      <c r="M132" s="11"/>
      <c r="N132" s="11" t="s">
        <v>20</v>
      </c>
      <c r="O132" s="11" t="s">
        <v>61</v>
      </c>
    </row>
    <row r="133" spans="1:15" s="18" customFormat="1" ht="11.25" customHeight="1">
      <c r="A133" s="30" t="s">
        <v>21</v>
      </c>
      <c r="B133" s="30"/>
      <c r="C133" s="30"/>
      <c r="D133" s="30"/>
      <c r="E133" s="30"/>
      <c r="F133" s="31"/>
      <c r="G133" s="13">
        <f>SUM(G5:G132)</f>
        <v>15689.600000000033</v>
      </c>
      <c r="H133" s="13">
        <f>SUM(H5:H132)</f>
        <v>3752.3199999999993</v>
      </c>
      <c r="I133" s="13">
        <f>SUM(I5:I132)</f>
        <v>11937.279999999984</v>
      </c>
      <c r="J133" s="14">
        <f t="shared" ref="J133" si="6">L133/G133</f>
        <v>7711.7189706338686</v>
      </c>
      <c r="K133" s="14">
        <f t="shared" ref="K133" si="7">L133/I133</f>
        <v>10135.791902481769</v>
      </c>
      <c r="L133" s="15">
        <f>SUM(L5:L132)</f>
        <v>120993785.9616574</v>
      </c>
      <c r="M133" s="14"/>
      <c r="N133" s="16"/>
      <c r="O133" s="17"/>
    </row>
    <row r="134" spans="1:15" s="18" customFormat="1" ht="18.75" customHeight="1">
      <c r="A134" s="32" t="s">
        <v>66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4"/>
    </row>
    <row r="135" spans="1:15" s="1" customFormat="1" ht="59.25" customHeight="1">
      <c r="A135" s="35" t="s">
        <v>22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s="1" customFormat="1" ht="15.75" customHeight="1">
      <c r="A136" s="25" t="s">
        <v>23</v>
      </c>
      <c r="B136" s="25"/>
      <c r="C136" s="25"/>
      <c r="D136" s="25"/>
      <c r="E136" s="25"/>
      <c r="F136" s="19"/>
      <c r="G136" s="20"/>
      <c r="H136" s="20"/>
      <c r="I136" s="20"/>
      <c r="J136" s="20"/>
      <c r="K136" s="26" t="s">
        <v>24</v>
      </c>
      <c r="L136" s="26"/>
      <c r="M136" s="19"/>
      <c r="N136" s="21"/>
      <c r="O136" s="8"/>
    </row>
    <row r="137" spans="1:15" s="1" customFormat="1" ht="18" customHeight="1">
      <c r="A137" s="25" t="s">
        <v>25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7" t="s">
        <v>62</v>
      </c>
      <c r="L137" s="27"/>
      <c r="M137" s="27"/>
      <c r="N137" s="27"/>
    </row>
    <row r="138" spans="1:15" s="1" customFormat="1" ht="16.5" customHeight="1">
      <c r="A138" s="25" t="s">
        <v>26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18"/>
    </row>
    <row r="139" spans="1:15" s="1" customFormat="1" ht="24.95" customHeight="1"/>
    <row r="140" spans="1:15" s="1" customFormat="1" ht="24.95" customHeight="1"/>
    <row r="141" spans="1:15" s="1" customFormat="1" ht="24.95" customHeight="1"/>
    <row r="142" spans="1:15" s="1" customFormat="1" ht="24.95" customHeight="1"/>
    <row r="143" spans="1:15" s="1" customFormat="1" ht="24.95" customHeight="1"/>
    <row r="144" spans="1:15" s="1" customFormat="1" ht="24.95" customHeight="1"/>
    <row r="145" spans="1:15" s="1" customFormat="1" ht="24.95" customHeight="1"/>
    <row r="146" spans="1:15" s="1" customFormat="1" ht="24.95" customHeight="1"/>
    <row r="147" spans="1:15" s="1" customFormat="1" ht="30.95" customHeight="1"/>
    <row r="148" spans="1:15" ht="4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51.9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27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6.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1: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1: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1: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1: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1: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1: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1: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1: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1: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1: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1: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1: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1: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1: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1: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1: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1: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1: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1: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1: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1: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1: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1: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1: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1: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1: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1: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1: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1: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1: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1: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1: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1: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1: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1: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1: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1: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1: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1: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1: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1: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1: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1: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1: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1: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1: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1: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1: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1: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1: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1: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1: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1: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1: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1: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1: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1: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1: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1: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1: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1: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1: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1: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1: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1: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1: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1: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</sheetData>
  <mergeCells count="13">
    <mergeCell ref="A1:B1"/>
    <mergeCell ref="A2:O2"/>
    <mergeCell ref="A133:F133"/>
    <mergeCell ref="A134:O134"/>
    <mergeCell ref="A135:O135"/>
    <mergeCell ref="A138:E138"/>
    <mergeCell ref="F138:J138"/>
    <mergeCell ref="K138:M138"/>
    <mergeCell ref="A136:E136"/>
    <mergeCell ref="K136:L136"/>
    <mergeCell ref="A137:E137"/>
    <mergeCell ref="F137:J137"/>
    <mergeCell ref="K137:N137"/>
  </mergeCells>
  <phoneticPr fontId="5" type="noConversion"/>
  <printOptions horizontalCentered="1"/>
  <pageMargins left="0.15748031496062992" right="0.15748031496062992" top="0.15748031496062992" bottom="0.15748031496062992" header="0" footer="0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附件2</vt:lpstr>
      <vt:lpstr>附件2!Print_Area</vt:lpstr>
      <vt:lpstr>附件2!Print_Titles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2020-11-26T06:11:26Z</cp:lastPrinted>
  <dcterms:created xsi:type="dcterms:W3CDTF">2011-04-26T02:07:00Z</dcterms:created>
  <dcterms:modified xsi:type="dcterms:W3CDTF">2020-11-26T06:11:28Z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