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<sst xmlns="http://schemas.openxmlformats.org/spreadsheetml/2006/main" count="35" uniqueCount="35">
  <si>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清新区2019年度第三批失业保险稳定岗位补贴申报单位汇总表（免申请）</t>
  </si>
  <si>
    <t>序号</t>
  </si>
  <si>
    <t>单位名称</t>
  </si>
  <si>
    <t>单位编号</t>
  </si>
  <si>
    <t>核实裁员数</t>
  </si>
  <si>
    <t>2019年平均参保人数</t>
  </si>
  <si>
    <t>核实裁员率</t>
  </si>
  <si>
    <t>个人应缴</t>
  </si>
  <si>
    <t>单位应缴</t>
  </si>
  <si>
    <t>合计缴费</t>
  </si>
  <si>
    <t>实际缴费</t>
  </si>
  <si>
    <t>按100%核准补贴金额</t>
  </si>
  <si>
    <t>清远市清新区汇利豪置业有限公司</t>
  </si>
  <si>
    <t>110110021643</t>
  </si>
  <si>
    <t>清远市清新区嘉美印刷厂</t>
  </si>
  <si>
    <t>110110032566</t>
  </si>
  <si>
    <t>清远市顺盈船务有限公司</t>
  </si>
  <si>
    <t>110110018933</t>
  </si>
  <si>
    <t>清远市清新区滨江自来水有限公司</t>
  </si>
  <si>
    <t>110110028491</t>
  </si>
  <si>
    <t>清远鑫河五金科技有限公司</t>
  </si>
  <si>
    <t>110110033861</t>
  </si>
  <si>
    <t>清远市嘉泰橡塑制品有限公司</t>
  </si>
  <si>
    <t>110110023488</t>
  </si>
  <si>
    <t>清远市广基勘测有限公司</t>
  </si>
  <si>
    <t>110110051108</t>
  </si>
  <si>
    <t>清远市清新区长信物业管理有限公司</t>
  </si>
  <si>
    <t>110110026762</t>
  </si>
  <si>
    <t>清远市清新区鸿图大展建筑机械租赁有限公司</t>
  </si>
  <si>
    <t>110110046117</t>
  </si>
  <si>
    <t>清远市建通路桥工程劳务有限公司</t>
  </si>
  <si>
    <t>110110030673</t>
  </si>
  <si>
    <t>清远市鸿坤建筑工程有限公司</t>
  </si>
  <si>
    <t>110110053005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</si>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</sst>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1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M5" sqref="M5"/>
    </sheetView>
  </sheetViews>
  <sheetFormatPr defaultColWidth="9" defaultRowHeight="13.5"/>
  <cols>
    <col min="1" max="1" width="6.875" customWidth="1"/>
    <col min="2" max="2" width="39.375" style="3" customWidth="1"/>
    <col min="3" max="3" width="15.25" style="4" customWidth="1"/>
    <col min="4" max="4" width="8.5" customWidth="1"/>
    <col min="5" max="5" width="9.75" customWidth="1"/>
    <col min="6" max="6" width="9.75" style="5" customWidth="1"/>
    <col min="7" max="10" width="11.5" style="6"/>
    <col min="11" max="11" width="13.125" style="6" customWidth="1"/>
  </cols>
  <sheetData>
    <row r="1" s="1" customFormat="1" ht="42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44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ht="23" customHeight="1" spans="1:11">
      <c r="A3" s="12">
        <v>1</v>
      </c>
      <c r="B3" s="13" t="s">
        <v>12</v>
      </c>
      <c r="C3" s="14" t="s">
        <v>13</v>
      </c>
      <c r="D3" s="15">
        <v>1</v>
      </c>
      <c r="E3" s="16">
        <v>13.5833333333333</v>
      </c>
      <c r="F3" s="17">
        <f>D3/E3</f>
        <v>0.0736196319018407</v>
      </c>
      <c r="G3" s="18">
        <v>1036.91</v>
      </c>
      <c r="H3" s="18">
        <v>2248.32</v>
      </c>
      <c r="I3" s="18">
        <f t="shared" ref="I3:I14" si="0">G3+H3</f>
        <v>3285.23</v>
      </c>
      <c r="J3" s="18">
        <f t="shared" ref="J3:J14" si="1">I3</f>
        <v>3285.23</v>
      </c>
      <c r="K3" s="18">
        <f t="shared" ref="K3:K14" si="2">J3</f>
        <v>3285.23</v>
      </c>
    </row>
    <row r="4" ht="23" customHeight="1" spans="1:11">
      <c r="A4" s="12">
        <v>2</v>
      </c>
      <c r="B4" s="13" t="s">
        <v>14</v>
      </c>
      <c r="C4" s="14" t="s">
        <v>15</v>
      </c>
      <c r="D4" s="15">
        <v>2</v>
      </c>
      <c r="E4" s="16">
        <v>20.1666666666667</v>
      </c>
      <c r="F4" s="17">
        <f t="shared" ref="F4:F15" si="3">D4/E4</f>
        <v>0.0991735537190081</v>
      </c>
      <c r="G4" s="18">
        <v>1476.75</v>
      </c>
      <c r="H4" s="18">
        <v>4453.42</v>
      </c>
      <c r="I4" s="18">
        <f t="shared" si="0"/>
        <v>5930.17</v>
      </c>
      <c r="J4" s="18">
        <f t="shared" si="1"/>
        <v>5930.17</v>
      </c>
      <c r="K4" s="18">
        <f t="shared" si="2"/>
        <v>5930.17</v>
      </c>
    </row>
    <row r="5" ht="23" customHeight="1" spans="1:11">
      <c r="A5" s="12">
        <v>3</v>
      </c>
      <c r="B5" s="13" t="s">
        <v>16</v>
      </c>
      <c r="C5" s="14" t="s">
        <v>17</v>
      </c>
      <c r="D5" s="15">
        <v>1</v>
      </c>
      <c r="E5" s="16">
        <v>6.66666666666667</v>
      </c>
      <c r="F5" s="17">
        <f t="shared" si="3"/>
        <v>0.15</v>
      </c>
      <c r="G5" s="18">
        <v>606.7</v>
      </c>
      <c r="H5" s="18">
        <v>1328.88</v>
      </c>
      <c r="I5" s="18">
        <f t="shared" si="0"/>
        <v>1935.58</v>
      </c>
      <c r="J5" s="18">
        <f t="shared" si="1"/>
        <v>1935.58</v>
      </c>
      <c r="K5" s="18">
        <f t="shared" si="2"/>
        <v>1935.58</v>
      </c>
    </row>
    <row r="6" ht="23" customHeight="1" spans="1:11">
      <c r="A6" s="12">
        <v>4</v>
      </c>
      <c r="B6" s="13" t="s">
        <v>18</v>
      </c>
      <c r="C6" s="14" t="s">
        <v>19</v>
      </c>
      <c r="D6" s="15">
        <v>1</v>
      </c>
      <c r="E6" s="16">
        <v>15.9166666666667</v>
      </c>
      <c r="F6" s="17">
        <f t="shared" si="3"/>
        <v>0.0628272251308899</v>
      </c>
      <c r="G6" s="18">
        <v>1398.93</v>
      </c>
      <c r="H6" s="18">
        <v>5596.95</v>
      </c>
      <c r="I6" s="18">
        <f t="shared" si="0"/>
        <v>6995.88</v>
      </c>
      <c r="J6" s="18">
        <f t="shared" si="1"/>
        <v>6995.88</v>
      </c>
      <c r="K6" s="18">
        <f t="shared" si="2"/>
        <v>6995.88</v>
      </c>
    </row>
    <row r="7" ht="23" customHeight="1" spans="1:11">
      <c r="A7" s="12">
        <v>5</v>
      </c>
      <c r="B7" s="13" t="s">
        <v>20</v>
      </c>
      <c r="C7" s="14" t="s">
        <v>21</v>
      </c>
      <c r="D7" s="15">
        <v>1</v>
      </c>
      <c r="E7" s="16">
        <v>16.6666666666667</v>
      </c>
      <c r="F7" s="17">
        <f t="shared" si="3"/>
        <v>0.0599999999999999</v>
      </c>
      <c r="G7" s="18">
        <v>1162</v>
      </c>
      <c r="H7" s="18">
        <v>3036.45</v>
      </c>
      <c r="I7" s="18">
        <f t="shared" si="0"/>
        <v>4198.45</v>
      </c>
      <c r="J7" s="18">
        <f t="shared" si="1"/>
        <v>4198.45</v>
      </c>
      <c r="K7" s="18">
        <f t="shared" si="2"/>
        <v>4198.45</v>
      </c>
    </row>
    <row r="8" ht="23" customHeight="1" spans="1:11">
      <c r="A8" s="12">
        <v>6</v>
      </c>
      <c r="B8" s="13" t="s">
        <v>22</v>
      </c>
      <c r="C8" s="14" t="s">
        <v>23</v>
      </c>
      <c r="D8" s="15">
        <v>1</v>
      </c>
      <c r="E8" s="16">
        <v>10.0833333333333</v>
      </c>
      <c r="F8" s="17">
        <f t="shared" si="3"/>
        <v>0.0991735537190086</v>
      </c>
      <c r="G8" s="18">
        <v>718.35</v>
      </c>
      <c r="H8" s="18">
        <v>1507.89</v>
      </c>
      <c r="I8" s="18">
        <f t="shared" si="0"/>
        <v>2226.24</v>
      </c>
      <c r="J8" s="18">
        <f t="shared" si="1"/>
        <v>2226.24</v>
      </c>
      <c r="K8" s="18">
        <f t="shared" si="2"/>
        <v>2226.24</v>
      </c>
    </row>
    <row r="9" ht="23" customHeight="1" spans="1:11">
      <c r="A9" s="12">
        <v>7</v>
      </c>
      <c r="B9" s="13" t="s">
        <v>24</v>
      </c>
      <c r="C9" s="14" t="s">
        <v>25</v>
      </c>
      <c r="D9" s="15">
        <v>1</v>
      </c>
      <c r="E9" s="16">
        <v>15.6666666666667</v>
      </c>
      <c r="F9" s="17">
        <f t="shared" si="3"/>
        <v>0.0638297872340424</v>
      </c>
      <c r="G9" s="18">
        <v>1133.47</v>
      </c>
      <c r="H9" s="18">
        <v>3403.53</v>
      </c>
      <c r="I9" s="18">
        <f t="shared" si="0"/>
        <v>4537</v>
      </c>
      <c r="J9" s="18">
        <f t="shared" si="1"/>
        <v>4537</v>
      </c>
      <c r="K9" s="18">
        <f t="shared" si="2"/>
        <v>4537</v>
      </c>
    </row>
    <row r="10" ht="23" customHeight="1" spans="1:11">
      <c r="A10" s="12">
        <v>8</v>
      </c>
      <c r="B10" s="13" t="s">
        <v>26</v>
      </c>
      <c r="C10" s="14" t="s">
        <v>27</v>
      </c>
      <c r="D10" s="15">
        <v>1</v>
      </c>
      <c r="E10" s="16">
        <v>17.5</v>
      </c>
      <c r="F10" s="17">
        <f t="shared" si="3"/>
        <v>0.0571428571428571</v>
      </c>
      <c r="G10" s="18">
        <v>1220.1</v>
      </c>
      <c r="H10" s="18">
        <v>4882.5</v>
      </c>
      <c r="I10" s="18">
        <f t="shared" si="0"/>
        <v>6102.6</v>
      </c>
      <c r="J10" s="18">
        <f t="shared" si="1"/>
        <v>6102.6</v>
      </c>
      <c r="K10" s="18">
        <f t="shared" si="2"/>
        <v>6102.6</v>
      </c>
    </row>
    <row r="11" ht="23" customHeight="1" spans="1:11">
      <c r="A11" s="12">
        <v>9</v>
      </c>
      <c r="B11" s="13" t="s">
        <v>28</v>
      </c>
      <c r="C11" s="14" t="s">
        <v>29</v>
      </c>
      <c r="D11" s="15">
        <v>1</v>
      </c>
      <c r="E11" s="16">
        <v>6.66666666666667</v>
      </c>
      <c r="F11" s="17">
        <f t="shared" si="3"/>
        <v>0.15</v>
      </c>
      <c r="G11" s="18">
        <v>472.64</v>
      </c>
      <c r="H11" s="18">
        <v>1727.32</v>
      </c>
      <c r="I11" s="18">
        <f t="shared" si="0"/>
        <v>2199.96</v>
      </c>
      <c r="J11" s="18">
        <f t="shared" si="1"/>
        <v>2199.96</v>
      </c>
      <c r="K11" s="18">
        <f t="shared" si="2"/>
        <v>2199.96</v>
      </c>
    </row>
    <row r="12" ht="23" customHeight="1" spans="1:11">
      <c r="A12" s="12">
        <v>10</v>
      </c>
      <c r="B12" s="13" t="s">
        <v>30</v>
      </c>
      <c r="C12" s="14" t="s">
        <v>31</v>
      </c>
      <c r="D12" s="15">
        <v>1</v>
      </c>
      <c r="E12" s="16">
        <v>8.5</v>
      </c>
      <c r="F12" s="17">
        <f t="shared" si="3"/>
        <v>0.117647058823529</v>
      </c>
      <c r="G12" s="18">
        <v>659.84</v>
      </c>
      <c r="H12" s="18">
        <v>1459.86</v>
      </c>
      <c r="I12" s="18">
        <f t="shared" si="0"/>
        <v>2119.7</v>
      </c>
      <c r="J12" s="18">
        <f t="shared" si="1"/>
        <v>2119.7</v>
      </c>
      <c r="K12" s="18">
        <f t="shared" si="2"/>
        <v>2119.7</v>
      </c>
    </row>
    <row r="13" ht="23" customHeight="1" spans="1:11">
      <c r="A13" s="12">
        <v>11</v>
      </c>
      <c r="B13" s="13" t="s">
        <v>32</v>
      </c>
      <c r="C13" s="14" t="s">
        <v>33</v>
      </c>
      <c r="D13" s="15">
        <v>1</v>
      </c>
      <c r="E13" s="16">
        <v>6.33333333333333</v>
      </c>
      <c r="F13" s="17">
        <f t="shared" si="3"/>
        <v>0.157894736842105</v>
      </c>
      <c r="G13" s="18">
        <v>441.56</v>
      </c>
      <c r="H13" s="18">
        <v>1292.7</v>
      </c>
      <c r="I13" s="18">
        <f t="shared" si="0"/>
        <v>1734.26</v>
      </c>
      <c r="J13" s="18">
        <f t="shared" si="1"/>
        <v>1734.26</v>
      </c>
      <c r="K13" s="18">
        <f t="shared" si="2"/>
        <v>1734.26</v>
      </c>
    </row>
    <row r="14" ht="23" customHeight="1" spans="1:11">
      <c r="A14" s="12" t="s">
        <v>34</v>
      </c>
      <c r="B14" s="19"/>
      <c r="C14" s="12"/>
      <c r="D14" s="20"/>
      <c r="E14" s="20"/>
      <c r="F14" s="17"/>
      <c r="G14" s="18">
        <f>SUM(G3:G13)</f>
        <v>10327.25</v>
      </c>
      <c r="H14" s="18">
        <f>SUM(H3:H13)</f>
        <v>30937.82</v>
      </c>
      <c r="I14" s="18">
        <f>SUM(I3:I13)</f>
        <v>41265.07</v>
      </c>
      <c r="J14" s="18">
        <f>SUM(J3:J13)</f>
        <v>41265.07</v>
      </c>
      <c r="K14" s="18">
        <f>SUM(K3:K13)</f>
        <v>41265.07</v>
      </c>
    </row>
  </sheetData>
  <mergeCells count="1">
    <mergeCell ref="A1:K1"/>
  </mergeCells>
  <pageMargins left="0.75" right="0.75" top="1" bottom="1" header="0.511805555555556" footer="0.511805555555556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WPS_1559639276</cp:lastModifiedBy>
  <dcterms:created xsi:type="dcterms:W3CDTF">2020-12-23T01:13:00Z</dcterms:created>
  <dcterms:modified xsi:type="dcterms:W3CDTF">2021-01-20T01:52:50Z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