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成绩表" sheetId="1" r:id="rId1"/>
  </sheets>
  <definedNames>
    <definedName name="chengji">'成绩表'!$D:$D</definedName>
    <definedName name="gangwei">'成绩表'!$B:$B</definedName>
    <definedName name="_xlnm.Print_Titles" localSheetId="0">'成绩表'!$2:$2</definedName>
  </definedNames>
  <calcPr fullCalcOnLoad="1"/>
</workbook>
</file>

<file path=xl/sharedStrings.xml><?xml version="1.0" encoding="utf-8"?>
<sst xmlns="http://schemas.openxmlformats.org/spreadsheetml/2006/main" count="838" uniqueCount="575">
  <si>
    <t>2020年清远市清新区第二次公开招聘事业单位工作人员综合成绩
及进入体检考察人员名单</t>
  </si>
  <si>
    <t>序号</t>
  </si>
  <si>
    <t>岗位代码</t>
  </si>
  <si>
    <t>准考证号</t>
  </si>
  <si>
    <t>笔试成绩</t>
  </si>
  <si>
    <t>面试成绩</t>
  </si>
  <si>
    <t>综合成绩</t>
  </si>
  <si>
    <t>排名</t>
  </si>
  <si>
    <t>是否进入体检考察</t>
  </si>
  <si>
    <t>备注</t>
  </si>
  <si>
    <t>1</t>
  </si>
  <si>
    <t>A01</t>
  </si>
  <si>
    <t>10186500128</t>
  </si>
  <si>
    <t>是</t>
  </si>
  <si>
    <t>2</t>
  </si>
  <si>
    <t>10186500523</t>
  </si>
  <si>
    <t>3</t>
  </si>
  <si>
    <t>10186500406</t>
  </si>
  <si>
    <t>面试缺考</t>
  </si>
  <si>
    <t>4</t>
  </si>
  <si>
    <t>A02</t>
  </si>
  <si>
    <t>10286500611</t>
  </si>
  <si>
    <t>5</t>
  </si>
  <si>
    <t>10286500616</t>
  </si>
  <si>
    <t>6</t>
  </si>
  <si>
    <t>10286500702</t>
  </si>
  <si>
    <t>7</t>
  </si>
  <si>
    <t>A03</t>
  </si>
  <si>
    <t>10386501208</t>
  </si>
  <si>
    <t>8</t>
  </si>
  <si>
    <t>10386501101</t>
  </si>
  <si>
    <t>9</t>
  </si>
  <si>
    <t>10386501103</t>
  </si>
  <si>
    <t>10</t>
  </si>
  <si>
    <t>A04</t>
  </si>
  <si>
    <t>10486501311</t>
  </si>
  <si>
    <t>11</t>
  </si>
  <si>
    <t>10486501323</t>
  </si>
  <si>
    <t>12</t>
  </si>
  <si>
    <t>10486501403</t>
  </si>
  <si>
    <t>13</t>
  </si>
  <si>
    <t>A05</t>
  </si>
  <si>
    <t>10586501421</t>
  </si>
  <si>
    <t>14</t>
  </si>
  <si>
    <t>10586501527</t>
  </si>
  <si>
    <t>15</t>
  </si>
  <si>
    <t>10586501518</t>
  </si>
  <si>
    <t>16</t>
  </si>
  <si>
    <t>10586501513</t>
  </si>
  <si>
    <t>17</t>
  </si>
  <si>
    <t>10586501605</t>
  </si>
  <si>
    <t>18</t>
  </si>
  <si>
    <t>10586501620</t>
  </si>
  <si>
    <t>19</t>
  </si>
  <si>
    <t>A06</t>
  </si>
  <si>
    <t>10686501714</t>
  </si>
  <si>
    <t>20</t>
  </si>
  <si>
    <t>10686501730</t>
  </si>
  <si>
    <t>21</t>
  </si>
  <si>
    <t>10686501809</t>
  </si>
  <si>
    <t>22</t>
  </si>
  <si>
    <t>A07</t>
  </si>
  <si>
    <t>10786501922</t>
  </si>
  <si>
    <t>23</t>
  </si>
  <si>
    <t>10786501923</t>
  </si>
  <si>
    <t>24</t>
  </si>
  <si>
    <t>10786502122</t>
  </si>
  <si>
    <t>25</t>
  </si>
  <si>
    <t>A08</t>
  </si>
  <si>
    <t>10886502301</t>
  </si>
  <si>
    <t>26</t>
  </si>
  <si>
    <t>10886502205</t>
  </si>
  <si>
    <t>27</t>
  </si>
  <si>
    <t>10886502222</t>
  </si>
  <si>
    <t>28</t>
  </si>
  <si>
    <t>A09</t>
  </si>
  <si>
    <t>10986502904</t>
  </si>
  <si>
    <t>29</t>
  </si>
  <si>
    <t>10986502614</t>
  </si>
  <si>
    <t>30</t>
  </si>
  <si>
    <t>10986503310</t>
  </si>
  <si>
    <t>31</t>
  </si>
  <si>
    <t>A10</t>
  </si>
  <si>
    <t>11086503525</t>
  </si>
  <si>
    <t>32</t>
  </si>
  <si>
    <t>11086503526</t>
  </si>
  <si>
    <t>33</t>
  </si>
  <si>
    <t>11086503501</t>
  </si>
  <si>
    <t>34</t>
  </si>
  <si>
    <t>A11</t>
  </si>
  <si>
    <t>11186503730</t>
  </si>
  <si>
    <t>35</t>
  </si>
  <si>
    <t>11186503729</t>
  </si>
  <si>
    <t>36</t>
  </si>
  <si>
    <t>A12</t>
  </si>
  <si>
    <t>11286503930</t>
  </si>
  <si>
    <t>37</t>
  </si>
  <si>
    <t>11286503812</t>
  </si>
  <si>
    <t>38</t>
  </si>
  <si>
    <t>11286503817</t>
  </si>
  <si>
    <t>39</t>
  </si>
  <si>
    <t>A13</t>
  </si>
  <si>
    <t>11386504302</t>
  </si>
  <si>
    <t>40</t>
  </si>
  <si>
    <t>11386504119</t>
  </si>
  <si>
    <t>41</t>
  </si>
  <si>
    <t>11386504308</t>
  </si>
  <si>
    <t>42</t>
  </si>
  <si>
    <t>A14</t>
  </si>
  <si>
    <t>11486505205</t>
  </si>
  <si>
    <t>43</t>
  </si>
  <si>
    <t>11486504530</t>
  </si>
  <si>
    <t>44</t>
  </si>
  <si>
    <t>11486504607</t>
  </si>
  <si>
    <t>45</t>
  </si>
  <si>
    <t>11486505019</t>
  </si>
  <si>
    <t>46</t>
  </si>
  <si>
    <t>11486504914</t>
  </si>
  <si>
    <t>47</t>
  </si>
  <si>
    <t>11486505017</t>
  </si>
  <si>
    <t>48</t>
  </si>
  <si>
    <t>A15</t>
  </si>
  <si>
    <t>11586505310</t>
  </si>
  <si>
    <t>49</t>
  </si>
  <si>
    <t>11586505305</t>
  </si>
  <si>
    <t>50</t>
  </si>
  <si>
    <t>11586505317</t>
  </si>
  <si>
    <t>51</t>
  </si>
  <si>
    <t>A16</t>
  </si>
  <si>
    <t>11686505704</t>
  </si>
  <si>
    <t>52</t>
  </si>
  <si>
    <t>11686505703</t>
  </si>
  <si>
    <t>53</t>
  </si>
  <si>
    <t>11686505701</t>
  </si>
  <si>
    <t>54</t>
  </si>
  <si>
    <t>A17</t>
  </si>
  <si>
    <t>11786505811</t>
  </si>
  <si>
    <t>55</t>
  </si>
  <si>
    <t>11786505918</t>
  </si>
  <si>
    <t>56</t>
  </si>
  <si>
    <t>11786506008</t>
  </si>
  <si>
    <t>57</t>
  </si>
  <si>
    <t>A18</t>
  </si>
  <si>
    <t>11886506718</t>
  </si>
  <si>
    <t>58</t>
  </si>
  <si>
    <t>11886506628</t>
  </si>
  <si>
    <t>59</t>
  </si>
  <si>
    <t>11886506612</t>
  </si>
  <si>
    <t>60</t>
  </si>
  <si>
    <t>A19</t>
  </si>
  <si>
    <t>11986507023</t>
  </si>
  <si>
    <t>61</t>
  </si>
  <si>
    <t>11986506826</t>
  </si>
  <si>
    <t>62</t>
  </si>
  <si>
    <t>11986506830</t>
  </si>
  <si>
    <t>63</t>
  </si>
  <si>
    <t>11986506729</t>
  </si>
  <si>
    <t>64</t>
  </si>
  <si>
    <t>11986506926</t>
  </si>
  <si>
    <t>65</t>
  </si>
  <si>
    <t>11986506819</t>
  </si>
  <si>
    <t>66</t>
  </si>
  <si>
    <t>A20</t>
  </si>
  <si>
    <t>12086507506</t>
  </si>
  <si>
    <t>67</t>
  </si>
  <si>
    <t>12086507510</t>
  </si>
  <si>
    <t>68</t>
  </si>
  <si>
    <t>12086507608</t>
  </si>
  <si>
    <t>69</t>
  </si>
  <si>
    <t>A21</t>
  </si>
  <si>
    <t>12186508417</t>
  </si>
  <si>
    <t>70</t>
  </si>
  <si>
    <t>12186507923</t>
  </si>
  <si>
    <t>71</t>
  </si>
  <si>
    <t>12186507630</t>
  </si>
  <si>
    <t>72</t>
  </si>
  <si>
    <t>12186507707</t>
  </si>
  <si>
    <t>73</t>
  </si>
  <si>
    <t>12186507905</t>
  </si>
  <si>
    <t>74</t>
  </si>
  <si>
    <t>12186507909</t>
  </si>
  <si>
    <t>75</t>
  </si>
  <si>
    <t>A22</t>
  </si>
  <si>
    <t>12286508430</t>
  </si>
  <si>
    <t>76</t>
  </si>
  <si>
    <t>12286508501</t>
  </si>
  <si>
    <t>77</t>
  </si>
  <si>
    <t>12286508602</t>
  </si>
  <si>
    <t>78</t>
  </si>
  <si>
    <t>A23</t>
  </si>
  <si>
    <t>12386508802</t>
  </si>
  <si>
    <t>79</t>
  </si>
  <si>
    <t>12386508807</t>
  </si>
  <si>
    <t>80</t>
  </si>
  <si>
    <t>12386508808</t>
  </si>
  <si>
    <t>81</t>
  </si>
  <si>
    <t>A24</t>
  </si>
  <si>
    <t>12486509116</t>
  </si>
  <si>
    <t>82</t>
  </si>
  <si>
    <t>12486509119</t>
  </si>
  <si>
    <t>83</t>
  </si>
  <si>
    <t>12486509112</t>
  </si>
  <si>
    <t>84</t>
  </si>
  <si>
    <t>A26</t>
  </si>
  <si>
    <t>12686509811</t>
  </si>
  <si>
    <t>85</t>
  </si>
  <si>
    <t>12686509601</t>
  </si>
  <si>
    <t>86</t>
  </si>
  <si>
    <t>12686511008</t>
  </si>
  <si>
    <t>87</t>
  </si>
  <si>
    <t>12686510229</t>
  </si>
  <si>
    <t>88</t>
  </si>
  <si>
    <t>12686510030</t>
  </si>
  <si>
    <t>89</t>
  </si>
  <si>
    <t>12686510823</t>
  </si>
  <si>
    <t>90</t>
  </si>
  <si>
    <t>A27</t>
  </si>
  <si>
    <t>12786511308</t>
  </si>
  <si>
    <t>91</t>
  </si>
  <si>
    <t>12786511215</t>
  </si>
  <si>
    <t>92</t>
  </si>
  <si>
    <t>12786511202</t>
  </si>
  <si>
    <t>93</t>
  </si>
  <si>
    <t>A28</t>
  </si>
  <si>
    <t>12886511727</t>
  </si>
  <si>
    <t>94</t>
  </si>
  <si>
    <t>12886511709</t>
  </si>
  <si>
    <t>95</t>
  </si>
  <si>
    <t>12886511719</t>
  </si>
  <si>
    <t>96</t>
  </si>
  <si>
    <t>12886511901</t>
  </si>
  <si>
    <t>97</t>
  </si>
  <si>
    <t>12886511427</t>
  </si>
  <si>
    <t>98</t>
  </si>
  <si>
    <t>12886511501</t>
  </si>
  <si>
    <t>99</t>
  </si>
  <si>
    <t>A29</t>
  </si>
  <si>
    <t>12986512123</t>
  </si>
  <si>
    <t>100</t>
  </si>
  <si>
    <t>12986512202</t>
  </si>
  <si>
    <t>101</t>
  </si>
  <si>
    <t>12986512209</t>
  </si>
  <si>
    <t>102</t>
  </si>
  <si>
    <t>A30</t>
  </si>
  <si>
    <t>13086512215</t>
  </si>
  <si>
    <t>103</t>
  </si>
  <si>
    <t>13086512224</t>
  </si>
  <si>
    <t>104</t>
  </si>
  <si>
    <t>13086512222</t>
  </si>
  <si>
    <t>105</t>
  </si>
  <si>
    <t>A31</t>
  </si>
  <si>
    <t>13186512309</t>
  </si>
  <si>
    <t>106</t>
  </si>
  <si>
    <t>13186512303</t>
  </si>
  <si>
    <t>107</t>
  </si>
  <si>
    <t>13186512304</t>
  </si>
  <si>
    <t>108</t>
  </si>
  <si>
    <t>A32</t>
  </si>
  <si>
    <t>13286512330</t>
  </si>
  <si>
    <t>109</t>
  </si>
  <si>
    <t>13286512420</t>
  </si>
  <si>
    <t>110</t>
  </si>
  <si>
    <t>13286512326</t>
  </si>
  <si>
    <t>111</t>
  </si>
  <si>
    <t>A33</t>
  </si>
  <si>
    <t>13386512809</t>
  </si>
  <si>
    <t>112</t>
  </si>
  <si>
    <t>13386512712</t>
  </si>
  <si>
    <t>113</t>
  </si>
  <si>
    <t>13386512815</t>
  </si>
  <si>
    <t>114</t>
  </si>
  <si>
    <t>A34</t>
  </si>
  <si>
    <t>13486513110</t>
  </si>
  <si>
    <t>115</t>
  </si>
  <si>
    <t>13486513103</t>
  </si>
  <si>
    <t>116</t>
  </si>
  <si>
    <t>13486513127</t>
  </si>
  <si>
    <t>117</t>
  </si>
  <si>
    <t>A35</t>
  </si>
  <si>
    <t>13586514121</t>
  </si>
  <si>
    <t>118</t>
  </si>
  <si>
    <t>13586513428</t>
  </si>
  <si>
    <t>119</t>
  </si>
  <si>
    <t>13586513824</t>
  </si>
  <si>
    <t>120</t>
  </si>
  <si>
    <t>A36</t>
  </si>
  <si>
    <t>13686514319</t>
  </si>
  <si>
    <t>121</t>
  </si>
  <si>
    <t>13686514322</t>
  </si>
  <si>
    <t>122</t>
  </si>
  <si>
    <t>13686514211</t>
  </si>
  <si>
    <t>123</t>
  </si>
  <si>
    <t>A37</t>
  </si>
  <si>
    <t>13786514505</t>
  </si>
  <si>
    <t>124</t>
  </si>
  <si>
    <t>13786514405</t>
  </si>
  <si>
    <t>125</t>
  </si>
  <si>
    <t>13786514509</t>
  </si>
  <si>
    <t>126</t>
  </si>
  <si>
    <t>A38</t>
  </si>
  <si>
    <t>13886514820</t>
  </si>
  <si>
    <t>127</t>
  </si>
  <si>
    <t>13886514815</t>
  </si>
  <si>
    <t>128</t>
  </si>
  <si>
    <t>13886514724</t>
  </si>
  <si>
    <t>129</t>
  </si>
  <si>
    <t>A39</t>
  </si>
  <si>
    <t>13986515423</t>
  </si>
  <si>
    <t>130</t>
  </si>
  <si>
    <t>13986516518</t>
  </si>
  <si>
    <t>131</t>
  </si>
  <si>
    <t>13986516827</t>
  </si>
  <si>
    <t>132</t>
  </si>
  <si>
    <t>13986515911</t>
  </si>
  <si>
    <t>133</t>
  </si>
  <si>
    <t>13986515519</t>
  </si>
  <si>
    <t>134</t>
  </si>
  <si>
    <t>13986515417</t>
  </si>
  <si>
    <t>135</t>
  </si>
  <si>
    <t>A40</t>
  </si>
  <si>
    <t>14086517423</t>
  </si>
  <si>
    <t>136</t>
  </si>
  <si>
    <t>14086517516</t>
  </si>
  <si>
    <t>137</t>
  </si>
  <si>
    <t>14086517521</t>
  </si>
  <si>
    <t>138</t>
  </si>
  <si>
    <t>A41</t>
  </si>
  <si>
    <t>14186517730</t>
  </si>
  <si>
    <t>139</t>
  </si>
  <si>
    <t>14186517629</t>
  </si>
  <si>
    <t>140</t>
  </si>
  <si>
    <t>14186517729</t>
  </si>
  <si>
    <t>141</t>
  </si>
  <si>
    <t>14186517808</t>
  </si>
  <si>
    <t>142</t>
  </si>
  <si>
    <t>14186517625</t>
  </si>
  <si>
    <t>143</t>
  </si>
  <si>
    <t>14186517713</t>
  </si>
  <si>
    <t>144</t>
  </si>
  <si>
    <t>A42</t>
  </si>
  <si>
    <t>14286518808</t>
  </si>
  <si>
    <t>145</t>
  </si>
  <si>
    <t>14286519124</t>
  </si>
  <si>
    <t>146</t>
  </si>
  <si>
    <t>14286519103</t>
  </si>
  <si>
    <t>147</t>
  </si>
  <si>
    <t>A43</t>
  </si>
  <si>
    <t>14386520101</t>
  </si>
  <si>
    <t>148</t>
  </si>
  <si>
    <t>14386520019</t>
  </si>
  <si>
    <t>149</t>
  </si>
  <si>
    <t>14386520109</t>
  </si>
  <si>
    <t>150</t>
  </si>
  <si>
    <t>A44</t>
  </si>
  <si>
    <t>14486520306</t>
  </si>
  <si>
    <t>151</t>
  </si>
  <si>
    <t>14486520212</t>
  </si>
  <si>
    <t>152</t>
  </si>
  <si>
    <t>14486520409</t>
  </si>
  <si>
    <t>153</t>
  </si>
  <si>
    <t>A45</t>
  </si>
  <si>
    <t>14586520618</t>
  </si>
  <si>
    <t>154</t>
  </si>
  <si>
    <t>14586520524</t>
  </si>
  <si>
    <t>155</t>
  </si>
  <si>
    <t>14586520707</t>
  </si>
  <si>
    <t>156</t>
  </si>
  <si>
    <t>14586520601</t>
  </si>
  <si>
    <t>157</t>
  </si>
  <si>
    <t>14586520623</t>
  </si>
  <si>
    <t>158</t>
  </si>
  <si>
    <t>14586520617</t>
  </si>
  <si>
    <t>159</t>
  </si>
  <si>
    <t>A46</t>
  </si>
  <si>
    <t>14686520910</t>
  </si>
  <si>
    <t>160</t>
  </si>
  <si>
    <t>14686521125</t>
  </si>
  <si>
    <t>161</t>
  </si>
  <si>
    <t>14686521005</t>
  </si>
  <si>
    <t>162</t>
  </si>
  <si>
    <t>A47</t>
  </si>
  <si>
    <t>14786521214</t>
  </si>
  <si>
    <t>163</t>
  </si>
  <si>
    <t>14786521304</t>
  </si>
  <si>
    <t>164</t>
  </si>
  <si>
    <t>14786521208</t>
  </si>
  <si>
    <t>165</t>
  </si>
  <si>
    <t>A48</t>
  </si>
  <si>
    <t>14886521317</t>
  </si>
  <si>
    <t>166</t>
  </si>
  <si>
    <t>14886521405</t>
  </si>
  <si>
    <t>167</t>
  </si>
  <si>
    <t>14886521418</t>
  </si>
  <si>
    <t>168</t>
  </si>
  <si>
    <t>A49</t>
  </si>
  <si>
    <t>14986521804</t>
  </si>
  <si>
    <t>169</t>
  </si>
  <si>
    <t>14986521528</t>
  </si>
  <si>
    <t>170</t>
  </si>
  <si>
    <t>14986521702</t>
  </si>
  <si>
    <t>171</t>
  </si>
  <si>
    <t>A50</t>
  </si>
  <si>
    <t>15086521910</t>
  </si>
  <si>
    <t>172</t>
  </si>
  <si>
    <t>15086521912</t>
  </si>
  <si>
    <t>173</t>
  </si>
  <si>
    <t>15086521911</t>
  </si>
  <si>
    <t>174</t>
  </si>
  <si>
    <t>A51</t>
  </si>
  <si>
    <t>15186522223</t>
  </si>
  <si>
    <t>175</t>
  </si>
  <si>
    <t>15186522216</t>
  </si>
  <si>
    <t>176</t>
  </si>
  <si>
    <t>15186522312</t>
  </si>
  <si>
    <t>177</t>
  </si>
  <si>
    <t>A52</t>
  </si>
  <si>
    <t>15286522522</t>
  </si>
  <si>
    <t>178</t>
  </si>
  <si>
    <t>15286522508</t>
  </si>
  <si>
    <t>179</t>
  </si>
  <si>
    <t>15286522420</t>
  </si>
  <si>
    <t>180</t>
  </si>
  <si>
    <t>A53</t>
  </si>
  <si>
    <t>15386523213</t>
  </si>
  <si>
    <t>181</t>
  </si>
  <si>
    <t>15386523023</t>
  </si>
  <si>
    <t>182</t>
  </si>
  <si>
    <t>15386523222</t>
  </si>
  <si>
    <t>183</t>
  </si>
  <si>
    <t>A54</t>
  </si>
  <si>
    <t>15486523530</t>
  </si>
  <si>
    <t>184</t>
  </si>
  <si>
    <t>15486523613</t>
  </si>
  <si>
    <t>185</t>
  </si>
  <si>
    <t>15486523605</t>
  </si>
  <si>
    <t>186</t>
  </si>
  <si>
    <t>15486523604</t>
  </si>
  <si>
    <t>187</t>
  </si>
  <si>
    <t>15486523726</t>
  </si>
  <si>
    <t>188</t>
  </si>
  <si>
    <t>15486523714</t>
  </si>
  <si>
    <t>189</t>
  </si>
  <si>
    <t>A55</t>
  </si>
  <si>
    <t>15586523912</t>
  </si>
  <si>
    <t>190</t>
  </si>
  <si>
    <t>15586524128</t>
  </si>
  <si>
    <t>191</t>
  </si>
  <si>
    <t>15586524026</t>
  </si>
  <si>
    <t>192</t>
  </si>
  <si>
    <t>15586524109</t>
  </si>
  <si>
    <t>193</t>
  </si>
  <si>
    <t>15586523917</t>
  </si>
  <si>
    <t>194</t>
  </si>
  <si>
    <t>15586523915</t>
  </si>
  <si>
    <t>195</t>
  </si>
  <si>
    <t>A56</t>
  </si>
  <si>
    <t>15686524517</t>
  </si>
  <si>
    <t>196</t>
  </si>
  <si>
    <t>15686524515</t>
  </si>
  <si>
    <t>197</t>
  </si>
  <si>
    <t>15686524329</t>
  </si>
  <si>
    <t>198</t>
  </si>
  <si>
    <t>15686524315</t>
  </si>
  <si>
    <t>199</t>
  </si>
  <si>
    <t>15686524311</t>
  </si>
  <si>
    <t>200</t>
  </si>
  <si>
    <t>15686524411</t>
  </si>
  <si>
    <t>201</t>
  </si>
  <si>
    <t>A57</t>
  </si>
  <si>
    <t>15786524830</t>
  </si>
  <si>
    <t>202</t>
  </si>
  <si>
    <t>15786524723</t>
  </si>
  <si>
    <t>203</t>
  </si>
  <si>
    <t>15786524807</t>
  </si>
  <si>
    <t>204</t>
  </si>
  <si>
    <t>A58</t>
  </si>
  <si>
    <t>15886525117</t>
  </si>
  <si>
    <t>205</t>
  </si>
  <si>
    <t>15886526614</t>
  </si>
  <si>
    <t>206</t>
  </si>
  <si>
    <t>15886528119</t>
  </si>
  <si>
    <t>207</t>
  </si>
  <si>
    <t>A59</t>
  </si>
  <si>
    <t>15986528317</t>
  </si>
  <si>
    <t>208</t>
  </si>
  <si>
    <t>15986528320</t>
  </si>
  <si>
    <t>209</t>
  </si>
  <si>
    <t>15986528303</t>
  </si>
  <si>
    <t>210</t>
  </si>
  <si>
    <t>A60</t>
  </si>
  <si>
    <t>16086528329</t>
  </si>
  <si>
    <t>211</t>
  </si>
  <si>
    <t>16086528330</t>
  </si>
  <si>
    <t>212</t>
  </si>
  <si>
    <t>16086528401</t>
  </si>
  <si>
    <t>213</t>
  </si>
  <si>
    <t>A61</t>
  </si>
  <si>
    <t>16186528403</t>
  </si>
  <si>
    <t>214</t>
  </si>
  <si>
    <t>A62</t>
  </si>
  <si>
    <t>16286528622</t>
  </si>
  <si>
    <t>215</t>
  </si>
  <si>
    <t>16286528522</t>
  </si>
  <si>
    <t>216</t>
  </si>
  <si>
    <t>16286528501</t>
  </si>
  <si>
    <t>217</t>
  </si>
  <si>
    <t>A63</t>
  </si>
  <si>
    <t>16386528628</t>
  </si>
  <si>
    <t>218</t>
  </si>
  <si>
    <t>16386528630</t>
  </si>
  <si>
    <t>219</t>
  </si>
  <si>
    <t>16386528629</t>
  </si>
  <si>
    <t>220</t>
  </si>
  <si>
    <t>A64</t>
  </si>
  <si>
    <t>16486528810</t>
  </si>
  <si>
    <t>221</t>
  </si>
  <si>
    <t>16486529006</t>
  </si>
  <si>
    <t>222</t>
  </si>
  <si>
    <t>16486529122</t>
  </si>
  <si>
    <t>223</t>
  </si>
  <si>
    <t>A65</t>
  </si>
  <si>
    <t>16586529206</t>
  </si>
  <si>
    <t>224</t>
  </si>
  <si>
    <t>16586529211</t>
  </si>
  <si>
    <t>225</t>
  </si>
  <si>
    <t>16586529213</t>
  </si>
  <si>
    <t>226</t>
  </si>
  <si>
    <t>A66</t>
  </si>
  <si>
    <t>16686529217</t>
  </si>
  <si>
    <t>227</t>
  </si>
  <si>
    <t>16686529315</t>
  </si>
  <si>
    <t>228</t>
  </si>
  <si>
    <t>16686529229</t>
  </si>
  <si>
    <t>229</t>
  </si>
  <si>
    <t>A67</t>
  </si>
  <si>
    <t>16786529411</t>
  </si>
  <si>
    <t>230</t>
  </si>
  <si>
    <t>16786529418</t>
  </si>
  <si>
    <t>231</t>
  </si>
  <si>
    <t>16786529505</t>
  </si>
  <si>
    <t>232</t>
  </si>
  <si>
    <t>A68</t>
  </si>
  <si>
    <t>16886529608</t>
  </si>
  <si>
    <t>233</t>
  </si>
  <si>
    <t>16886529906</t>
  </si>
  <si>
    <t>234</t>
  </si>
  <si>
    <t>16886529527</t>
  </si>
  <si>
    <t>235</t>
  </si>
  <si>
    <t>A69</t>
  </si>
  <si>
    <t>16986530210</t>
  </si>
  <si>
    <t>236</t>
  </si>
  <si>
    <t>16986530109</t>
  </si>
  <si>
    <t>237</t>
  </si>
  <si>
    <t>16986530106</t>
  </si>
  <si>
    <t>238</t>
  </si>
  <si>
    <t>A70</t>
  </si>
  <si>
    <t>17086531017</t>
  </si>
  <si>
    <t>239</t>
  </si>
  <si>
    <t>17086530410</t>
  </si>
  <si>
    <t>240</t>
  </si>
  <si>
    <t>17086530329</t>
  </si>
  <si>
    <t>241</t>
  </si>
  <si>
    <t>A71</t>
  </si>
  <si>
    <t>17186531820</t>
  </si>
  <si>
    <t>242</t>
  </si>
  <si>
    <t>17186531826</t>
  </si>
  <si>
    <t>243</t>
  </si>
  <si>
    <t>17186531619</t>
  </si>
  <si>
    <t>244</t>
  </si>
  <si>
    <t>A72</t>
  </si>
  <si>
    <t>17286532112</t>
  </si>
  <si>
    <t>245</t>
  </si>
  <si>
    <t>17286532222</t>
  </si>
  <si>
    <t>246</t>
  </si>
  <si>
    <t>17286532219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</si>
</sst>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4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Calibri"/>
      <family val="0"/>
    </font>
    <font>
      <sz val="14"/>
      <color theme="1"/>
      <name val="Calibri"/>
      <family val="0"/>
    </font>
    <font>
      <sz val="10"/>
      <color theme="1"/>
      <name val="Calibri"/>
      <family val="0"/>
    </font>
    <font>
      <b/>
      <sz val="18"/>
      <color theme="1"/>
      <name val="Calibri"/>
      <family val="0"/>
    </font>
    <font>
      <b/>
      <sz val="14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49" fontId="45" fillId="0" borderId="0" xfId="0" applyNumberFormat="1" applyFont="1" applyAlignment="1">
      <alignment vertical="center"/>
    </xf>
    <xf numFmtId="49" fontId="46" fillId="0" borderId="0" xfId="0" applyNumberFormat="1" applyFont="1" applyAlignment="1">
      <alignment vertical="center"/>
    </xf>
    <xf numFmtId="49" fontId="47" fillId="0" borderId="0" xfId="0" applyNumberFormat="1" applyFont="1" applyBorder="1" applyAlignment="1">
      <alignment vertical="center"/>
    </xf>
    <xf numFmtId="49" fontId="47" fillId="0" borderId="0" xfId="0" applyNumberFormat="1" applyFont="1" applyFill="1" applyAlignment="1">
      <alignment vertical="center"/>
    </xf>
    <xf numFmtId="49" fontId="47" fillId="0" borderId="0" xfId="0" applyNumberFormat="1" applyFont="1" applyFill="1" applyAlignment="1">
      <alignment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47" fillId="0" borderId="0" xfId="0" applyFont="1" applyAlignment="1">
      <alignment vertical="center"/>
    </xf>
    <xf numFmtId="49" fontId="47" fillId="0" borderId="0" xfId="0" applyNumberFormat="1" applyFont="1" applyAlignment="1">
      <alignment vertical="center"/>
    </xf>
    <xf numFmtId="49" fontId="48" fillId="0" borderId="0" xfId="0" applyNumberFormat="1" applyFont="1" applyAlignment="1">
      <alignment horizontal="center" vertical="center" wrapText="1"/>
    </xf>
    <xf numFmtId="177" fontId="48" fillId="0" borderId="0" xfId="0" applyNumberFormat="1" applyFont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176" fontId="49" fillId="0" borderId="10" xfId="0" applyNumberFormat="1" applyFont="1" applyBorder="1" applyAlignment="1">
      <alignment horizontal="center" vertical="center"/>
    </xf>
    <xf numFmtId="177" fontId="49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5" fillId="0" borderId="0" xfId="0" applyFont="1" applyAlignment="1">
      <alignment vertical="center"/>
    </xf>
    <xf numFmtId="49" fontId="50" fillId="0" borderId="10" xfId="0" applyNumberFormat="1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48"/>
  <sheetViews>
    <sheetView tabSelected="1" workbookViewId="0" topLeftCell="A1">
      <selection activeCell="A1" sqref="A1:I1"/>
    </sheetView>
  </sheetViews>
  <sheetFormatPr defaultColWidth="9.00390625" defaultRowHeight="15"/>
  <cols>
    <col min="1" max="1" width="7.421875" style="6" customWidth="1"/>
    <col min="2" max="2" width="10.421875" style="6" customWidth="1"/>
    <col min="3" max="3" width="14.140625" style="6" customWidth="1"/>
    <col min="4" max="4" width="14.140625" style="7" customWidth="1"/>
    <col min="5" max="5" width="14.140625" style="8" customWidth="1"/>
    <col min="6" max="6" width="15.57421875" style="6" customWidth="1"/>
    <col min="7" max="7" width="10.28125" style="6" customWidth="1"/>
    <col min="8" max="8" width="11.8515625" style="6" customWidth="1"/>
    <col min="9" max="9" width="9.00390625" style="9" customWidth="1"/>
    <col min="10" max="10" width="9.00390625" style="10" customWidth="1"/>
    <col min="11" max="16384" width="9.00390625" style="11" customWidth="1"/>
  </cols>
  <sheetData>
    <row r="1" spans="1:10" s="1" customFormat="1" ht="54" customHeight="1">
      <c r="A1" s="12" t="s">
        <v>0</v>
      </c>
      <c r="B1" s="12"/>
      <c r="C1" s="12"/>
      <c r="D1" s="12"/>
      <c r="E1" s="13"/>
      <c r="F1" s="12"/>
      <c r="G1" s="12"/>
      <c r="H1" s="12"/>
      <c r="I1" s="12"/>
      <c r="J1" s="31"/>
    </row>
    <row r="2" spans="1:10" s="2" customFormat="1" ht="39" customHeight="1">
      <c r="A2" s="14" t="s">
        <v>1</v>
      </c>
      <c r="B2" s="14" t="s">
        <v>2</v>
      </c>
      <c r="C2" s="14" t="s">
        <v>3</v>
      </c>
      <c r="D2" s="15" t="s">
        <v>4</v>
      </c>
      <c r="E2" s="16" t="s">
        <v>5</v>
      </c>
      <c r="F2" s="14" t="s">
        <v>6</v>
      </c>
      <c r="G2" s="14" t="s">
        <v>7</v>
      </c>
      <c r="H2" s="17" t="s">
        <v>8</v>
      </c>
      <c r="I2" s="32" t="s">
        <v>9</v>
      </c>
      <c r="J2" s="33"/>
    </row>
    <row r="3" spans="1:10" s="3" customFormat="1" ht="27.75" customHeight="1">
      <c r="A3" s="18" t="s">
        <v>10</v>
      </c>
      <c r="B3" s="18" t="s">
        <v>11</v>
      </c>
      <c r="C3" s="18" t="s">
        <v>12</v>
      </c>
      <c r="D3" s="19">
        <v>66.01</v>
      </c>
      <c r="E3" s="20">
        <v>76.9</v>
      </c>
      <c r="F3" s="19">
        <f>D3/2+E3/2</f>
        <v>71.45500000000001</v>
      </c>
      <c r="G3" s="21">
        <f>SUMPRODUCT(($B$3:$B$300=$B3)*($F3&lt;$F$3:$F$300))+1</f>
        <v>1</v>
      </c>
      <c r="H3" s="22" t="s">
        <v>13</v>
      </c>
      <c r="I3" s="34"/>
      <c r="J3" s="10"/>
    </row>
    <row r="4" spans="1:10" s="3" customFormat="1" ht="27.75" customHeight="1">
      <c r="A4" s="18" t="s">
        <v>14</v>
      </c>
      <c r="B4" s="18" t="s">
        <v>11</v>
      </c>
      <c r="C4" s="18" t="s">
        <v>15</v>
      </c>
      <c r="D4" s="19">
        <v>68.81</v>
      </c>
      <c r="E4" s="20">
        <v>72.8</v>
      </c>
      <c r="F4" s="19">
        <f aca="true" t="shared" si="0" ref="F4:F67">D4/2+E4/2</f>
        <v>70.805</v>
      </c>
      <c r="G4" s="21">
        <f aca="true" t="shared" si="1" ref="G4:G67">SUMPRODUCT(($B$3:$B$300=$B4)*($F4&lt;$F$3:$F$300))+1</f>
        <v>2</v>
      </c>
      <c r="H4" s="22"/>
      <c r="I4" s="34"/>
      <c r="J4" s="10"/>
    </row>
    <row r="5" spans="1:10" s="3" customFormat="1" ht="27.75" customHeight="1">
      <c r="A5" s="18" t="s">
        <v>16</v>
      </c>
      <c r="B5" s="18" t="s">
        <v>11</v>
      </c>
      <c r="C5" s="18" t="s">
        <v>17</v>
      </c>
      <c r="D5" s="19">
        <v>73.66</v>
      </c>
      <c r="E5" s="20">
        <v>0</v>
      </c>
      <c r="F5" s="19">
        <f t="shared" si="0"/>
        <v>36.83</v>
      </c>
      <c r="G5" s="21">
        <f t="shared" si="1"/>
        <v>3</v>
      </c>
      <c r="H5" s="22"/>
      <c r="I5" s="34" t="s">
        <v>18</v>
      </c>
      <c r="J5" s="10"/>
    </row>
    <row r="6" spans="1:9" ht="27.75" customHeight="1">
      <c r="A6" s="18" t="s">
        <v>19</v>
      </c>
      <c r="B6" s="18" t="s">
        <v>20</v>
      </c>
      <c r="C6" s="18" t="s">
        <v>21</v>
      </c>
      <c r="D6" s="19">
        <v>64.41</v>
      </c>
      <c r="E6" s="20">
        <v>78.5</v>
      </c>
      <c r="F6" s="19">
        <f t="shared" si="0"/>
        <v>71.455</v>
      </c>
      <c r="G6" s="21">
        <f t="shared" si="1"/>
        <v>1</v>
      </c>
      <c r="H6" s="22" t="s">
        <v>13</v>
      </c>
      <c r="I6" s="34"/>
    </row>
    <row r="7" spans="1:9" ht="27.75" customHeight="1">
      <c r="A7" s="18" t="s">
        <v>22</v>
      </c>
      <c r="B7" s="18" t="s">
        <v>20</v>
      </c>
      <c r="C7" s="18" t="s">
        <v>23</v>
      </c>
      <c r="D7" s="19">
        <v>64.14</v>
      </c>
      <c r="E7" s="20">
        <v>75.8</v>
      </c>
      <c r="F7" s="19">
        <f t="shared" si="0"/>
        <v>69.97</v>
      </c>
      <c r="G7" s="21">
        <f t="shared" si="1"/>
        <v>2</v>
      </c>
      <c r="H7" s="22"/>
      <c r="I7" s="34"/>
    </row>
    <row r="8" spans="1:9" ht="27.75" customHeight="1">
      <c r="A8" s="18" t="s">
        <v>24</v>
      </c>
      <c r="B8" s="18" t="s">
        <v>20</v>
      </c>
      <c r="C8" s="18" t="s">
        <v>25</v>
      </c>
      <c r="D8" s="19">
        <v>63.44</v>
      </c>
      <c r="E8" s="20">
        <v>69.2</v>
      </c>
      <c r="F8" s="19">
        <f t="shared" si="0"/>
        <v>66.32</v>
      </c>
      <c r="G8" s="21">
        <f t="shared" si="1"/>
        <v>3</v>
      </c>
      <c r="H8" s="22"/>
      <c r="I8" s="34"/>
    </row>
    <row r="9" spans="1:9" ht="27.75" customHeight="1">
      <c r="A9" s="18" t="s">
        <v>26</v>
      </c>
      <c r="B9" s="18" t="s">
        <v>27</v>
      </c>
      <c r="C9" s="18" t="s">
        <v>28</v>
      </c>
      <c r="D9" s="19">
        <v>68.52</v>
      </c>
      <c r="E9" s="20">
        <v>79</v>
      </c>
      <c r="F9" s="19">
        <f t="shared" si="0"/>
        <v>73.75999999999999</v>
      </c>
      <c r="G9" s="21">
        <f t="shared" si="1"/>
        <v>1</v>
      </c>
      <c r="H9" s="22" t="s">
        <v>13</v>
      </c>
      <c r="I9" s="34"/>
    </row>
    <row r="10" spans="1:9" ht="27.75" customHeight="1">
      <c r="A10" s="18" t="s">
        <v>29</v>
      </c>
      <c r="B10" s="18" t="s">
        <v>27</v>
      </c>
      <c r="C10" s="18" t="s">
        <v>30</v>
      </c>
      <c r="D10" s="19">
        <v>65.35</v>
      </c>
      <c r="E10" s="20">
        <v>81.1</v>
      </c>
      <c r="F10" s="19">
        <f t="shared" si="0"/>
        <v>73.225</v>
      </c>
      <c r="G10" s="21">
        <f t="shared" si="1"/>
        <v>2</v>
      </c>
      <c r="H10" s="22"/>
      <c r="I10" s="34"/>
    </row>
    <row r="11" spans="1:9" ht="27.75" customHeight="1">
      <c r="A11" s="18" t="s">
        <v>31</v>
      </c>
      <c r="B11" s="18" t="s">
        <v>27</v>
      </c>
      <c r="C11" s="18" t="s">
        <v>32</v>
      </c>
      <c r="D11" s="19">
        <v>65.76</v>
      </c>
      <c r="E11" s="20">
        <v>78.9</v>
      </c>
      <c r="F11" s="19">
        <f t="shared" si="0"/>
        <v>72.33000000000001</v>
      </c>
      <c r="G11" s="21">
        <f t="shared" si="1"/>
        <v>3</v>
      </c>
      <c r="H11" s="22"/>
      <c r="I11" s="34"/>
    </row>
    <row r="12" spans="1:9" ht="27.75" customHeight="1">
      <c r="A12" s="18" t="s">
        <v>33</v>
      </c>
      <c r="B12" s="18" t="s">
        <v>34</v>
      </c>
      <c r="C12" s="18" t="s">
        <v>35</v>
      </c>
      <c r="D12" s="19">
        <v>70.95</v>
      </c>
      <c r="E12" s="20">
        <v>72.4</v>
      </c>
      <c r="F12" s="19">
        <f t="shared" si="0"/>
        <v>71.67500000000001</v>
      </c>
      <c r="G12" s="21">
        <f t="shared" si="1"/>
        <v>1</v>
      </c>
      <c r="H12" s="22" t="s">
        <v>13</v>
      </c>
      <c r="I12" s="34"/>
    </row>
    <row r="13" spans="1:9" ht="27.75" customHeight="1">
      <c r="A13" s="18" t="s">
        <v>36</v>
      </c>
      <c r="B13" s="18" t="s">
        <v>34</v>
      </c>
      <c r="C13" s="18" t="s">
        <v>37</v>
      </c>
      <c r="D13" s="19">
        <v>67.36</v>
      </c>
      <c r="E13" s="20">
        <v>75.3</v>
      </c>
      <c r="F13" s="19">
        <f t="shared" si="0"/>
        <v>71.33</v>
      </c>
      <c r="G13" s="21">
        <f t="shared" si="1"/>
        <v>2</v>
      </c>
      <c r="H13" s="22"/>
      <c r="I13" s="34"/>
    </row>
    <row r="14" spans="1:9" ht="27.75" customHeight="1">
      <c r="A14" s="18" t="s">
        <v>38</v>
      </c>
      <c r="B14" s="18" t="s">
        <v>34</v>
      </c>
      <c r="C14" s="18" t="s">
        <v>39</v>
      </c>
      <c r="D14" s="19">
        <v>65.52</v>
      </c>
      <c r="E14" s="20">
        <v>74.2</v>
      </c>
      <c r="F14" s="19">
        <f t="shared" si="0"/>
        <v>69.86</v>
      </c>
      <c r="G14" s="21">
        <f t="shared" si="1"/>
        <v>3</v>
      </c>
      <c r="H14" s="22"/>
      <c r="I14" s="34"/>
    </row>
    <row r="15" spans="1:9" ht="27.75" customHeight="1">
      <c r="A15" s="18" t="s">
        <v>40</v>
      </c>
      <c r="B15" s="18" t="s">
        <v>41</v>
      </c>
      <c r="C15" s="18" t="s">
        <v>42</v>
      </c>
      <c r="D15" s="19">
        <v>75.33</v>
      </c>
      <c r="E15" s="20">
        <v>77.8</v>
      </c>
      <c r="F15" s="19">
        <f t="shared" si="0"/>
        <v>76.565</v>
      </c>
      <c r="G15" s="21">
        <f t="shared" si="1"/>
        <v>1</v>
      </c>
      <c r="H15" s="22" t="s">
        <v>13</v>
      </c>
      <c r="I15" s="34"/>
    </row>
    <row r="16" spans="1:9" ht="27.75" customHeight="1">
      <c r="A16" s="18" t="s">
        <v>43</v>
      </c>
      <c r="B16" s="18" t="s">
        <v>41</v>
      </c>
      <c r="C16" s="18" t="s">
        <v>44</v>
      </c>
      <c r="D16" s="19">
        <v>71.89</v>
      </c>
      <c r="E16" s="20">
        <v>77.6</v>
      </c>
      <c r="F16" s="19">
        <f t="shared" si="0"/>
        <v>74.745</v>
      </c>
      <c r="G16" s="21">
        <f t="shared" si="1"/>
        <v>2</v>
      </c>
      <c r="H16" s="22" t="s">
        <v>13</v>
      </c>
      <c r="I16" s="34"/>
    </row>
    <row r="17" spans="1:9" ht="27.75" customHeight="1">
      <c r="A17" s="18" t="s">
        <v>45</v>
      </c>
      <c r="B17" s="18" t="s">
        <v>41</v>
      </c>
      <c r="C17" s="18" t="s">
        <v>46</v>
      </c>
      <c r="D17" s="19">
        <v>69.07</v>
      </c>
      <c r="E17" s="20">
        <v>76.7</v>
      </c>
      <c r="F17" s="19">
        <f t="shared" si="0"/>
        <v>72.88499999999999</v>
      </c>
      <c r="G17" s="21">
        <f t="shared" si="1"/>
        <v>3</v>
      </c>
      <c r="H17" s="22"/>
      <c r="I17" s="34"/>
    </row>
    <row r="18" spans="1:9" ht="27.75" customHeight="1">
      <c r="A18" s="18" t="s">
        <v>47</v>
      </c>
      <c r="B18" s="18" t="s">
        <v>41</v>
      </c>
      <c r="C18" s="18" t="s">
        <v>48</v>
      </c>
      <c r="D18" s="19">
        <v>67.96</v>
      </c>
      <c r="E18" s="20">
        <v>77.7</v>
      </c>
      <c r="F18" s="19">
        <f t="shared" si="0"/>
        <v>72.83</v>
      </c>
      <c r="G18" s="21">
        <f t="shared" si="1"/>
        <v>4</v>
      </c>
      <c r="H18" s="22"/>
      <c r="I18" s="34"/>
    </row>
    <row r="19" spans="1:9" ht="27.75" customHeight="1">
      <c r="A19" s="18" t="s">
        <v>49</v>
      </c>
      <c r="B19" s="18" t="s">
        <v>41</v>
      </c>
      <c r="C19" s="18" t="s">
        <v>50</v>
      </c>
      <c r="D19" s="19">
        <v>67.08</v>
      </c>
      <c r="E19" s="20">
        <v>75.9</v>
      </c>
      <c r="F19" s="19">
        <f t="shared" si="0"/>
        <v>71.49000000000001</v>
      </c>
      <c r="G19" s="21">
        <f t="shared" si="1"/>
        <v>5</v>
      </c>
      <c r="H19" s="22"/>
      <c r="I19" s="34"/>
    </row>
    <row r="20" spans="1:9" ht="27.75" customHeight="1">
      <c r="A20" s="18" t="s">
        <v>51</v>
      </c>
      <c r="B20" s="18" t="s">
        <v>41</v>
      </c>
      <c r="C20" s="18" t="s">
        <v>52</v>
      </c>
      <c r="D20" s="19">
        <v>66.21</v>
      </c>
      <c r="E20" s="20">
        <v>76.6</v>
      </c>
      <c r="F20" s="19">
        <f t="shared" si="0"/>
        <v>71.405</v>
      </c>
      <c r="G20" s="21">
        <f t="shared" si="1"/>
        <v>6</v>
      </c>
      <c r="H20" s="22"/>
      <c r="I20" s="34"/>
    </row>
    <row r="21" spans="1:9" ht="27.75" customHeight="1">
      <c r="A21" s="18" t="s">
        <v>53</v>
      </c>
      <c r="B21" s="18" t="s">
        <v>54</v>
      </c>
      <c r="C21" s="18" t="s">
        <v>55</v>
      </c>
      <c r="D21" s="19">
        <v>69.46</v>
      </c>
      <c r="E21" s="20">
        <v>80.9</v>
      </c>
      <c r="F21" s="19">
        <f t="shared" si="0"/>
        <v>75.18</v>
      </c>
      <c r="G21" s="21">
        <f t="shared" si="1"/>
        <v>1</v>
      </c>
      <c r="H21" s="22" t="s">
        <v>13</v>
      </c>
      <c r="I21" s="34"/>
    </row>
    <row r="22" spans="1:9" ht="27.75" customHeight="1">
      <c r="A22" s="18" t="s">
        <v>56</v>
      </c>
      <c r="B22" s="18" t="s">
        <v>54</v>
      </c>
      <c r="C22" s="18" t="s">
        <v>57</v>
      </c>
      <c r="D22" s="19">
        <v>65.82</v>
      </c>
      <c r="E22" s="20">
        <v>82</v>
      </c>
      <c r="F22" s="19">
        <f t="shared" si="0"/>
        <v>73.91</v>
      </c>
      <c r="G22" s="21">
        <f t="shared" si="1"/>
        <v>2</v>
      </c>
      <c r="H22" s="22"/>
      <c r="I22" s="34"/>
    </row>
    <row r="23" spans="1:9" ht="27.75" customHeight="1">
      <c r="A23" s="18" t="s">
        <v>58</v>
      </c>
      <c r="B23" s="18" t="s">
        <v>54</v>
      </c>
      <c r="C23" s="18" t="s">
        <v>59</v>
      </c>
      <c r="D23" s="19">
        <v>63.87</v>
      </c>
      <c r="E23" s="20">
        <v>67.9</v>
      </c>
      <c r="F23" s="19">
        <f t="shared" si="0"/>
        <v>65.885</v>
      </c>
      <c r="G23" s="21">
        <f t="shared" si="1"/>
        <v>3</v>
      </c>
      <c r="H23" s="22"/>
      <c r="I23" s="34"/>
    </row>
    <row r="24" spans="1:9" ht="27.75" customHeight="1">
      <c r="A24" s="18" t="s">
        <v>60</v>
      </c>
      <c r="B24" s="18" t="s">
        <v>61</v>
      </c>
      <c r="C24" s="18" t="s">
        <v>62</v>
      </c>
      <c r="D24" s="19">
        <v>66.62</v>
      </c>
      <c r="E24" s="20">
        <v>79.4</v>
      </c>
      <c r="F24" s="19">
        <f t="shared" si="0"/>
        <v>73.01</v>
      </c>
      <c r="G24" s="21">
        <f t="shared" si="1"/>
        <v>1</v>
      </c>
      <c r="H24" s="22" t="s">
        <v>13</v>
      </c>
      <c r="I24" s="34"/>
    </row>
    <row r="25" spans="1:9" ht="27.75" customHeight="1">
      <c r="A25" s="18" t="s">
        <v>63</v>
      </c>
      <c r="B25" s="18" t="s">
        <v>61</v>
      </c>
      <c r="C25" s="18" t="s">
        <v>64</v>
      </c>
      <c r="D25" s="19">
        <v>67.86</v>
      </c>
      <c r="E25" s="20">
        <v>75.6</v>
      </c>
      <c r="F25" s="19">
        <f t="shared" si="0"/>
        <v>71.72999999999999</v>
      </c>
      <c r="G25" s="21">
        <f t="shared" si="1"/>
        <v>2</v>
      </c>
      <c r="H25" s="22"/>
      <c r="I25" s="34"/>
    </row>
    <row r="26" spans="1:10" s="4" customFormat="1" ht="27.75" customHeight="1">
      <c r="A26" s="18" t="s">
        <v>65</v>
      </c>
      <c r="B26" s="23" t="s">
        <v>61</v>
      </c>
      <c r="C26" s="23" t="s">
        <v>66</v>
      </c>
      <c r="D26" s="24">
        <v>65.66</v>
      </c>
      <c r="E26" s="25">
        <v>73.5</v>
      </c>
      <c r="F26" s="19">
        <f t="shared" si="0"/>
        <v>69.58</v>
      </c>
      <c r="G26" s="21">
        <f t="shared" si="1"/>
        <v>3</v>
      </c>
      <c r="H26" s="26"/>
      <c r="I26" s="35"/>
      <c r="J26" s="36"/>
    </row>
    <row r="27" spans="1:9" ht="27.75" customHeight="1">
      <c r="A27" s="18" t="s">
        <v>67</v>
      </c>
      <c r="B27" s="18" t="s">
        <v>68</v>
      </c>
      <c r="C27" s="18" t="s">
        <v>69</v>
      </c>
      <c r="D27" s="19">
        <v>75.37</v>
      </c>
      <c r="E27" s="20">
        <v>81.5</v>
      </c>
      <c r="F27" s="19">
        <f t="shared" si="0"/>
        <v>78.435</v>
      </c>
      <c r="G27" s="21">
        <f t="shared" si="1"/>
        <v>1</v>
      </c>
      <c r="H27" s="22" t="s">
        <v>13</v>
      </c>
      <c r="I27" s="34"/>
    </row>
    <row r="28" spans="1:9" ht="27.75" customHeight="1">
      <c r="A28" s="18" t="s">
        <v>70</v>
      </c>
      <c r="B28" s="18" t="s">
        <v>68</v>
      </c>
      <c r="C28" s="18" t="s">
        <v>71</v>
      </c>
      <c r="D28" s="19">
        <v>71.35</v>
      </c>
      <c r="E28" s="20">
        <v>79.1</v>
      </c>
      <c r="F28" s="19">
        <f t="shared" si="0"/>
        <v>75.225</v>
      </c>
      <c r="G28" s="21">
        <f t="shared" si="1"/>
        <v>2</v>
      </c>
      <c r="H28" s="22"/>
      <c r="I28" s="34"/>
    </row>
    <row r="29" spans="1:10" s="4" customFormat="1" ht="27.75" customHeight="1">
      <c r="A29" s="18" t="s">
        <v>72</v>
      </c>
      <c r="B29" s="23" t="s">
        <v>68</v>
      </c>
      <c r="C29" s="23" t="s">
        <v>73</v>
      </c>
      <c r="D29" s="24">
        <v>68.3</v>
      </c>
      <c r="E29" s="25">
        <v>74.2</v>
      </c>
      <c r="F29" s="19">
        <f t="shared" si="0"/>
        <v>71.25</v>
      </c>
      <c r="G29" s="21">
        <f t="shared" si="1"/>
        <v>3</v>
      </c>
      <c r="H29" s="26"/>
      <c r="I29" s="35"/>
      <c r="J29" s="36"/>
    </row>
    <row r="30" spans="1:9" ht="27.75" customHeight="1">
      <c r="A30" s="18" t="s">
        <v>74</v>
      </c>
      <c r="B30" s="18" t="s">
        <v>75</v>
      </c>
      <c r="C30" s="18" t="s">
        <v>76</v>
      </c>
      <c r="D30" s="19">
        <v>67.53</v>
      </c>
      <c r="E30" s="20">
        <v>78.2</v>
      </c>
      <c r="F30" s="19">
        <f t="shared" si="0"/>
        <v>72.86500000000001</v>
      </c>
      <c r="G30" s="21">
        <f t="shared" si="1"/>
        <v>1</v>
      </c>
      <c r="H30" s="22" t="s">
        <v>13</v>
      </c>
      <c r="I30" s="34"/>
    </row>
    <row r="31" spans="1:9" ht="27.75" customHeight="1">
      <c r="A31" s="18" t="s">
        <v>77</v>
      </c>
      <c r="B31" s="18" t="s">
        <v>75</v>
      </c>
      <c r="C31" s="18" t="s">
        <v>78</v>
      </c>
      <c r="D31" s="19">
        <v>67.74</v>
      </c>
      <c r="E31" s="20">
        <v>76.8</v>
      </c>
      <c r="F31" s="19">
        <f t="shared" si="0"/>
        <v>72.27</v>
      </c>
      <c r="G31" s="21">
        <f t="shared" si="1"/>
        <v>2</v>
      </c>
      <c r="H31" s="22"/>
      <c r="I31" s="34"/>
    </row>
    <row r="32" spans="1:9" ht="27.75" customHeight="1">
      <c r="A32" s="18" t="s">
        <v>79</v>
      </c>
      <c r="B32" s="18" t="s">
        <v>75</v>
      </c>
      <c r="C32" s="18" t="s">
        <v>80</v>
      </c>
      <c r="D32" s="19">
        <v>67.42</v>
      </c>
      <c r="E32" s="20">
        <v>69.8</v>
      </c>
      <c r="F32" s="19">
        <f t="shared" si="0"/>
        <v>68.61</v>
      </c>
      <c r="G32" s="21">
        <f t="shared" si="1"/>
        <v>3</v>
      </c>
      <c r="H32" s="22"/>
      <c r="I32" s="34"/>
    </row>
    <row r="33" spans="1:9" ht="27.75" customHeight="1">
      <c r="A33" s="18" t="s">
        <v>81</v>
      </c>
      <c r="B33" s="18" t="s">
        <v>82</v>
      </c>
      <c r="C33" s="18" t="s">
        <v>83</v>
      </c>
      <c r="D33" s="19">
        <v>66.5</v>
      </c>
      <c r="E33" s="20">
        <v>78.9</v>
      </c>
      <c r="F33" s="19">
        <f t="shared" si="0"/>
        <v>72.7</v>
      </c>
      <c r="G33" s="21">
        <f t="shared" si="1"/>
        <v>1</v>
      </c>
      <c r="H33" s="22" t="s">
        <v>13</v>
      </c>
      <c r="I33" s="34"/>
    </row>
    <row r="34" spans="1:9" ht="27.75" customHeight="1">
      <c r="A34" s="18" t="s">
        <v>84</v>
      </c>
      <c r="B34" s="18" t="s">
        <v>82</v>
      </c>
      <c r="C34" s="18" t="s">
        <v>85</v>
      </c>
      <c r="D34" s="19">
        <v>65.82</v>
      </c>
      <c r="E34" s="20">
        <v>73</v>
      </c>
      <c r="F34" s="19">
        <f t="shared" si="0"/>
        <v>69.41</v>
      </c>
      <c r="G34" s="21">
        <f t="shared" si="1"/>
        <v>2</v>
      </c>
      <c r="H34" s="22"/>
      <c r="I34" s="34"/>
    </row>
    <row r="35" spans="1:10" s="4" customFormat="1" ht="27.75" customHeight="1">
      <c r="A35" s="18" t="s">
        <v>86</v>
      </c>
      <c r="B35" s="23" t="s">
        <v>82</v>
      </c>
      <c r="C35" s="23" t="s">
        <v>87</v>
      </c>
      <c r="D35" s="24">
        <v>64.76</v>
      </c>
      <c r="E35" s="25">
        <v>56.3</v>
      </c>
      <c r="F35" s="19">
        <f t="shared" si="0"/>
        <v>60.53</v>
      </c>
      <c r="G35" s="21">
        <f t="shared" si="1"/>
        <v>3</v>
      </c>
      <c r="H35" s="26"/>
      <c r="I35" s="35"/>
      <c r="J35" s="36"/>
    </row>
    <row r="36" spans="1:9" ht="27.75" customHeight="1">
      <c r="A36" s="18" t="s">
        <v>88</v>
      </c>
      <c r="B36" s="18" t="s">
        <v>89</v>
      </c>
      <c r="C36" s="18" t="s">
        <v>90</v>
      </c>
      <c r="D36" s="19">
        <v>61.38</v>
      </c>
      <c r="E36" s="20">
        <v>74.1</v>
      </c>
      <c r="F36" s="19">
        <f t="shared" si="0"/>
        <v>67.74</v>
      </c>
      <c r="G36" s="21">
        <f t="shared" si="1"/>
        <v>1</v>
      </c>
      <c r="H36" s="22" t="s">
        <v>13</v>
      </c>
      <c r="I36" s="34"/>
    </row>
    <row r="37" spans="1:9" ht="27.75" customHeight="1">
      <c r="A37" s="18" t="s">
        <v>91</v>
      </c>
      <c r="B37" s="18" t="s">
        <v>89</v>
      </c>
      <c r="C37" s="18" t="s">
        <v>92</v>
      </c>
      <c r="D37" s="19">
        <v>53.51</v>
      </c>
      <c r="E37" s="20">
        <v>74.9</v>
      </c>
      <c r="F37" s="19">
        <f t="shared" si="0"/>
        <v>64.205</v>
      </c>
      <c r="G37" s="21">
        <f t="shared" si="1"/>
        <v>2</v>
      </c>
      <c r="H37" s="22"/>
      <c r="I37" s="34"/>
    </row>
    <row r="38" spans="1:9" ht="27.75" customHeight="1">
      <c r="A38" s="18" t="s">
        <v>93</v>
      </c>
      <c r="B38" s="18" t="s">
        <v>94</v>
      </c>
      <c r="C38" s="18" t="s">
        <v>95</v>
      </c>
      <c r="D38" s="19">
        <v>63.97</v>
      </c>
      <c r="E38" s="20">
        <v>71.3</v>
      </c>
      <c r="F38" s="19">
        <f t="shared" si="0"/>
        <v>67.63499999999999</v>
      </c>
      <c r="G38" s="21">
        <f t="shared" si="1"/>
        <v>1</v>
      </c>
      <c r="H38" s="22" t="s">
        <v>13</v>
      </c>
      <c r="I38" s="34"/>
    </row>
    <row r="39" spans="1:9" ht="27.75" customHeight="1">
      <c r="A39" s="18" t="s">
        <v>96</v>
      </c>
      <c r="B39" s="18" t="s">
        <v>94</v>
      </c>
      <c r="C39" s="18" t="s">
        <v>97</v>
      </c>
      <c r="D39" s="19">
        <v>66.52</v>
      </c>
      <c r="E39" s="20">
        <v>68.3</v>
      </c>
      <c r="F39" s="19">
        <f t="shared" si="0"/>
        <v>67.41</v>
      </c>
      <c r="G39" s="21">
        <f t="shared" si="1"/>
        <v>2</v>
      </c>
      <c r="H39" s="22"/>
      <c r="I39" s="34"/>
    </row>
    <row r="40" spans="1:9" ht="27.75" customHeight="1">
      <c r="A40" s="18" t="s">
        <v>98</v>
      </c>
      <c r="B40" s="18" t="s">
        <v>94</v>
      </c>
      <c r="C40" s="18" t="s">
        <v>99</v>
      </c>
      <c r="D40" s="19">
        <v>64.35</v>
      </c>
      <c r="E40" s="20">
        <v>58.6</v>
      </c>
      <c r="F40" s="19">
        <f t="shared" si="0"/>
        <v>61.474999999999994</v>
      </c>
      <c r="G40" s="21">
        <f t="shared" si="1"/>
        <v>3</v>
      </c>
      <c r="H40" s="22"/>
      <c r="I40" s="34"/>
    </row>
    <row r="41" spans="1:9" ht="27.75" customHeight="1">
      <c r="A41" s="18" t="s">
        <v>100</v>
      </c>
      <c r="B41" s="18" t="s">
        <v>101</v>
      </c>
      <c r="C41" s="18" t="s">
        <v>102</v>
      </c>
      <c r="D41" s="19">
        <v>67.47</v>
      </c>
      <c r="E41" s="20">
        <v>79.1</v>
      </c>
      <c r="F41" s="19">
        <f t="shared" si="0"/>
        <v>73.285</v>
      </c>
      <c r="G41" s="21">
        <f t="shared" si="1"/>
        <v>1</v>
      </c>
      <c r="H41" s="22" t="s">
        <v>13</v>
      </c>
      <c r="I41" s="34"/>
    </row>
    <row r="42" spans="1:9" ht="27.75" customHeight="1">
      <c r="A42" s="18" t="s">
        <v>103</v>
      </c>
      <c r="B42" s="18" t="s">
        <v>101</v>
      </c>
      <c r="C42" s="18" t="s">
        <v>104</v>
      </c>
      <c r="D42" s="19">
        <v>71.27</v>
      </c>
      <c r="E42" s="20">
        <v>73</v>
      </c>
      <c r="F42" s="19">
        <f t="shared" si="0"/>
        <v>72.13499999999999</v>
      </c>
      <c r="G42" s="21">
        <f t="shared" si="1"/>
        <v>2</v>
      </c>
      <c r="H42" s="22"/>
      <c r="I42" s="34"/>
    </row>
    <row r="43" spans="1:9" ht="27.75" customHeight="1">
      <c r="A43" s="18" t="s">
        <v>105</v>
      </c>
      <c r="B43" s="18" t="s">
        <v>101</v>
      </c>
      <c r="C43" s="18" t="s">
        <v>106</v>
      </c>
      <c r="D43" s="19">
        <v>69.85</v>
      </c>
      <c r="E43" s="20">
        <v>65.5</v>
      </c>
      <c r="F43" s="19">
        <f t="shared" si="0"/>
        <v>67.675</v>
      </c>
      <c r="G43" s="21">
        <f t="shared" si="1"/>
        <v>3</v>
      </c>
      <c r="H43" s="22"/>
      <c r="I43" s="34"/>
    </row>
    <row r="44" spans="1:9" ht="27.75" customHeight="1">
      <c r="A44" s="18" t="s">
        <v>107</v>
      </c>
      <c r="B44" s="27" t="s">
        <v>108</v>
      </c>
      <c r="C44" s="27" t="s">
        <v>109</v>
      </c>
      <c r="D44" s="28">
        <v>64.58</v>
      </c>
      <c r="E44" s="29">
        <v>77.5</v>
      </c>
      <c r="F44" s="19">
        <f t="shared" si="0"/>
        <v>71.03999999999999</v>
      </c>
      <c r="G44" s="21">
        <f t="shared" si="1"/>
        <v>1</v>
      </c>
      <c r="H44" s="22" t="s">
        <v>13</v>
      </c>
      <c r="I44" s="37"/>
    </row>
    <row r="45" spans="1:9" ht="27.75" customHeight="1">
      <c r="A45" s="18" t="s">
        <v>110</v>
      </c>
      <c r="B45" s="18" t="s">
        <v>108</v>
      </c>
      <c r="C45" s="18" t="s">
        <v>111</v>
      </c>
      <c r="D45" s="19">
        <v>66.99</v>
      </c>
      <c r="E45" s="20">
        <v>70.2</v>
      </c>
      <c r="F45" s="19">
        <f t="shared" si="0"/>
        <v>68.595</v>
      </c>
      <c r="G45" s="21">
        <f t="shared" si="1"/>
        <v>2</v>
      </c>
      <c r="H45" s="22" t="s">
        <v>13</v>
      </c>
      <c r="I45" s="34"/>
    </row>
    <row r="46" spans="1:10" s="5" customFormat="1" ht="27.75" customHeight="1">
      <c r="A46" s="18" t="s">
        <v>112</v>
      </c>
      <c r="B46" s="18" t="s">
        <v>108</v>
      </c>
      <c r="C46" s="18" t="s">
        <v>113</v>
      </c>
      <c r="D46" s="19">
        <v>67.68</v>
      </c>
      <c r="E46" s="20">
        <v>67.2</v>
      </c>
      <c r="F46" s="19">
        <f t="shared" si="0"/>
        <v>67.44</v>
      </c>
      <c r="G46" s="21">
        <f t="shared" si="1"/>
        <v>3</v>
      </c>
      <c r="H46" s="22"/>
      <c r="I46" s="34"/>
      <c r="J46" s="38"/>
    </row>
    <row r="47" spans="1:10" s="5" customFormat="1" ht="27.75" customHeight="1">
      <c r="A47" s="18" t="s">
        <v>114</v>
      </c>
      <c r="B47" s="27" t="s">
        <v>108</v>
      </c>
      <c r="C47" s="27" t="s">
        <v>115</v>
      </c>
      <c r="D47" s="28">
        <v>66.04</v>
      </c>
      <c r="E47" s="29">
        <v>55.8</v>
      </c>
      <c r="F47" s="19">
        <f t="shared" si="0"/>
        <v>60.92</v>
      </c>
      <c r="G47" s="21">
        <f t="shared" si="1"/>
        <v>4</v>
      </c>
      <c r="H47" s="30"/>
      <c r="I47" s="37"/>
      <c r="J47" s="38"/>
    </row>
    <row r="48" spans="1:10" s="5" customFormat="1" ht="27.75" customHeight="1">
      <c r="A48" s="18" t="s">
        <v>116</v>
      </c>
      <c r="B48" s="23" t="s">
        <v>108</v>
      </c>
      <c r="C48" s="23" t="s">
        <v>117</v>
      </c>
      <c r="D48" s="24">
        <v>63.64</v>
      </c>
      <c r="E48" s="25">
        <v>55.4</v>
      </c>
      <c r="F48" s="19">
        <f t="shared" si="0"/>
        <v>59.519999999999996</v>
      </c>
      <c r="G48" s="21">
        <f t="shared" si="1"/>
        <v>5</v>
      </c>
      <c r="H48" s="26"/>
      <c r="I48" s="35"/>
      <c r="J48" s="38"/>
    </row>
    <row r="49" spans="1:10" s="4" customFormat="1" ht="27.75" customHeight="1">
      <c r="A49" s="18" t="s">
        <v>118</v>
      </c>
      <c r="B49" s="27" t="s">
        <v>108</v>
      </c>
      <c r="C49" s="27" t="s">
        <v>119</v>
      </c>
      <c r="D49" s="28">
        <v>65.97</v>
      </c>
      <c r="E49" s="29">
        <v>0</v>
      </c>
      <c r="F49" s="19">
        <f t="shared" si="0"/>
        <v>32.985</v>
      </c>
      <c r="G49" s="21">
        <f t="shared" si="1"/>
        <v>6</v>
      </c>
      <c r="H49" s="30"/>
      <c r="I49" s="37" t="s">
        <v>18</v>
      </c>
      <c r="J49" s="36"/>
    </row>
    <row r="50" spans="1:9" ht="27.75" customHeight="1">
      <c r="A50" s="18" t="s">
        <v>120</v>
      </c>
      <c r="B50" s="18" t="s">
        <v>121</v>
      </c>
      <c r="C50" s="18" t="s">
        <v>122</v>
      </c>
      <c r="D50" s="19">
        <v>71.55</v>
      </c>
      <c r="E50" s="20">
        <v>83.8</v>
      </c>
      <c r="F50" s="19">
        <f t="shared" si="0"/>
        <v>77.675</v>
      </c>
      <c r="G50" s="21">
        <f t="shared" si="1"/>
        <v>1</v>
      </c>
      <c r="H50" s="22" t="s">
        <v>13</v>
      </c>
      <c r="I50" s="34"/>
    </row>
    <row r="51" spans="1:9" ht="27.75" customHeight="1">
      <c r="A51" s="18" t="s">
        <v>123</v>
      </c>
      <c r="B51" s="18" t="s">
        <v>121</v>
      </c>
      <c r="C51" s="18" t="s">
        <v>124</v>
      </c>
      <c r="D51" s="19">
        <v>66.71</v>
      </c>
      <c r="E51" s="20">
        <v>78.3</v>
      </c>
      <c r="F51" s="19">
        <f t="shared" si="0"/>
        <v>72.505</v>
      </c>
      <c r="G51" s="21">
        <f t="shared" si="1"/>
        <v>2</v>
      </c>
      <c r="H51" s="22"/>
      <c r="I51" s="34"/>
    </row>
    <row r="52" spans="1:9" ht="27.75" customHeight="1">
      <c r="A52" s="18" t="s">
        <v>125</v>
      </c>
      <c r="B52" s="18" t="s">
        <v>121</v>
      </c>
      <c r="C52" s="18" t="s">
        <v>126</v>
      </c>
      <c r="D52" s="19">
        <v>66.83</v>
      </c>
      <c r="E52" s="20">
        <v>72.5</v>
      </c>
      <c r="F52" s="19">
        <f t="shared" si="0"/>
        <v>69.66499999999999</v>
      </c>
      <c r="G52" s="21">
        <f t="shared" si="1"/>
        <v>3</v>
      </c>
      <c r="H52" s="22"/>
      <c r="I52" s="34"/>
    </row>
    <row r="53" spans="1:9" ht="27.75" customHeight="1">
      <c r="A53" s="18" t="s">
        <v>127</v>
      </c>
      <c r="B53" s="18" t="s">
        <v>128</v>
      </c>
      <c r="C53" s="18" t="s">
        <v>129</v>
      </c>
      <c r="D53" s="19">
        <v>70.55</v>
      </c>
      <c r="E53" s="20">
        <v>78.9</v>
      </c>
      <c r="F53" s="19">
        <f t="shared" si="0"/>
        <v>74.725</v>
      </c>
      <c r="G53" s="21">
        <f t="shared" si="1"/>
        <v>1</v>
      </c>
      <c r="H53" s="22" t="s">
        <v>13</v>
      </c>
      <c r="I53" s="34"/>
    </row>
    <row r="54" spans="1:9" ht="27.75" customHeight="1">
      <c r="A54" s="18" t="s">
        <v>130</v>
      </c>
      <c r="B54" s="18" t="s">
        <v>128</v>
      </c>
      <c r="C54" s="18" t="s">
        <v>131</v>
      </c>
      <c r="D54" s="19">
        <v>64.91</v>
      </c>
      <c r="E54" s="20">
        <v>79.8</v>
      </c>
      <c r="F54" s="19">
        <f t="shared" si="0"/>
        <v>72.35499999999999</v>
      </c>
      <c r="G54" s="21">
        <f t="shared" si="1"/>
        <v>2</v>
      </c>
      <c r="H54" s="22"/>
      <c r="I54" s="34"/>
    </row>
    <row r="55" spans="1:9" ht="27.75" customHeight="1">
      <c r="A55" s="18" t="s">
        <v>132</v>
      </c>
      <c r="B55" s="18" t="s">
        <v>128</v>
      </c>
      <c r="C55" s="18" t="s">
        <v>133</v>
      </c>
      <c r="D55" s="19">
        <v>64.6</v>
      </c>
      <c r="E55" s="20">
        <v>64.8</v>
      </c>
      <c r="F55" s="19">
        <f t="shared" si="0"/>
        <v>64.69999999999999</v>
      </c>
      <c r="G55" s="21">
        <f t="shared" si="1"/>
        <v>3</v>
      </c>
      <c r="H55" s="22"/>
      <c r="I55" s="34"/>
    </row>
    <row r="56" spans="1:9" ht="27.75" customHeight="1">
      <c r="A56" s="18" t="s">
        <v>134</v>
      </c>
      <c r="B56" s="23" t="s">
        <v>135</v>
      </c>
      <c r="C56" s="23" t="s">
        <v>136</v>
      </c>
      <c r="D56" s="24">
        <v>58.44</v>
      </c>
      <c r="E56" s="25">
        <v>75.7</v>
      </c>
      <c r="F56" s="19">
        <f t="shared" si="0"/>
        <v>67.07</v>
      </c>
      <c r="G56" s="21">
        <f t="shared" si="1"/>
        <v>1</v>
      </c>
      <c r="H56" s="22" t="s">
        <v>13</v>
      </c>
      <c r="I56" s="35"/>
    </row>
    <row r="57" spans="1:10" s="4" customFormat="1" ht="27.75" customHeight="1">
      <c r="A57" s="18" t="s">
        <v>137</v>
      </c>
      <c r="B57" s="23" t="s">
        <v>135</v>
      </c>
      <c r="C57" s="23" t="s">
        <v>138</v>
      </c>
      <c r="D57" s="24">
        <v>59.25</v>
      </c>
      <c r="E57" s="25">
        <v>72.8</v>
      </c>
      <c r="F57" s="19">
        <f t="shared" si="0"/>
        <v>66.025</v>
      </c>
      <c r="G57" s="21">
        <f t="shared" si="1"/>
        <v>2</v>
      </c>
      <c r="H57" s="26"/>
      <c r="I57" s="35"/>
      <c r="J57" s="36"/>
    </row>
    <row r="58" spans="1:10" s="4" customFormat="1" ht="27.75" customHeight="1">
      <c r="A58" s="18" t="s">
        <v>139</v>
      </c>
      <c r="B58" s="18" t="s">
        <v>135</v>
      </c>
      <c r="C58" s="18" t="s">
        <v>140</v>
      </c>
      <c r="D58" s="19">
        <v>61.02</v>
      </c>
      <c r="E58" s="29">
        <v>0</v>
      </c>
      <c r="F58" s="19">
        <f t="shared" si="0"/>
        <v>30.51</v>
      </c>
      <c r="G58" s="21">
        <f t="shared" si="1"/>
        <v>3</v>
      </c>
      <c r="H58" s="22"/>
      <c r="I58" s="37" t="s">
        <v>18</v>
      </c>
      <c r="J58" s="36"/>
    </row>
    <row r="59" spans="1:9" ht="27.75" customHeight="1">
      <c r="A59" s="18" t="s">
        <v>141</v>
      </c>
      <c r="B59" s="18" t="s">
        <v>142</v>
      </c>
      <c r="C59" s="18" t="s">
        <v>143</v>
      </c>
      <c r="D59" s="19">
        <v>69.17</v>
      </c>
      <c r="E59" s="20">
        <v>78.9</v>
      </c>
      <c r="F59" s="19">
        <f t="shared" si="0"/>
        <v>74.035</v>
      </c>
      <c r="G59" s="21">
        <f t="shared" si="1"/>
        <v>1</v>
      </c>
      <c r="H59" s="22" t="s">
        <v>13</v>
      </c>
      <c r="I59" s="34"/>
    </row>
    <row r="60" spans="1:9" ht="27.75" customHeight="1">
      <c r="A60" s="18" t="s">
        <v>144</v>
      </c>
      <c r="B60" s="18" t="s">
        <v>142</v>
      </c>
      <c r="C60" s="18" t="s">
        <v>145</v>
      </c>
      <c r="D60" s="19">
        <v>67.82</v>
      </c>
      <c r="E60" s="20">
        <v>79.9</v>
      </c>
      <c r="F60" s="19">
        <f t="shared" si="0"/>
        <v>73.86</v>
      </c>
      <c r="G60" s="21">
        <f t="shared" si="1"/>
        <v>2</v>
      </c>
      <c r="H60" s="22"/>
      <c r="I60" s="34"/>
    </row>
    <row r="61" spans="1:9" ht="27.75" customHeight="1">
      <c r="A61" s="18" t="s">
        <v>146</v>
      </c>
      <c r="B61" s="18" t="s">
        <v>142</v>
      </c>
      <c r="C61" s="18" t="s">
        <v>147</v>
      </c>
      <c r="D61" s="19">
        <v>71.39</v>
      </c>
      <c r="E61" s="20">
        <v>75.6</v>
      </c>
      <c r="F61" s="19">
        <f t="shared" si="0"/>
        <v>73.495</v>
      </c>
      <c r="G61" s="21">
        <f t="shared" si="1"/>
        <v>3</v>
      </c>
      <c r="H61" s="22"/>
      <c r="I61" s="34"/>
    </row>
    <row r="62" spans="1:9" ht="27.75" customHeight="1">
      <c r="A62" s="18" t="s">
        <v>148</v>
      </c>
      <c r="B62" s="27" t="s">
        <v>149</v>
      </c>
      <c r="C62" s="27" t="s">
        <v>150</v>
      </c>
      <c r="D62" s="28">
        <v>68.84</v>
      </c>
      <c r="E62" s="29">
        <v>82.7</v>
      </c>
      <c r="F62" s="19">
        <f t="shared" si="0"/>
        <v>75.77000000000001</v>
      </c>
      <c r="G62" s="21">
        <f t="shared" si="1"/>
        <v>1</v>
      </c>
      <c r="H62" s="22" t="s">
        <v>13</v>
      </c>
      <c r="I62" s="37"/>
    </row>
    <row r="63" spans="1:9" ht="27.75" customHeight="1">
      <c r="A63" s="18" t="s">
        <v>151</v>
      </c>
      <c r="B63" s="18" t="s">
        <v>149</v>
      </c>
      <c r="C63" s="18" t="s">
        <v>152</v>
      </c>
      <c r="D63" s="19">
        <v>69.31</v>
      </c>
      <c r="E63" s="20">
        <v>81.3</v>
      </c>
      <c r="F63" s="19">
        <f t="shared" si="0"/>
        <v>75.305</v>
      </c>
      <c r="G63" s="21">
        <f t="shared" si="1"/>
        <v>2</v>
      </c>
      <c r="H63" s="22" t="s">
        <v>13</v>
      </c>
      <c r="I63" s="34"/>
    </row>
    <row r="64" spans="1:9" ht="27.75" customHeight="1">
      <c r="A64" s="18" t="s">
        <v>153</v>
      </c>
      <c r="B64" s="18" t="s">
        <v>149</v>
      </c>
      <c r="C64" s="18" t="s">
        <v>154</v>
      </c>
      <c r="D64" s="19">
        <v>69.47</v>
      </c>
      <c r="E64" s="20">
        <v>79.4</v>
      </c>
      <c r="F64" s="19">
        <f t="shared" si="0"/>
        <v>74.435</v>
      </c>
      <c r="G64" s="21">
        <f t="shared" si="1"/>
        <v>3</v>
      </c>
      <c r="H64" s="22"/>
      <c r="I64" s="34"/>
    </row>
    <row r="65" spans="1:10" s="5" customFormat="1" ht="27.75" customHeight="1">
      <c r="A65" s="18" t="s">
        <v>155</v>
      </c>
      <c r="B65" s="27" t="s">
        <v>149</v>
      </c>
      <c r="C65" s="27" t="s">
        <v>156</v>
      </c>
      <c r="D65" s="28">
        <v>67.31</v>
      </c>
      <c r="E65" s="29">
        <v>80</v>
      </c>
      <c r="F65" s="19">
        <f t="shared" si="0"/>
        <v>73.655</v>
      </c>
      <c r="G65" s="21">
        <f t="shared" si="1"/>
        <v>4</v>
      </c>
      <c r="H65" s="30"/>
      <c r="I65" s="37"/>
      <c r="J65" s="38"/>
    </row>
    <row r="66" spans="1:10" s="5" customFormat="1" ht="27.75" customHeight="1">
      <c r="A66" s="18" t="s">
        <v>157</v>
      </c>
      <c r="B66" s="18" t="s">
        <v>149</v>
      </c>
      <c r="C66" s="18" t="s">
        <v>158</v>
      </c>
      <c r="D66" s="19">
        <v>71.38</v>
      </c>
      <c r="E66" s="20">
        <v>75.7</v>
      </c>
      <c r="F66" s="19">
        <f t="shared" si="0"/>
        <v>73.53999999999999</v>
      </c>
      <c r="G66" s="21">
        <f t="shared" si="1"/>
        <v>5</v>
      </c>
      <c r="H66" s="22"/>
      <c r="I66" s="34"/>
      <c r="J66" s="38"/>
    </row>
    <row r="67" spans="1:10" s="5" customFormat="1" ht="27.75" customHeight="1">
      <c r="A67" s="18" t="s">
        <v>159</v>
      </c>
      <c r="B67" s="27" t="s">
        <v>149</v>
      </c>
      <c r="C67" s="27" t="s">
        <v>160</v>
      </c>
      <c r="D67" s="28">
        <v>67.5</v>
      </c>
      <c r="E67" s="29">
        <v>73.5</v>
      </c>
      <c r="F67" s="19">
        <f t="shared" si="0"/>
        <v>70.5</v>
      </c>
      <c r="G67" s="21">
        <f t="shared" si="1"/>
        <v>6</v>
      </c>
      <c r="H67" s="30"/>
      <c r="I67" s="37"/>
      <c r="J67" s="38"/>
    </row>
    <row r="68" spans="1:9" ht="27.75" customHeight="1">
      <c r="A68" s="18" t="s">
        <v>161</v>
      </c>
      <c r="B68" s="18" t="s">
        <v>162</v>
      </c>
      <c r="C68" s="18" t="s">
        <v>163</v>
      </c>
      <c r="D68" s="19">
        <v>72.61</v>
      </c>
      <c r="E68" s="20">
        <v>80.6</v>
      </c>
      <c r="F68" s="19">
        <f aca="true" t="shared" si="2" ref="F68:F131">D68/2+E68/2</f>
        <v>76.60499999999999</v>
      </c>
      <c r="G68" s="21">
        <f>SUMPRODUCT(($B$3:$B$300=$B68)*($F68&lt;$F$3:$F$300))+1</f>
        <v>1</v>
      </c>
      <c r="H68" s="22" t="s">
        <v>13</v>
      </c>
      <c r="I68" s="34"/>
    </row>
    <row r="69" spans="1:9" ht="27.75" customHeight="1">
      <c r="A69" s="18" t="s">
        <v>164</v>
      </c>
      <c r="B69" s="18" t="s">
        <v>162</v>
      </c>
      <c r="C69" s="18" t="s">
        <v>165</v>
      </c>
      <c r="D69" s="19">
        <v>69.74</v>
      </c>
      <c r="E69" s="20">
        <v>83</v>
      </c>
      <c r="F69" s="19">
        <f t="shared" si="2"/>
        <v>76.37</v>
      </c>
      <c r="G69" s="21">
        <f>SUMPRODUCT(($B$3:$B$300=$B69)*($F69&lt;$F$3:$F$300))+1</f>
        <v>2</v>
      </c>
      <c r="H69" s="22"/>
      <c r="I69" s="34"/>
    </row>
    <row r="70" spans="1:9" ht="27.75" customHeight="1">
      <c r="A70" s="18" t="s">
        <v>166</v>
      </c>
      <c r="B70" s="18" t="s">
        <v>162</v>
      </c>
      <c r="C70" s="18" t="s">
        <v>167</v>
      </c>
      <c r="D70" s="19">
        <v>66.6</v>
      </c>
      <c r="E70" s="20">
        <v>76.5</v>
      </c>
      <c r="F70" s="19">
        <f t="shared" si="2"/>
        <v>71.55</v>
      </c>
      <c r="G70" s="21">
        <f>SUMPRODUCT(($B$3:$B$300=$B70)*($F70&lt;$F$3:$F$300))+1</f>
        <v>3</v>
      </c>
      <c r="H70" s="22"/>
      <c r="I70" s="34"/>
    </row>
    <row r="71" spans="1:9" ht="27.75" customHeight="1">
      <c r="A71" s="18" t="s">
        <v>168</v>
      </c>
      <c r="B71" s="18" t="s">
        <v>169</v>
      </c>
      <c r="C71" s="18" t="s">
        <v>170</v>
      </c>
      <c r="D71" s="19">
        <v>69.93</v>
      </c>
      <c r="E71" s="20">
        <v>81.6</v>
      </c>
      <c r="F71" s="19">
        <f t="shared" si="2"/>
        <v>75.765</v>
      </c>
      <c r="G71" s="21">
        <f>SUMPRODUCT(($B$3:$B$300=$B71)*($F71&lt;$F$3:$F$300))+1</f>
        <v>1</v>
      </c>
      <c r="H71" s="22" t="s">
        <v>13</v>
      </c>
      <c r="I71" s="34"/>
    </row>
    <row r="72" spans="1:9" ht="27.75" customHeight="1">
      <c r="A72" s="18" t="s">
        <v>171</v>
      </c>
      <c r="B72" s="27" t="s">
        <v>169</v>
      </c>
      <c r="C72" s="27" t="s">
        <v>172</v>
      </c>
      <c r="D72" s="28">
        <v>67.64</v>
      </c>
      <c r="E72" s="29">
        <v>79.9</v>
      </c>
      <c r="F72" s="19">
        <f t="shared" si="2"/>
        <v>73.77000000000001</v>
      </c>
      <c r="G72" s="21">
        <f>SUMPRODUCT(($B$3:$B$300=$B72)*($F72&lt;$F$3:$F$300))+1</f>
        <v>2</v>
      </c>
      <c r="H72" s="22" t="s">
        <v>13</v>
      </c>
      <c r="I72" s="37"/>
    </row>
    <row r="73" spans="1:9" ht="27.75" customHeight="1">
      <c r="A73" s="18" t="s">
        <v>173</v>
      </c>
      <c r="B73" s="27" t="s">
        <v>169</v>
      </c>
      <c r="C73" s="27" t="s">
        <v>174</v>
      </c>
      <c r="D73" s="28">
        <v>68.24</v>
      </c>
      <c r="E73" s="29">
        <v>78.8</v>
      </c>
      <c r="F73" s="19">
        <f t="shared" si="2"/>
        <v>73.52</v>
      </c>
      <c r="G73" s="21">
        <f>SUMPRODUCT(($B$3:$B$300=$B73)*($F73&lt;$F$3:$F$300))+1</f>
        <v>3</v>
      </c>
      <c r="H73" s="30"/>
      <c r="I73" s="37"/>
    </row>
    <row r="74" spans="1:10" s="5" customFormat="1" ht="27.75" customHeight="1">
      <c r="A74" s="18" t="s">
        <v>175</v>
      </c>
      <c r="B74" s="18" t="s">
        <v>169</v>
      </c>
      <c r="C74" s="18" t="s">
        <v>176</v>
      </c>
      <c r="D74" s="19">
        <v>71.12</v>
      </c>
      <c r="E74" s="20">
        <v>75.9</v>
      </c>
      <c r="F74" s="19">
        <f t="shared" si="2"/>
        <v>73.51</v>
      </c>
      <c r="G74" s="21">
        <f>SUMPRODUCT(($B$3:$B$300=$B74)*($F74&lt;$F$3:$F$300))+1</f>
        <v>4</v>
      </c>
      <c r="H74" s="22"/>
      <c r="I74" s="34"/>
      <c r="J74" s="38"/>
    </row>
    <row r="75" spans="1:10" s="5" customFormat="1" ht="27.75" customHeight="1">
      <c r="A75" s="18" t="s">
        <v>177</v>
      </c>
      <c r="B75" s="18" t="s">
        <v>169</v>
      </c>
      <c r="C75" s="18" t="s">
        <v>178</v>
      </c>
      <c r="D75" s="19">
        <v>72.17</v>
      </c>
      <c r="E75" s="20">
        <v>73.9</v>
      </c>
      <c r="F75" s="19">
        <f t="shared" si="2"/>
        <v>73.035</v>
      </c>
      <c r="G75" s="21">
        <f>SUMPRODUCT(($B$3:$B$300=$B75)*($F75&lt;$F$3:$F$300))+1</f>
        <v>5</v>
      </c>
      <c r="H75" s="22"/>
      <c r="I75" s="34"/>
      <c r="J75" s="38"/>
    </row>
    <row r="76" spans="1:10" s="5" customFormat="1" ht="27.75" customHeight="1">
      <c r="A76" s="18" t="s">
        <v>179</v>
      </c>
      <c r="B76" s="27" t="s">
        <v>169</v>
      </c>
      <c r="C76" s="27" t="s">
        <v>180</v>
      </c>
      <c r="D76" s="28">
        <v>67.41</v>
      </c>
      <c r="E76" s="29">
        <v>75.4</v>
      </c>
      <c r="F76" s="19">
        <f t="shared" si="2"/>
        <v>71.405</v>
      </c>
      <c r="G76" s="21">
        <f>SUMPRODUCT(($B$3:$B$300=$B76)*($F76&lt;$F$3:$F$300))+1</f>
        <v>6</v>
      </c>
      <c r="H76" s="30"/>
      <c r="I76" s="37"/>
      <c r="J76" s="38"/>
    </row>
    <row r="77" spans="1:9" ht="27.75" customHeight="1">
      <c r="A77" s="18" t="s">
        <v>181</v>
      </c>
      <c r="B77" s="23" t="s">
        <v>182</v>
      </c>
      <c r="C77" s="23" t="s">
        <v>183</v>
      </c>
      <c r="D77" s="24">
        <v>67.04</v>
      </c>
      <c r="E77" s="25">
        <v>83.1</v>
      </c>
      <c r="F77" s="19">
        <f t="shared" si="2"/>
        <v>75.07</v>
      </c>
      <c r="G77" s="21">
        <f>SUMPRODUCT(($B$3:$B$300=$B77)*($F77&lt;$F$3:$F$300))+1</f>
        <v>1</v>
      </c>
      <c r="H77" s="22" t="s">
        <v>13</v>
      </c>
      <c r="I77" s="35"/>
    </row>
    <row r="78" spans="1:10" s="4" customFormat="1" ht="27.75" customHeight="1">
      <c r="A78" s="18" t="s">
        <v>184</v>
      </c>
      <c r="B78" s="23" t="s">
        <v>182</v>
      </c>
      <c r="C78" s="23" t="s">
        <v>185</v>
      </c>
      <c r="D78" s="24">
        <v>65.81</v>
      </c>
      <c r="E78" s="25">
        <v>78</v>
      </c>
      <c r="F78" s="19">
        <f t="shared" si="2"/>
        <v>71.905</v>
      </c>
      <c r="G78" s="21">
        <f>SUMPRODUCT(($B$3:$B$300=$B78)*($F78&lt;$F$3:$F$300))+1</f>
        <v>2</v>
      </c>
      <c r="H78" s="26"/>
      <c r="I78" s="35"/>
      <c r="J78" s="36"/>
    </row>
    <row r="79" spans="1:10" s="4" customFormat="1" ht="27.75" customHeight="1">
      <c r="A79" s="18" t="s">
        <v>186</v>
      </c>
      <c r="B79" s="18" t="s">
        <v>182</v>
      </c>
      <c r="C79" s="18" t="s">
        <v>187</v>
      </c>
      <c r="D79" s="19">
        <v>71.23</v>
      </c>
      <c r="E79" s="29">
        <v>0</v>
      </c>
      <c r="F79" s="19">
        <f t="shared" si="2"/>
        <v>35.615</v>
      </c>
      <c r="G79" s="21">
        <f>SUMPRODUCT(($B$3:$B$300=$B79)*($F79&lt;$F$3:$F$300))+1</f>
        <v>3</v>
      </c>
      <c r="H79" s="22"/>
      <c r="I79" s="34" t="s">
        <v>18</v>
      </c>
      <c r="J79" s="36"/>
    </row>
    <row r="80" spans="1:9" ht="27.75" customHeight="1">
      <c r="A80" s="18" t="s">
        <v>188</v>
      </c>
      <c r="B80" s="18" t="s">
        <v>189</v>
      </c>
      <c r="C80" s="18" t="s">
        <v>190</v>
      </c>
      <c r="D80" s="19">
        <v>67.35</v>
      </c>
      <c r="E80" s="20">
        <v>80.5</v>
      </c>
      <c r="F80" s="19">
        <f t="shared" si="2"/>
        <v>73.925</v>
      </c>
      <c r="G80" s="21">
        <f>SUMPRODUCT(($B$3:$B$300=$B80)*($F80&lt;$F$3:$F$300))+1</f>
        <v>1</v>
      </c>
      <c r="H80" s="22" t="s">
        <v>13</v>
      </c>
      <c r="I80" s="34"/>
    </row>
    <row r="81" spans="1:9" ht="27.75" customHeight="1">
      <c r="A81" s="18" t="s">
        <v>191</v>
      </c>
      <c r="B81" s="18" t="s">
        <v>189</v>
      </c>
      <c r="C81" s="18" t="s">
        <v>192</v>
      </c>
      <c r="D81" s="19">
        <v>66.84</v>
      </c>
      <c r="E81" s="20">
        <v>80.7</v>
      </c>
      <c r="F81" s="19">
        <f t="shared" si="2"/>
        <v>73.77000000000001</v>
      </c>
      <c r="G81" s="21">
        <f>SUMPRODUCT(($B$3:$B$300=$B81)*($F81&lt;$F$3:$F$300))+1</f>
        <v>2</v>
      </c>
      <c r="H81" s="22"/>
      <c r="I81" s="34"/>
    </row>
    <row r="82" spans="1:9" ht="27.75" customHeight="1">
      <c r="A82" s="18" t="s">
        <v>193</v>
      </c>
      <c r="B82" s="18" t="s">
        <v>189</v>
      </c>
      <c r="C82" s="18" t="s">
        <v>194</v>
      </c>
      <c r="D82" s="19">
        <v>64.51</v>
      </c>
      <c r="E82" s="20">
        <v>70.5</v>
      </c>
      <c r="F82" s="19">
        <f t="shared" si="2"/>
        <v>67.505</v>
      </c>
      <c r="G82" s="21">
        <f>SUMPRODUCT(($B$3:$B$300=$B82)*($F82&lt;$F$3:$F$300))+1</f>
        <v>3</v>
      </c>
      <c r="H82" s="22"/>
      <c r="I82" s="34"/>
    </row>
    <row r="83" spans="1:9" ht="27.75" customHeight="1">
      <c r="A83" s="18" t="s">
        <v>195</v>
      </c>
      <c r="B83" s="18" t="s">
        <v>196</v>
      </c>
      <c r="C83" s="18" t="s">
        <v>197</v>
      </c>
      <c r="D83" s="19">
        <v>62.62</v>
      </c>
      <c r="E83" s="20">
        <v>87.2</v>
      </c>
      <c r="F83" s="19">
        <f t="shared" si="2"/>
        <v>74.91</v>
      </c>
      <c r="G83" s="21">
        <f>SUMPRODUCT(($B$3:$B$300=$B83)*($F83&lt;$F$3:$F$300))+1</f>
        <v>1</v>
      </c>
      <c r="H83" s="22" t="s">
        <v>13</v>
      </c>
      <c r="I83" s="34"/>
    </row>
    <row r="84" spans="1:9" ht="27.75" customHeight="1">
      <c r="A84" s="18" t="s">
        <v>198</v>
      </c>
      <c r="B84" s="18" t="s">
        <v>196</v>
      </c>
      <c r="C84" s="18" t="s">
        <v>199</v>
      </c>
      <c r="D84" s="19">
        <v>64.3</v>
      </c>
      <c r="E84" s="20">
        <v>77.1</v>
      </c>
      <c r="F84" s="19">
        <f t="shared" si="2"/>
        <v>70.69999999999999</v>
      </c>
      <c r="G84" s="21">
        <f>SUMPRODUCT(($B$3:$B$300=$B84)*($F84&lt;$F$3:$F$300))+1</f>
        <v>2</v>
      </c>
      <c r="H84" s="22"/>
      <c r="I84" s="34"/>
    </row>
    <row r="85" spans="1:10" s="4" customFormat="1" ht="27.75" customHeight="1">
      <c r="A85" s="18" t="s">
        <v>200</v>
      </c>
      <c r="B85" s="23" t="s">
        <v>196</v>
      </c>
      <c r="C85" s="23" t="s">
        <v>201</v>
      </c>
      <c r="D85" s="24">
        <v>61.79</v>
      </c>
      <c r="E85" s="25">
        <v>77.9</v>
      </c>
      <c r="F85" s="19">
        <f t="shared" si="2"/>
        <v>69.845</v>
      </c>
      <c r="G85" s="21">
        <f>SUMPRODUCT(($B$3:$B$300=$B85)*($F85&lt;$F$3:$F$300))+1</f>
        <v>3</v>
      </c>
      <c r="H85" s="26"/>
      <c r="I85" s="35"/>
      <c r="J85" s="36"/>
    </row>
    <row r="86" spans="1:9" ht="27.75" customHeight="1">
      <c r="A86" s="18" t="s">
        <v>202</v>
      </c>
      <c r="B86" s="27" t="s">
        <v>203</v>
      </c>
      <c r="C86" s="27" t="s">
        <v>204</v>
      </c>
      <c r="D86" s="28">
        <v>66.03</v>
      </c>
      <c r="E86" s="29">
        <v>84.3</v>
      </c>
      <c r="F86" s="19">
        <f t="shared" si="2"/>
        <v>75.16499999999999</v>
      </c>
      <c r="G86" s="21">
        <f>SUMPRODUCT(($B$3:$B$300=$B86)*($F86&lt;$F$3:$F$300))+1</f>
        <v>1</v>
      </c>
      <c r="H86" s="22" t="s">
        <v>13</v>
      </c>
      <c r="I86" s="37"/>
    </row>
    <row r="87" spans="1:9" ht="27.75" customHeight="1">
      <c r="A87" s="18" t="s">
        <v>205</v>
      </c>
      <c r="B87" s="18" t="s">
        <v>203</v>
      </c>
      <c r="C87" s="18" t="s">
        <v>206</v>
      </c>
      <c r="D87" s="19">
        <v>67.49</v>
      </c>
      <c r="E87" s="20">
        <v>80.8</v>
      </c>
      <c r="F87" s="19">
        <f t="shared" si="2"/>
        <v>74.145</v>
      </c>
      <c r="G87" s="21">
        <f>SUMPRODUCT(($B$3:$B$300=$B87)*($F87&lt;$F$3:$F$300))+1</f>
        <v>2</v>
      </c>
      <c r="H87" s="22" t="s">
        <v>13</v>
      </c>
      <c r="I87" s="34"/>
    </row>
    <row r="88" spans="1:10" s="5" customFormat="1" ht="27.75" customHeight="1">
      <c r="A88" s="18" t="s">
        <v>207</v>
      </c>
      <c r="B88" s="27" t="s">
        <v>203</v>
      </c>
      <c r="C88" s="27" t="s">
        <v>208</v>
      </c>
      <c r="D88" s="28">
        <v>66.82</v>
      </c>
      <c r="E88" s="29">
        <v>75.7</v>
      </c>
      <c r="F88" s="19">
        <f t="shared" si="2"/>
        <v>71.25999999999999</v>
      </c>
      <c r="G88" s="21">
        <f>SUMPRODUCT(($B$3:$B$300=$B88)*($F88&lt;$F$3:$F$300))+1</f>
        <v>3</v>
      </c>
      <c r="H88" s="30"/>
      <c r="I88" s="37"/>
      <c r="J88" s="38"/>
    </row>
    <row r="89" spans="1:10" s="5" customFormat="1" ht="27.75" customHeight="1">
      <c r="A89" s="18" t="s">
        <v>209</v>
      </c>
      <c r="B89" s="23" t="s">
        <v>203</v>
      </c>
      <c r="C89" s="23" t="s">
        <v>210</v>
      </c>
      <c r="D89" s="24">
        <v>65.61</v>
      </c>
      <c r="E89" s="25">
        <v>67.3</v>
      </c>
      <c r="F89" s="19">
        <f t="shared" si="2"/>
        <v>66.455</v>
      </c>
      <c r="G89" s="21">
        <f>SUMPRODUCT(($B$3:$B$300=$B89)*($F89&lt;$F$3:$F$300))+1</f>
        <v>4</v>
      </c>
      <c r="H89" s="26"/>
      <c r="I89" s="35"/>
      <c r="J89" s="38"/>
    </row>
    <row r="90" spans="1:10" s="5" customFormat="1" ht="27.75" customHeight="1">
      <c r="A90" s="18" t="s">
        <v>211</v>
      </c>
      <c r="B90" s="18" t="s">
        <v>203</v>
      </c>
      <c r="C90" s="18" t="s">
        <v>212</v>
      </c>
      <c r="D90" s="19">
        <v>69.05</v>
      </c>
      <c r="E90" s="20">
        <v>63.7</v>
      </c>
      <c r="F90" s="19">
        <f t="shared" si="2"/>
        <v>66.375</v>
      </c>
      <c r="G90" s="21">
        <f>SUMPRODUCT(($B$3:$B$300=$B90)*($F90&lt;$F$3:$F$300))+1</f>
        <v>5</v>
      </c>
      <c r="H90" s="22"/>
      <c r="I90" s="34"/>
      <c r="J90" s="38"/>
    </row>
    <row r="91" spans="1:10" s="4" customFormat="1" ht="27.75" customHeight="1">
      <c r="A91" s="18" t="s">
        <v>213</v>
      </c>
      <c r="B91" s="27" t="s">
        <v>203</v>
      </c>
      <c r="C91" s="27" t="s">
        <v>214</v>
      </c>
      <c r="D91" s="28">
        <v>67.07</v>
      </c>
      <c r="E91" s="29">
        <v>0</v>
      </c>
      <c r="F91" s="19">
        <f t="shared" si="2"/>
        <v>33.535</v>
      </c>
      <c r="G91" s="21">
        <f>SUMPRODUCT(($B$3:$B$300=$B91)*($F91&lt;$F$3:$F$300))+1</f>
        <v>6</v>
      </c>
      <c r="H91" s="30"/>
      <c r="I91" s="37" t="s">
        <v>18</v>
      </c>
      <c r="J91" s="36"/>
    </row>
    <row r="92" spans="1:9" ht="27.75" customHeight="1">
      <c r="A92" s="18" t="s">
        <v>215</v>
      </c>
      <c r="B92" s="18" t="s">
        <v>216</v>
      </c>
      <c r="C92" s="18" t="s">
        <v>217</v>
      </c>
      <c r="D92" s="19">
        <v>70.14</v>
      </c>
      <c r="E92" s="20">
        <v>86.2</v>
      </c>
      <c r="F92" s="19">
        <f t="shared" si="2"/>
        <v>78.17</v>
      </c>
      <c r="G92" s="21">
        <f>SUMPRODUCT(($B$3:$B$300=$B92)*($F92&lt;$F$3:$F$300))+1</f>
        <v>1</v>
      </c>
      <c r="H92" s="22" t="s">
        <v>13</v>
      </c>
      <c r="I92" s="34"/>
    </row>
    <row r="93" spans="1:9" ht="27.75" customHeight="1">
      <c r="A93" s="18" t="s">
        <v>218</v>
      </c>
      <c r="B93" s="18" t="s">
        <v>216</v>
      </c>
      <c r="C93" s="18" t="s">
        <v>219</v>
      </c>
      <c r="D93" s="19">
        <v>68.91</v>
      </c>
      <c r="E93" s="20">
        <v>81.9</v>
      </c>
      <c r="F93" s="19">
        <f t="shared" si="2"/>
        <v>75.405</v>
      </c>
      <c r="G93" s="21">
        <f>SUMPRODUCT(($B$3:$B$300=$B93)*($F93&lt;$F$3:$F$300))+1</f>
        <v>2</v>
      </c>
      <c r="H93" s="22"/>
      <c r="I93" s="34"/>
    </row>
    <row r="94" spans="1:9" ht="27.75" customHeight="1">
      <c r="A94" s="18" t="s">
        <v>220</v>
      </c>
      <c r="B94" s="18" t="s">
        <v>216</v>
      </c>
      <c r="C94" s="18" t="s">
        <v>221</v>
      </c>
      <c r="D94" s="19">
        <v>66.8</v>
      </c>
      <c r="E94" s="20">
        <v>78.9</v>
      </c>
      <c r="F94" s="19">
        <f t="shared" si="2"/>
        <v>72.85</v>
      </c>
      <c r="G94" s="21">
        <f>SUMPRODUCT(($B$3:$B$300=$B94)*($F94&lt;$F$3:$F$300))+1</f>
        <v>3</v>
      </c>
      <c r="H94" s="22"/>
      <c r="I94" s="34"/>
    </row>
    <row r="95" spans="1:9" ht="27.75" customHeight="1">
      <c r="A95" s="18" t="s">
        <v>222</v>
      </c>
      <c r="B95" s="27" t="s">
        <v>223</v>
      </c>
      <c r="C95" s="27" t="s">
        <v>224</v>
      </c>
      <c r="D95" s="28">
        <v>66.92</v>
      </c>
      <c r="E95" s="29">
        <v>83.9</v>
      </c>
      <c r="F95" s="19">
        <f t="shared" si="2"/>
        <v>75.41</v>
      </c>
      <c r="G95" s="21">
        <f>SUMPRODUCT(($B$3:$B$300=$B95)*($F95&lt;$F$3:$F$300))+1</f>
        <v>1</v>
      </c>
      <c r="H95" s="22" t="s">
        <v>13</v>
      </c>
      <c r="I95" s="37"/>
    </row>
    <row r="96" spans="1:9" ht="27.75" customHeight="1">
      <c r="A96" s="18" t="s">
        <v>225</v>
      </c>
      <c r="B96" s="18" t="s">
        <v>223</v>
      </c>
      <c r="C96" s="18" t="s">
        <v>226</v>
      </c>
      <c r="D96" s="19">
        <v>67.38</v>
      </c>
      <c r="E96" s="20">
        <v>82.6</v>
      </c>
      <c r="F96" s="19">
        <f t="shared" si="2"/>
        <v>74.99</v>
      </c>
      <c r="G96" s="21">
        <f>SUMPRODUCT(($B$3:$B$300=$B96)*($F96&lt;$F$3:$F$300))+1</f>
        <v>2</v>
      </c>
      <c r="H96" s="22" t="s">
        <v>13</v>
      </c>
      <c r="I96" s="34"/>
    </row>
    <row r="97" spans="1:9" ht="27.75" customHeight="1">
      <c r="A97" s="18" t="s">
        <v>227</v>
      </c>
      <c r="B97" s="18" t="s">
        <v>223</v>
      </c>
      <c r="C97" s="18" t="s">
        <v>228</v>
      </c>
      <c r="D97" s="19">
        <v>70.34</v>
      </c>
      <c r="E97" s="20">
        <v>75.9</v>
      </c>
      <c r="F97" s="19">
        <f t="shared" si="2"/>
        <v>73.12</v>
      </c>
      <c r="G97" s="21">
        <f>SUMPRODUCT(($B$3:$B$300=$B97)*($F97&lt;$F$3:$F$300))+1</f>
        <v>3</v>
      </c>
      <c r="H97" s="22"/>
      <c r="I97" s="34"/>
    </row>
    <row r="98" spans="1:10" s="5" customFormat="1" ht="27.75" customHeight="1">
      <c r="A98" s="18" t="s">
        <v>229</v>
      </c>
      <c r="B98" s="27" t="s">
        <v>223</v>
      </c>
      <c r="C98" s="27" t="s">
        <v>230</v>
      </c>
      <c r="D98" s="28">
        <v>66.73</v>
      </c>
      <c r="E98" s="29">
        <v>77.4</v>
      </c>
      <c r="F98" s="19">
        <f t="shared" si="2"/>
        <v>72.065</v>
      </c>
      <c r="G98" s="21">
        <f>SUMPRODUCT(($B$3:$B$300=$B98)*($F98&lt;$F$3:$F$300))+1</f>
        <v>4</v>
      </c>
      <c r="H98" s="30"/>
      <c r="I98" s="37"/>
      <c r="J98" s="38"/>
    </row>
    <row r="99" spans="1:10" s="5" customFormat="1" ht="27.75" customHeight="1">
      <c r="A99" s="18" t="s">
        <v>231</v>
      </c>
      <c r="B99" s="27" t="s">
        <v>223</v>
      </c>
      <c r="C99" s="27" t="s">
        <v>232</v>
      </c>
      <c r="D99" s="28">
        <v>66.88</v>
      </c>
      <c r="E99" s="29">
        <v>76.1</v>
      </c>
      <c r="F99" s="19">
        <f t="shared" si="2"/>
        <v>71.49</v>
      </c>
      <c r="G99" s="21">
        <f>SUMPRODUCT(($B$3:$B$300=$B99)*($F99&lt;$F$3:$F$300))+1</f>
        <v>5</v>
      </c>
      <c r="H99" s="30"/>
      <c r="I99" s="37"/>
      <c r="J99" s="38"/>
    </row>
    <row r="100" spans="1:10" s="5" customFormat="1" ht="27.75" customHeight="1">
      <c r="A100" s="18" t="s">
        <v>233</v>
      </c>
      <c r="B100" s="18" t="s">
        <v>223</v>
      </c>
      <c r="C100" s="18" t="s">
        <v>234</v>
      </c>
      <c r="D100" s="19">
        <v>67.48</v>
      </c>
      <c r="E100" s="20">
        <v>74.4</v>
      </c>
      <c r="F100" s="19">
        <f t="shared" si="2"/>
        <v>70.94</v>
      </c>
      <c r="G100" s="21">
        <f>SUMPRODUCT(($B$3:$B$300=$B100)*($F100&lt;$F$3:$F$300))+1</f>
        <v>6</v>
      </c>
      <c r="H100" s="22"/>
      <c r="I100" s="34"/>
      <c r="J100" s="38"/>
    </row>
    <row r="101" spans="1:9" ht="27.75" customHeight="1">
      <c r="A101" s="18" t="s">
        <v>235</v>
      </c>
      <c r="B101" s="18" t="s">
        <v>236</v>
      </c>
      <c r="C101" s="18" t="s">
        <v>237</v>
      </c>
      <c r="D101" s="19">
        <v>68.6</v>
      </c>
      <c r="E101" s="20">
        <v>75.7</v>
      </c>
      <c r="F101" s="19">
        <f t="shared" si="2"/>
        <v>72.15</v>
      </c>
      <c r="G101" s="21">
        <f>SUMPRODUCT(($B$3:$B$300=$B101)*($F101&lt;$F$3:$F$300))+1</f>
        <v>1</v>
      </c>
      <c r="H101" s="22" t="s">
        <v>13</v>
      </c>
      <c r="I101" s="34"/>
    </row>
    <row r="102" spans="1:9" ht="27.75" customHeight="1">
      <c r="A102" s="18" t="s">
        <v>238</v>
      </c>
      <c r="B102" s="18" t="s">
        <v>236</v>
      </c>
      <c r="C102" s="18" t="s">
        <v>239</v>
      </c>
      <c r="D102" s="19">
        <v>66.96</v>
      </c>
      <c r="E102" s="20">
        <v>75.9</v>
      </c>
      <c r="F102" s="19">
        <f t="shared" si="2"/>
        <v>71.43</v>
      </c>
      <c r="G102" s="21">
        <f>SUMPRODUCT(($B$3:$B$300=$B102)*($F102&lt;$F$3:$F$300))+1</f>
        <v>2</v>
      </c>
      <c r="H102" s="22"/>
      <c r="I102" s="34"/>
    </row>
    <row r="103" spans="1:9" ht="27.75" customHeight="1">
      <c r="A103" s="18" t="s">
        <v>240</v>
      </c>
      <c r="B103" s="18" t="s">
        <v>236</v>
      </c>
      <c r="C103" s="18" t="s">
        <v>241</v>
      </c>
      <c r="D103" s="19">
        <v>66.52</v>
      </c>
      <c r="E103" s="20">
        <v>73.1</v>
      </c>
      <c r="F103" s="19">
        <f t="shared" si="2"/>
        <v>69.81</v>
      </c>
      <c r="G103" s="21">
        <f>SUMPRODUCT(($B$3:$B$300=$B103)*($F103&lt;$F$3:$F$300))+1</f>
        <v>3</v>
      </c>
      <c r="H103" s="22"/>
      <c r="I103" s="34"/>
    </row>
    <row r="104" spans="1:9" ht="27.75" customHeight="1">
      <c r="A104" s="18" t="s">
        <v>242</v>
      </c>
      <c r="B104" s="18" t="s">
        <v>243</v>
      </c>
      <c r="C104" s="18" t="s">
        <v>244</v>
      </c>
      <c r="D104" s="19">
        <v>62.19</v>
      </c>
      <c r="E104" s="20">
        <v>79.1</v>
      </c>
      <c r="F104" s="19">
        <f t="shared" si="2"/>
        <v>70.645</v>
      </c>
      <c r="G104" s="21">
        <f>SUMPRODUCT(($B$3:$B$300=$B104)*($F104&lt;$F$3:$F$300))+1</f>
        <v>1</v>
      </c>
      <c r="H104" s="22" t="s">
        <v>13</v>
      </c>
      <c r="I104" s="34"/>
    </row>
    <row r="105" spans="1:9" ht="27.75" customHeight="1">
      <c r="A105" s="18" t="s">
        <v>245</v>
      </c>
      <c r="B105" s="18" t="s">
        <v>243</v>
      </c>
      <c r="C105" s="18" t="s">
        <v>246</v>
      </c>
      <c r="D105" s="19">
        <v>61.72</v>
      </c>
      <c r="E105" s="20">
        <v>76.8</v>
      </c>
      <c r="F105" s="19">
        <f t="shared" si="2"/>
        <v>69.25999999999999</v>
      </c>
      <c r="G105" s="21">
        <f>SUMPRODUCT(($B$3:$B$300=$B105)*($F105&lt;$F$3:$F$300))+1</f>
        <v>2</v>
      </c>
      <c r="H105" s="22"/>
      <c r="I105" s="34"/>
    </row>
    <row r="106" spans="1:9" ht="27.75" customHeight="1">
      <c r="A106" s="18" t="s">
        <v>247</v>
      </c>
      <c r="B106" s="18" t="s">
        <v>243</v>
      </c>
      <c r="C106" s="18" t="s">
        <v>248</v>
      </c>
      <c r="D106" s="19">
        <v>61.94</v>
      </c>
      <c r="E106" s="20">
        <v>73.6</v>
      </c>
      <c r="F106" s="19">
        <f t="shared" si="2"/>
        <v>67.77</v>
      </c>
      <c r="G106" s="21">
        <f>SUMPRODUCT(($B$3:$B$300=$B106)*($F106&lt;$F$3:$F$300))+1</f>
        <v>3</v>
      </c>
      <c r="H106" s="22"/>
      <c r="I106" s="34"/>
    </row>
    <row r="107" spans="1:9" ht="27.75" customHeight="1">
      <c r="A107" s="18" t="s">
        <v>249</v>
      </c>
      <c r="B107" s="18" t="s">
        <v>250</v>
      </c>
      <c r="C107" s="18" t="s">
        <v>251</v>
      </c>
      <c r="D107" s="19">
        <v>72.19</v>
      </c>
      <c r="E107" s="20">
        <v>80.7</v>
      </c>
      <c r="F107" s="19">
        <f t="shared" si="2"/>
        <v>76.445</v>
      </c>
      <c r="G107" s="21">
        <f>SUMPRODUCT(($B$3:$B$300=$B107)*($F107&lt;$F$3:$F$300))+1</f>
        <v>1</v>
      </c>
      <c r="H107" s="22" t="s">
        <v>13</v>
      </c>
      <c r="I107" s="34"/>
    </row>
    <row r="108" spans="1:9" ht="27.75" customHeight="1">
      <c r="A108" s="18" t="s">
        <v>252</v>
      </c>
      <c r="B108" s="18" t="s">
        <v>250</v>
      </c>
      <c r="C108" s="18" t="s">
        <v>253</v>
      </c>
      <c r="D108" s="19">
        <v>65.6</v>
      </c>
      <c r="E108" s="20">
        <v>80.1</v>
      </c>
      <c r="F108" s="19">
        <f t="shared" si="2"/>
        <v>72.85</v>
      </c>
      <c r="G108" s="21">
        <f>SUMPRODUCT(($B$3:$B$300=$B108)*($F108&lt;$F$3:$F$300))+1</f>
        <v>2</v>
      </c>
      <c r="H108" s="22"/>
      <c r="I108" s="34"/>
    </row>
    <row r="109" spans="1:9" ht="27.75" customHeight="1">
      <c r="A109" s="18" t="s">
        <v>254</v>
      </c>
      <c r="B109" s="18" t="s">
        <v>250</v>
      </c>
      <c r="C109" s="18" t="s">
        <v>255</v>
      </c>
      <c r="D109" s="19">
        <v>64.42</v>
      </c>
      <c r="E109" s="20">
        <v>78.1</v>
      </c>
      <c r="F109" s="19">
        <f t="shared" si="2"/>
        <v>71.25999999999999</v>
      </c>
      <c r="G109" s="21">
        <f>SUMPRODUCT(($B$3:$B$300=$B109)*($F109&lt;$F$3:$F$300))+1</f>
        <v>3</v>
      </c>
      <c r="H109" s="22"/>
      <c r="I109" s="34"/>
    </row>
    <row r="110" spans="1:9" ht="27.75" customHeight="1">
      <c r="A110" s="18" t="s">
        <v>256</v>
      </c>
      <c r="B110" s="18" t="s">
        <v>257</v>
      </c>
      <c r="C110" s="18" t="s">
        <v>258</v>
      </c>
      <c r="D110" s="19">
        <v>72.79</v>
      </c>
      <c r="E110" s="20">
        <v>81.8</v>
      </c>
      <c r="F110" s="19">
        <f t="shared" si="2"/>
        <v>77.295</v>
      </c>
      <c r="G110" s="21">
        <f>SUMPRODUCT(($B$3:$B$300=$B110)*($F110&lt;$F$3:$F$300))+1</f>
        <v>1</v>
      </c>
      <c r="H110" s="22" t="s">
        <v>13</v>
      </c>
      <c r="I110" s="34"/>
    </row>
    <row r="111" spans="1:9" ht="27.75" customHeight="1">
      <c r="A111" s="18" t="s">
        <v>259</v>
      </c>
      <c r="B111" s="18" t="s">
        <v>257</v>
      </c>
      <c r="C111" s="18" t="s">
        <v>260</v>
      </c>
      <c r="D111" s="19">
        <v>73.76</v>
      </c>
      <c r="E111" s="20">
        <v>79.5</v>
      </c>
      <c r="F111" s="19">
        <f t="shared" si="2"/>
        <v>76.63</v>
      </c>
      <c r="G111" s="21">
        <f>SUMPRODUCT(($B$3:$B$300=$B111)*($F111&lt;$F$3:$F$300))+1</f>
        <v>2</v>
      </c>
      <c r="H111" s="22"/>
      <c r="I111" s="34"/>
    </row>
    <row r="112" spans="1:9" ht="27.75" customHeight="1">
      <c r="A112" s="18" t="s">
        <v>261</v>
      </c>
      <c r="B112" s="18" t="s">
        <v>257</v>
      </c>
      <c r="C112" s="18" t="s">
        <v>262</v>
      </c>
      <c r="D112" s="19">
        <v>69.36</v>
      </c>
      <c r="E112" s="20">
        <v>81.6</v>
      </c>
      <c r="F112" s="19">
        <f t="shared" si="2"/>
        <v>75.47999999999999</v>
      </c>
      <c r="G112" s="21">
        <f>SUMPRODUCT(($B$3:$B$300=$B112)*($F112&lt;$F$3:$F$300))+1</f>
        <v>3</v>
      </c>
      <c r="H112" s="22"/>
      <c r="I112" s="34"/>
    </row>
    <row r="113" spans="1:9" ht="27.75" customHeight="1">
      <c r="A113" s="18" t="s">
        <v>263</v>
      </c>
      <c r="B113" s="18" t="s">
        <v>264</v>
      </c>
      <c r="C113" s="18" t="s">
        <v>265</v>
      </c>
      <c r="D113" s="19">
        <v>65.85</v>
      </c>
      <c r="E113" s="20">
        <v>78.6</v>
      </c>
      <c r="F113" s="19">
        <f t="shared" si="2"/>
        <v>72.225</v>
      </c>
      <c r="G113" s="21">
        <f>SUMPRODUCT(($B$3:$B$300=$B113)*($F113&lt;$F$3:$F$300))+1</f>
        <v>1</v>
      </c>
      <c r="H113" s="22" t="s">
        <v>13</v>
      </c>
      <c r="I113" s="34"/>
    </row>
    <row r="114" spans="1:9" ht="27.75" customHeight="1">
      <c r="A114" s="18" t="s">
        <v>266</v>
      </c>
      <c r="B114" s="18" t="s">
        <v>264</v>
      </c>
      <c r="C114" s="18" t="s">
        <v>267</v>
      </c>
      <c r="D114" s="19">
        <v>64.89</v>
      </c>
      <c r="E114" s="20">
        <v>79.3</v>
      </c>
      <c r="F114" s="19">
        <f t="shared" si="2"/>
        <v>72.095</v>
      </c>
      <c r="G114" s="21">
        <f>SUMPRODUCT(($B$3:$B$300=$B114)*($F114&lt;$F$3:$F$300))+1</f>
        <v>2</v>
      </c>
      <c r="H114" s="22"/>
      <c r="I114" s="34"/>
    </row>
    <row r="115" spans="1:9" ht="27.75" customHeight="1">
      <c r="A115" s="18" t="s">
        <v>268</v>
      </c>
      <c r="B115" s="18" t="s">
        <v>264</v>
      </c>
      <c r="C115" s="18" t="s">
        <v>269</v>
      </c>
      <c r="D115" s="19">
        <v>66.72</v>
      </c>
      <c r="E115" s="20">
        <v>73.9</v>
      </c>
      <c r="F115" s="19">
        <f t="shared" si="2"/>
        <v>70.31</v>
      </c>
      <c r="G115" s="21">
        <f>SUMPRODUCT(($B$3:$B$300=$B115)*($F115&lt;$F$3:$F$300))+1</f>
        <v>3</v>
      </c>
      <c r="H115" s="22"/>
      <c r="I115" s="34"/>
    </row>
    <row r="116" spans="1:9" ht="27.75" customHeight="1">
      <c r="A116" s="18" t="s">
        <v>270</v>
      </c>
      <c r="B116" s="18" t="s">
        <v>271</v>
      </c>
      <c r="C116" s="18" t="s">
        <v>272</v>
      </c>
      <c r="D116" s="19">
        <v>72.09</v>
      </c>
      <c r="E116" s="20">
        <v>75.5</v>
      </c>
      <c r="F116" s="19">
        <f t="shared" si="2"/>
        <v>73.795</v>
      </c>
      <c r="G116" s="21">
        <f>SUMPRODUCT(($B$3:$B$300=$B116)*($F116&lt;$F$3:$F$300))+1</f>
        <v>1</v>
      </c>
      <c r="H116" s="22" t="s">
        <v>13</v>
      </c>
      <c r="I116" s="34"/>
    </row>
    <row r="117" spans="1:9" ht="27.75" customHeight="1">
      <c r="A117" s="18" t="s">
        <v>273</v>
      </c>
      <c r="B117" s="23" t="s">
        <v>271</v>
      </c>
      <c r="C117" s="23" t="s">
        <v>274</v>
      </c>
      <c r="D117" s="24">
        <v>66.82</v>
      </c>
      <c r="E117" s="25">
        <v>79</v>
      </c>
      <c r="F117" s="19">
        <f t="shared" si="2"/>
        <v>72.91</v>
      </c>
      <c r="G117" s="21">
        <f>SUMPRODUCT(($B$3:$B$300=$B117)*($F117&lt;$F$3:$F$300))+1</f>
        <v>2</v>
      </c>
      <c r="H117" s="26"/>
      <c r="I117" s="35"/>
    </row>
    <row r="118" spans="1:10" s="4" customFormat="1" ht="27.75" customHeight="1">
      <c r="A118" s="18" t="s">
        <v>275</v>
      </c>
      <c r="B118" s="18" t="s">
        <v>271</v>
      </c>
      <c r="C118" s="18" t="s">
        <v>276</v>
      </c>
      <c r="D118" s="19">
        <v>66.99</v>
      </c>
      <c r="E118" s="20">
        <v>76</v>
      </c>
      <c r="F118" s="19">
        <f t="shared" si="2"/>
        <v>71.495</v>
      </c>
      <c r="G118" s="21">
        <f>SUMPRODUCT(($B$3:$B$300=$B118)*($F118&lt;$F$3:$F$300))+1</f>
        <v>3</v>
      </c>
      <c r="H118" s="22"/>
      <c r="I118" s="34"/>
      <c r="J118" s="36"/>
    </row>
    <row r="119" spans="1:9" ht="27.75" customHeight="1">
      <c r="A119" s="18" t="s">
        <v>277</v>
      </c>
      <c r="B119" s="18" t="s">
        <v>278</v>
      </c>
      <c r="C119" s="18" t="s">
        <v>279</v>
      </c>
      <c r="D119" s="19">
        <v>72.65</v>
      </c>
      <c r="E119" s="20">
        <v>79.9</v>
      </c>
      <c r="F119" s="19">
        <f t="shared" si="2"/>
        <v>76.275</v>
      </c>
      <c r="G119" s="21">
        <f>SUMPRODUCT(($B$3:$B$300=$B119)*($F119&lt;$F$3:$F$300))+1</f>
        <v>1</v>
      </c>
      <c r="H119" s="22" t="s">
        <v>13</v>
      </c>
      <c r="I119" s="34"/>
    </row>
    <row r="120" spans="1:9" ht="27.75" customHeight="1">
      <c r="A120" s="18" t="s">
        <v>280</v>
      </c>
      <c r="B120" s="18" t="s">
        <v>278</v>
      </c>
      <c r="C120" s="18" t="s">
        <v>281</v>
      </c>
      <c r="D120" s="19">
        <v>68.31</v>
      </c>
      <c r="E120" s="20">
        <v>72.9</v>
      </c>
      <c r="F120" s="19">
        <f t="shared" si="2"/>
        <v>70.605</v>
      </c>
      <c r="G120" s="21">
        <f>SUMPRODUCT(($B$3:$B$300=$B120)*($F120&lt;$F$3:$F$300))+1</f>
        <v>2</v>
      </c>
      <c r="H120" s="22"/>
      <c r="I120" s="34"/>
    </row>
    <row r="121" spans="1:9" ht="27.75" customHeight="1">
      <c r="A121" s="18" t="s">
        <v>282</v>
      </c>
      <c r="B121" s="18" t="s">
        <v>278</v>
      </c>
      <c r="C121" s="18" t="s">
        <v>283</v>
      </c>
      <c r="D121" s="19">
        <v>75.25</v>
      </c>
      <c r="E121" s="29">
        <v>0</v>
      </c>
      <c r="F121" s="19">
        <f t="shared" si="2"/>
        <v>37.625</v>
      </c>
      <c r="G121" s="21">
        <f>SUMPRODUCT(($B$3:$B$300=$B121)*($F121&lt;$F$3:$F$300))+1</f>
        <v>3</v>
      </c>
      <c r="H121" s="22"/>
      <c r="I121" s="34" t="s">
        <v>18</v>
      </c>
    </row>
    <row r="122" spans="1:9" ht="27.75" customHeight="1">
      <c r="A122" s="18" t="s">
        <v>284</v>
      </c>
      <c r="B122" s="18" t="s">
        <v>285</v>
      </c>
      <c r="C122" s="18" t="s">
        <v>286</v>
      </c>
      <c r="D122" s="19">
        <v>67</v>
      </c>
      <c r="E122" s="20">
        <v>82.7</v>
      </c>
      <c r="F122" s="19">
        <f t="shared" si="2"/>
        <v>74.85</v>
      </c>
      <c r="G122" s="21">
        <f>SUMPRODUCT(($B$3:$B$300=$B122)*($F122&lt;$F$3:$F$300))+1</f>
        <v>1</v>
      </c>
      <c r="H122" s="22" t="s">
        <v>13</v>
      </c>
      <c r="I122" s="34"/>
    </row>
    <row r="123" spans="1:9" ht="27.75" customHeight="1">
      <c r="A123" s="18" t="s">
        <v>287</v>
      </c>
      <c r="B123" s="18" t="s">
        <v>285</v>
      </c>
      <c r="C123" s="18" t="s">
        <v>288</v>
      </c>
      <c r="D123" s="19">
        <v>67.12</v>
      </c>
      <c r="E123" s="20">
        <v>81.1</v>
      </c>
      <c r="F123" s="19">
        <f t="shared" si="2"/>
        <v>74.11</v>
      </c>
      <c r="G123" s="21">
        <f>SUMPRODUCT(($B$3:$B$300=$B123)*($F123&lt;$F$3:$F$300))+1</f>
        <v>2</v>
      </c>
      <c r="H123" s="22"/>
      <c r="I123" s="34"/>
    </row>
    <row r="124" spans="1:9" ht="27.75" customHeight="1">
      <c r="A124" s="18" t="s">
        <v>289</v>
      </c>
      <c r="B124" s="18" t="s">
        <v>285</v>
      </c>
      <c r="C124" s="18" t="s">
        <v>290</v>
      </c>
      <c r="D124" s="19">
        <v>65.84</v>
      </c>
      <c r="E124" s="20">
        <v>80</v>
      </c>
      <c r="F124" s="19">
        <f t="shared" si="2"/>
        <v>72.92</v>
      </c>
      <c r="G124" s="21">
        <f>SUMPRODUCT(($B$3:$B$300=$B124)*($F124&lt;$F$3:$F$300))+1</f>
        <v>3</v>
      </c>
      <c r="H124" s="22"/>
      <c r="I124" s="34"/>
    </row>
    <row r="125" spans="1:9" ht="27.75" customHeight="1">
      <c r="A125" s="18" t="s">
        <v>291</v>
      </c>
      <c r="B125" s="18" t="s">
        <v>292</v>
      </c>
      <c r="C125" s="18" t="s">
        <v>293</v>
      </c>
      <c r="D125" s="19">
        <v>66.05</v>
      </c>
      <c r="E125" s="20">
        <v>83.7</v>
      </c>
      <c r="F125" s="19">
        <f t="shared" si="2"/>
        <v>74.875</v>
      </c>
      <c r="G125" s="21">
        <f>SUMPRODUCT(($B$3:$B$300=$B125)*($F125&lt;$F$3:$F$300))+1</f>
        <v>1</v>
      </c>
      <c r="H125" s="22" t="s">
        <v>13</v>
      </c>
      <c r="I125" s="34"/>
    </row>
    <row r="126" spans="1:9" ht="27.75" customHeight="1">
      <c r="A126" s="18" t="s">
        <v>294</v>
      </c>
      <c r="B126" s="18" t="s">
        <v>292</v>
      </c>
      <c r="C126" s="18" t="s">
        <v>295</v>
      </c>
      <c r="D126" s="19">
        <v>67.85</v>
      </c>
      <c r="E126" s="20">
        <v>81.7</v>
      </c>
      <c r="F126" s="19">
        <f t="shared" si="2"/>
        <v>74.775</v>
      </c>
      <c r="G126" s="21">
        <f>SUMPRODUCT(($B$3:$B$300=$B126)*($F126&lt;$F$3:$F$300))+1</f>
        <v>2</v>
      </c>
      <c r="H126" s="22"/>
      <c r="I126" s="34"/>
    </row>
    <row r="127" spans="1:9" ht="27.75" customHeight="1">
      <c r="A127" s="18" t="s">
        <v>296</v>
      </c>
      <c r="B127" s="18" t="s">
        <v>292</v>
      </c>
      <c r="C127" s="18" t="s">
        <v>297</v>
      </c>
      <c r="D127" s="19">
        <v>66.09</v>
      </c>
      <c r="E127" s="20">
        <v>70.4</v>
      </c>
      <c r="F127" s="19">
        <f t="shared" si="2"/>
        <v>68.245</v>
      </c>
      <c r="G127" s="21">
        <f>SUMPRODUCT(($B$3:$B$300=$B127)*($F127&lt;$F$3:$F$300))+1</f>
        <v>3</v>
      </c>
      <c r="H127" s="22"/>
      <c r="I127" s="34"/>
    </row>
    <row r="128" spans="1:9" ht="27.75" customHeight="1">
      <c r="A128" s="18" t="s">
        <v>298</v>
      </c>
      <c r="B128" s="18" t="s">
        <v>299</v>
      </c>
      <c r="C128" s="18" t="s">
        <v>300</v>
      </c>
      <c r="D128" s="19">
        <v>73.86</v>
      </c>
      <c r="E128" s="20">
        <v>78.9</v>
      </c>
      <c r="F128" s="19">
        <f t="shared" si="2"/>
        <v>76.38</v>
      </c>
      <c r="G128" s="21">
        <f>SUMPRODUCT(($B$3:$B$300=$B128)*($F128&lt;$F$3:$F$300))+1</f>
        <v>1</v>
      </c>
      <c r="H128" s="22" t="s">
        <v>13</v>
      </c>
      <c r="I128" s="34"/>
    </row>
    <row r="129" spans="1:9" ht="27.75" customHeight="1">
      <c r="A129" s="18" t="s">
        <v>301</v>
      </c>
      <c r="B129" s="18" t="s">
        <v>299</v>
      </c>
      <c r="C129" s="18" t="s">
        <v>302</v>
      </c>
      <c r="D129" s="19">
        <v>71.15</v>
      </c>
      <c r="E129" s="20">
        <v>74.8</v>
      </c>
      <c r="F129" s="19">
        <f t="shared" si="2"/>
        <v>72.975</v>
      </c>
      <c r="G129" s="21">
        <f>SUMPRODUCT(($B$3:$B$300=$B129)*($F129&lt;$F$3:$F$300))+1</f>
        <v>2</v>
      </c>
      <c r="H129" s="22"/>
      <c r="I129" s="34"/>
    </row>
    <row r="130" spans="1:9" ht="27.75" customHeight="1">
      <c r="A130" s="18" t="s">
        <v>303</v>
      </c>
      <c r="B130" s="18" t="s">
        <v>299</v>
      </c>
      <c r="C130" s="18" t="s">
        <v>304</v>
      </c>
      <c r="D130" s="19">
        <v>73.27</v>
      </c>
      <c r="E130" s="20">
        <v>70.3</v>
      </c>
      <c r="F130" s="19">
        <f t="shared" si="2"/>
        <v>71.785</v>
      </c>
      <c r="G130" s="21">
        <f>SUMPRODUCT(($B$3:$B$300=$B130)*($F130&lt;$F$3:$F$300))+1</f>
        <v>3</v>
      </c>
      <c r="H130" s="22"/>
      <c r="I130" s="34"/>
    </row>
    <row r="131" spans="1:9" ht="27.75" customHeight="1">
      <c r="A131" s="18" t="s">
        <v>305</v>
      </c>
      <c r="B131" s="18" t="s">
        <v>306</v>
      </c>
      <c r="C131" s="18" t="s">
        <v>307</v>
      </c>
      <c r="D131" s="19">
        <v>73.52</v>
      </c>
      <c r="E131" s="20">
        <v>78.8</v>
      </c>
      <c r="F131" s="19">
        <f t="shared" si="2"/>
        <v>76.16</v>
      </c>
      <c r="G131" s="21">
        <f>SUMPRODUCT(($B$3:$B$300=$B131)*($F131&lt;$F$3:$F$300))+1</f>
        <v>1</v>
      </c>
      <c r="H131" s="22" t="s">
        <v>13</v>
      </c>
      <c r="I131" s="34"/>
    </row>
    <row r="132" spans="1:9" ht="27.75" customHeight="1">
      <c r="A132" s="18" t="s">
        <v>308</v>
      </c>
      <c r="B132" s="18" t="s">
        <v>306</v>
      </c>
      <c r="C132" s="18" t="s">
        <v>309</v>
      </c>
      <c r="D132" s="19">
        <v>72.34</v>
      </c>
      <c r="E132" s="20">
        <v>78.8</v>
      </c>
      <c r="F132" s="19">
        <f aca="true" t="shared" si="3" ref="F132:F195">D132/2+E132/2</f>
        <v>75.57</v>
      </c>
      <c r="G132" s="21">
        <f aca="true" t="shared" si="4" ref="G132:G195">SUMPRODUCT(($B$3:$B$300=$B132)*($F132&lt;$F$3:$F$300))+1</f>
        <v>2</v>
      </c>
      <c r="H132" s="22" t="s">
        <v>13</v>
      </c>
      <c r="I132" s="34"/>
    </row>
    <row r="133" spans="1:9" ht="27.75" customHeight="1">
      <c r="A133" s="18" t="s">
        <v>310</v>
      </c>
      <c r="B133" s="18" t="s">
        <v>306</v>
      </c>
      <c r="C133" s="18" t="s">
        <v>311</v>
      </c>
      <c r="D133" s="19">
        <v>71.72</v>
      </c>
      <c r="E133" s="20">
        <v>77.2</v>
      </c>
      <c r="F133" s="19">
        <f t="shared" si="3"/>
        <v>74.46000000000001</v>
      </c>
      <c r="G133" s="21">
        <f t="shared" si="4"/>
        <v>3</v>
      </c>
      <c r="H133" s="22"/>
      <c r="I133" s="34"/>
    </row>
    <row r="134" spans="1:10" s="5" customFormat="1" ht="27.75" customHeight="1">
      <c r="A134" s="18" t="s">
        <v>312</v>
      </c>
      <c r="B134" s="23" t="s">
        <v>306</v>
      </c>
      <c r="C134" s="23" t="s">
        <v>313</v>
      </c>
      <c r="D134" s="24">
        <v>69.26</v>
      </c>
      <c r="E134" s="25">
        <v>76.2</v>
      </c>
      <c r="F134" s="19">
        <f t="shared" si="3"/>
        <v>72.73</v>
      </c>
      <c r="G134" s="21">
        <f t="shared" si="4"/>
        <v>4</v>
      </c>
      <c r="H134" s="26"/>
      <c r="I134" s="35"/>
      <c r="J134" s="38"/>
    </row>
    <row r="135" spans="1:10" s="5" customFormat="1" ht="27.75" customHeight="1">
      <c r="A135" s="18" t="s">
        <v>314</v>
      </c>
      <c r="B135" s="27" t="s">
        <v>306</v>
      </c>
      <c r="C135" s="27" t="s">
        <v>315</v>
      </c>
      <c r="D135" s="28">
        <v>70.26</v>
      </c>
      <c r="E135" s="29">
        <v>74.8</v>
      </c>
      <c r="F135" s="19">
        <f t="shared" si="3"/>
        <v>72.53</v>
      </c>
      <c r="G135" s="21">
        <f t="shared" si="4"/>
        <v>5</v>
      </c>
      <c r="H135" s="30"/>
      <c r="I135" s="37"/>
      <c r="J135" s="38"/>
    </row>
    <row r="136" spans="1:10" s="4" customFormat="1" ht="27.75" customHeight="1">
      <c r="A136" s="18" t="s">
        <v>316</v>
      </c>
      <c r="B136" s="27" t="s">
        <v>306</v>
      </c>
      <c r="C136" s="27" t="s">
        <v>317</v>
      </c>
      <c r="D136" s="28">
        <v>70.23</v>
      </c>
      <c r="E136" s="29">
        <v>72</v>
      </c>
      <c r="F136" s="19">
        <f t="shared" si="3"/>
        <v>71.11500000000001</v>
      </c>
      <c r="G136" s="21">
        <f t="shared" si="4"/>
        <v>6</v>
      </c>
      <c r="H136" s="30"/>
      <c r="I136" s="37"/>
      <c r="J136" s="36"/>
    </row>
    <row r="137" spans="1:9" ht="27.75" customHeight="1">
      <c r="A137" s="18" t="s">
        <v>318</v>
      </c>
      <c r="B137" s="18" t="s">
        <v>319</v>
      </c>
      <c r="C137" s="18" t="s">
        <v>320</v>
      </c>
      <c r="D137" s="19">
        <v>63.77</v>
      </c>
      <c r="E137" s="20">
        <v>77.1</v>
      </c>
      <c r="F137" s="19">
        <f t="shared" si="3"/>
        <v>70.435</v>
      </c>
      <c r="G137" s="21">
        <f t="shared" si="4"/>
        <v>1</v>
      </c>
      <c r="H137" s="22" t="s">
        <v>13</v>
      </c>
      <c r="I137" s="34"/>
    </row>
    <row r="138" spans="1:9" ht="27.75" customHeight="1">
      <c r="A138" s="18" t="s">
        <v>321</v>
      </c>
      <c r="B138" s="18" t="s">
        <v>319</v>
      </c>
      <c r="C138" s="18" t="s">
        <v>322</v>
      </c>
      <c r="D138" s="19">
        <v>62.34</v>
      </c>
      <c r="E138" s="20">
        <v>74.2</v>
      </c>
      <c r="F138" s="19">
        <f t="shared" si="3"/>
        <v>68.27000000000001</v>
      </c>
      <c r="G138" s="21">
        <f t="shared" si="4"/>
        <v>2</v>
      </c>
      <c r="H138" s="22"/>
      <c r="I138" s="34"/>
    </row>
    <row r="139" spans="1:9" ht="27.75" customHeight="1">
      <c r="A139" s="18" t="s">
        <v>323</v>
      </c>
      <c r="B139" s="18" t="s">
        <v>319</v>
      </c>
      <c r="C139" s="18" t="s">
        <v>324</v>
      </c>
      <c r="D139" s="19">
        <v>62.47</v>
      </c>
      <c r="E139" s="20">
        <v>72.2</v>
      </c>
      <c r="F139" s="19">
        <f t="shared" si="3"/>
        <v>67.33500000000001</v>
      </c>
      <c r="G139" s="21">
        <f t="shared" si="4"/>
        <v>3</v>
      </c>
      <c r="H139" s="22"/>
      <c r="I139" s="34"/>
    </row>
    <row r="140" spans="1:9" ht="27.75" customHeight="1">
      <c r="A140" s="18" t="s">
        <v>325</v>
      </c>
      <c r="B140" s="27" t="s">
        <v>326</v>
      </c>
      <c r="C140" s="27" t="s">
        <v>327</v>
      </c>
      <c r="D140" s="28">
        <v>65.08</v>
      </c>
      <c r="E140" s="29">
        <v>81.7</v>
      </c>
      <c r="F140" s="19">
        <f t="shared" si="3"/>
        <v>73.39</v>
      </c>
      <c r="G140" s="21">
        <f t="shared" si="4"/>
        <v>1</v>
      </c>
      <c r="H140" s="22" t="s">
        <v>13</v>
      </c>
      <c r="I140" s="37"/>
    </row>
    <row r="141" spans="1:9" ht="27.75" customHeight="1">
      <c r="A141" s="18" t="s">
        <v>328</v>
      </c>
      <c r="B141" s="18" t="s">
        <v>326</v>
      </c>
      <c r="C141" s="18" t="s">
        <v>329</v>
      </c>
      <c r="D141" s="19">
        <v>66.34</v>
      </c>
      <c r="E141" s="20">
        <v>74.5</v>
      </c>
      <c r="F141" s="19">
        <f t="shared" si="3"/>
        <v>70.42</v>
      </c>
      <c r="G141" s="21">
        <f t="shared" si="4"/>
        <v>2</v>
      </c>
      <c r="H141" s="22" t="s">
        <v>13</v>
      </c>
      <c r="I141" s="34"/>
    </row>
    <row r="142" spans="1:9" ht="27.75" customHeight="1">
      <c r="A142" s="18" t="s">
        <v>330</v>
      </c>
      <c r="B142" s="27" t="s">
        <v>326</v>
      </c>
      <c r="C142" s="27" t="s">
        <v>331</v>
      </c>
      <c r="D142" s="28">
        <v>65.1</v>
      </c>
      <c r="E142" s="29">
        <v>73.7</v>
      </c>
      <c r="F142" s="19">
        <f t="shared" si="3"/>
        <v>69.4</v>
      </c>
      <c r="G142" s="21">
        <f t="shared" si="4"/>
        <v>3</v>
      </c>
      <c r="H142" s="30"/>
      <c r="I142" s="37"/>
    </row>
    <row r="143" spans="1:10" s="5" customFormat="1" ht="27.75" customHeight="1">
      <c r="A143" s="18" t="s">
        <v>332</v>
      </c>
      <c r="B143" s="18" t="s">
        <v>326</v>
      </c>
      <c r="C143" s="18" t="s">
        <v>333</v>
      </c>
      <c r="D143" s="19">
        <v>65.32</v>
      </c>
      <c r="E143" s="20">
        <v>73.3</v>
      </c>
      <c r="F143" s="19">
        <f t="shared" si="3"/>
        <v>69.31</v>
      </c>
      <c r="G143" s="21">
        <f t="shared" si="4"/>
        <v>4</v>
      </c>
      <c r="H143" s="22"/>
      <c r="I143" s="34"/>
      <c r="J143" s="38"/>
    </row>
    <row r="144" spans="1:10" s="5" customFormat="1" ht="27.75" customHeight="1">
      <c r="A144" s="18" t="s">
        <v>334</v>
      </c>
      <c r="B144" s="18" t="s">
        <v>326</v>
      </c>
      <c r="C144" s="18" t="s">
        <v>335</v>
      </c>
      <c r="D144" s="19">
        <v>65.57</v>
      </c>
      <c r="E144" s="20">
        <v>71.4</v>
      </c>
      <c r="F144" s="19">
        <f t="shared" si="3"/>
        <v>68.485</v>
      </c>
      <c r="G144" s="21">
        <f t="shared" si="4"/>
        <v>5</v>
      </c>
      <c r="H144" s="22"/>
      <c r="I144" s="34"/>
      <c r="J144" s="38"/>
    </row>
    <row r="145" spans="1:10" s="5" customFormat="1" ht="27.75" customHeight="1">
      <c r="A145" s="18" t="s">
        <v>336</v>
      </c>
      <c r="B145" s="27" t="s">
        <v>326</v>
      </c>
      <c r="C145" s="27" t="s">
        <v>337</v>
      </c>
      <c r="D145" s="28">
        <v>64.32</v>
      </c>
      <c r="E145" s="29">
        <v>70.5</v>
      </c>
      <c r="F145" s="19">
        <f t="shared" si="3"/>
        <v>67.41</v>
      </c>
      <c r="G145" s="21">
        <f t="shared" si="4"/>
        <v>6</v>
      </c>
      <c r="H145" s="30"/>
      <c r="I145" s="37"/>
      <c r="J145" s="38"/>
    </row>
    <row r="146" spans="1:9" ht="27.75" customHeight="1">
      <c r="A146" s="18" t="s">
        <v>338</v>
      </c>
      <c r="B146" s="18" t="s">
        <v>339</v>
      </c>
      <c r="C146" s="18" t="s">
        <v>340</v>
      </c>
      <c r="D146" s="19">
        <v>66.09</v>
      </c>
      <c r="E146" s="20">
        <v>83.6</v>
      </c>
      <c r="F146" s="19">
        <f t="shared" si="3"/>
        <v>74.845</v>
      </c>
      <c r="G146" s="21">
        <f t="shared" si="4"/>
        <v>1</v>
      </c>
      <c r="H146" s="22" t="s">
        <v>13</v>
      </c>
      <c r="I146" s="34"/>
    </row>
    <row r="147" spans="1:9" ht="27.75" customHeight="1">
      <c r="A147" s="18" t="s">
        <v>341</v>
      </c>
      <c r="B147" s="18" t="s">
        <v>339</v>
      </c>
      <c r="C147" s="18" t="s">
        <v>342</v>
      </c>
      <c r="D147" s="19">
        <v>70.85</v>
      </c>
      <c r="E147" s="20">
        <v>78.1</v>
      </c>
      <c r="F147" s="19">
        <f t="shared" si="3"/>
        <v>74.475</v>
      </c>
      <c r="G147" s="21">
        <f t="shared" si="4"/>
        <v>2</v>
      </c>
      <c r="H147" s="22"/>
      <c r="I147" s="34"/>
    </row>
    <row r="148" spans="1:9" ht="27.75" customHeight="1">
      <c r="A148" s="18" t="s">
        <v>343</v>
      </c>
      <c r="B148" s="18" t="s">
        <v>339</v>
      </c>
      <c r="C148" s="18" t="s">
        <v>344</v>
      </c>
      <c r="D148" s="19">
        <v>65.94</v>
      </c>
      <c r="E148" s="20">
        <v>75.7</v>
      </c>
      <c r="F148" s="19">
        <f t="shared" si="3"/>
        <v>70.82</v>
      </c>
      <c r="G148" s="21">
        <f t="shared" si="4"/>
        <v>3</v>
      </c>
      <c r="H148" s="22"/>
      <c r="I148" s="34"/>
    </row>
    <row r="149" spans="1:9" ht="27.75" customHeight="1">
      <c r="A149" s="18" t="s">
        <v>345</v>
      </c>
      <c r="B149" s="18" t="s">
        <v>346</v>
      </c>
      <c r="C149" s="18" t="s">
        <v>347</v>
      </c>
      <c r="D149" s="19">
        <v>68.38</v>
      </c>
      <c r="E149" s="20">
        <v>83.1</v>
      </c>
      <c r="F149" s="19">
        <f t="shared" si="3"/>
        <v>75.74</v>
      </c>
      <c r="G149" s="21">
        <f t="shared" si="4"/>
        <v>1</v>
      </c>
      <c r="H149" s="22" t="s">
        <v>13</v>
      </c>
      <c r="I149" s="34"/>
    </row>
    <row r="150" spans="1:9" ht="27.75" customHeight="1">
      <c r="A150" s="18" t="s">
        <v>348</v>
      </c>
      <c r="B150" s="18" t="s">
        <v>346</v>
      </c>
      <c r="C150" s="18" t="s">
        <v>349</v>
      </c>
      <c r="D150" s="19">
        <v>66.99</v>
      </c>
      <c r="E150" s="20">
        <v>76.4</v>
      </c>
      <c r="F150" s="19">
        <f t="shared" si="3"/>
        <v>71.695</v>
      </c>
      <c r="G150" s="21">
        <f t="shared" si="4"/>
        <v>2</v>
      </c>
      <c r="H150" s="22"/>
      <c r="I150" s="34"/>
    </row>
    <row r="151" spans="1:10" s="4" customFormat="1" ht="27.75" customHeight="1">
      <c r="A151" s="18" t="s">
        <v>350</v>
      </c>
      <c r="B151" s="23" t="s">
        <v>346</v>
      </c>
      <c r="C151" s="23" t="s">
        <v>351</v>
      </c>
      <c r="D151" s="24">
        <v>65.48</v>
      </c>
      <c r="E151" s="25">
        <v>73.7</v>
      </c>
      <c r="F151" s="19">
        <f t="shared" si="3"/>
        <v>69.59</v>
      </c>
      <c r="G151" s="21">
        <f t="shared" si="4"/>
        <v>3</v>
      </c>
      <c r="H151" s="26"/>
      <c r="I151" s="35"/>
      <c r="J151" s="36"/>
    </row>
    <row r="152" spans="1:9" ht="27.75" customHeight="1">
      <c r="A152" s="18" t="s">
        <v>352</v>
      </c>
      <c r="B152" s="18" t="s">
        <v>353</v>
      </c>
      <c r="C152" s="18" t="s">
        <v>354</v>
      </c>
      <c r="D152" s="19">
        <v>69.45</v>
      </c>
      <c r="E152" s="20">
        <v>70.4</v>
      </c>
      <c r="F152" s="19">
        <f t="shared" si="3"/>
        <v>69.92500000000001</v>
      </c>
      <c r="G152" s="21">
        <f t="shared" si="4"/>
        <v>1</v>
      </c>
      <c r="H152" s="22" t="s">
        <v>13</v>
      </c>
      <c r="I152" s="34"/>
    </row>
    <row r="153" spans="1:9" ht="27.75" customHeight="1">
      <c r="A153" s="18" t="s">
        <v>355</v>
      </c>
      <c r="B153" s="18" t="s">
        <v>353</v>
      </c>
      <c r="C153" s="18" t="s">
        <v>356</v>
      </c>
      <c r="D153" s="19">
        <v>68.91</v>
      </c>
      <c r="E153" s="20">
        <v>67.9</v>
      </c>
      <c r="F153" s="19">
        <f t="shared" si="3"/>
        <v>68.405</v>
      </c>
      <c r="G153" s="21">
        <f t="shared" si="4"/>
        <v>2</v>
      </c>
      <c r="H153" s="22"/>
      <c r="I153" s="34"/>
    </row>
    <row r="154" spans="1:9" ht="27.75" customHeight="1">
      <c r="A154" s="18" t="s">
        <v>357</v>
      </c>
      <c r="B154" s="18" t="s">
        <v>353</v>
      </c>
      <c r="C154" s="18" t="s">
        <v>358</v>
      </c>
      <c r="D154" s="19">
        <v>67.97</v>
      </c>
      <c r="E154" s="20">
        <v>63.4</v>
      </c>
      <c r="F154" s="19">
        <f t="shared" si="3"/>
        <v>65.685</v>
      </c>
      <c r="G154" s="21">
        <f t="shared" si="4"/>
        <v>3</v>
      </c>
      <c r="H154" s="22"/>
      <c r="I154" s="34"/>
    </row>
    <row r="155" spans="1:9" ht="27.75" customHeight="1">
      <c r="A155" s="18" t="s">
        <v>359</v>
      </c>
      <c r="B155" s="18" t="s">
        <v>360</v>
      </c>
      <c r="C155" s="18" t="s">
        <v>361</v>
      </c>
      <c r="D155" s="19">
        <v>64.99</v>
      </c>
      <c r="E155" s="20">
        <v>82.3</v>
      </c>
      <c r="F155" s="19">
        <f t="shared" si="3"/>
        <v>73.645</v>
      </c>
      <c r="G155" s="21">
        <f t="shared" si="4"/>
        <v>1</v>
      </c>
      <c r="H155" s="22" t="s">
        <v>13</v>
      </c>
      <c r="I155" s="34"/>
    </row>
    <row r="156" spans="1:9" ht="27.75" customHeight="1">
      <c r="A156" s="18" t="s">
        <v>362</v>
      </c>
      <c r="B156" s="18" t="s">
        <v>360</v>
      </c>
      <c r="C156" s="18" t="s">
        <v>363</v>
      </c>
      <c r="D156" s="19">
        <v>65.76</v>
      </c>
      <c r="E156" s="20">
        <v>80</v>
      </c>
      <c r="F156" s="19">
        <f t="shared" si="3"/>
        <v>72.88</v>
      </c>
      <c r="G156" s="21">
        <f t="shared" si="4"/>
        <v>2</v>
      </c>
      <c r="H156" s="22" t="s">
        <v>13</v>
      </c>
      <c r="I156" s="34"/>
    </row>
    <row r="157" spans="1:9" ht="27.75" customHeight="1">
      <c r="A157" s="18" t="s">
        <v>364</v>
      </c>
      <c r="B157" s="27" t="s">
        <v>360</v>
      </c>
      <c r="C157" s="27" t="s">
        <v>365</v>
      </c>
      <c r="D157" s="28">
        <v>63.57</v>
      </c>
      <c r="E157" s="29">
        <v>80.6</v>
      </c>
      <c r="F157" s="19">
        <f t="shared" si="3"/>
        <v>72.085</v>
      </c>
      <c r="G157" s="21">
        <f t="shared" si="4"/>
        <v>3</v>
      </c>
      <c r="H157" s="30"/>
      <c r="I157" s="37"/>
    </row>
    <row r="158" spans="1:10" s="5" customFormat="1" ht="27.75" customHeight="1">
      <c r="A158" s="18" t="s">
        <v>366</v>
      </c>
      <c r="B158" s="27" t="s">
        <v>360</v>
      </c>
      <c r="C158" s="27" t="s">
        <v>367</v>
      </c>
      <c r="D158" s="28">
        <v>64.86</v>
      </c>
      <c r="E158" s="29">
        <v>76</v>
      </c>
      <c r="F158" s="19">
        <f t="shared" si="3"/>
        <v>70.43</v>
      </c>
      <c r="G158" s="21">
        <f t="shared" si="4"/>
        <v>4</v>
      </c>
      <c r="H158" s="30"/>
      <c r="I158" s="37"/>
      <c r="J158" s="38"/>
    </row>
    <row r="159" spans="1:10" s="5" customFormat="1" ht="27.75" customHeight="1">
      <c r="A159" s="18" t="s">
        <v>368</v>
      </c>
      <c r="B159" s="27" t="s">
        <v>360</v>
      </c>
      <c r="C159" s="27" t="s">
        <v>369</v>
      </c>
      <c r="D159" s="28">
        <v>63.74</v>
      </c>
      <c r="E159" s="29">
        <v>74.5</v>
      </c>
      <c r="F159" s="19">
        <f t="shared" si="3"/>
        <v>69.12</v>
      </c>
      <c r="G159" s="21">
        <f t="shared" si="4"/>
        <v>5</v>
      </c>
      <c r="H159" s="30"/>
      <c r="I159" s="37"/>
      <c r="J159" s="38"/>
    </row>
    <row r="160" spans="1:10" s="5" customFormat="1" ht="27.75" customHeight="1">
      <c r="A160" s="18" t="s">
        <v>370</v>
      </c>
      <c r="B160" s="18" t="s">
        <v>360</v>
      </c>
      <c r="C160" s="18" t="s">
        <v>371</v>
      </c>
      <c r="D160" s="19">
        <v>68.47</v>
      </c>
      <c r="E160" s="20">
        <v>68.5</v>
      </c>
      <c r="F160" s="19">
        <f t="shared" si="3"/>
        <v>68.485</v>
      </c>
      <c r="G160" s="21">
        <f t="shared" si="4"/>
        <v>6</v>
      </c>
      <c r="H160" s="22"/>
      <c r="I160" s="34"/>
      <c r="J160" s="38"/>
    </row>
    <row r="161" spans="1:9" ht="27.75" customHeight="1">
      <c r="A161" s="18" t="s">
        <v>372</v>
      </c>
      <c r="B161" s="18" t="s">
        <v>373</v>
      </c>
      <c r="C161" s="18" t="s">
        <v>374</v>
      </c>
      <c r="D161" s="19">
        <v>65.43</v>
      </c>
      <c r="E161" s="20">
        <v>82.7</v>
      </c>
      <c r="F161" s="19">
        <f t="shared" si="3"/>
        <v>74.065</v>
      </c>
      <c r="G161" s="21">
        <f t="shared" si="4"/>
        <v>1</v>
      </c>
      <c r="H161" s="22" t="s">
        <v>13</v>
      </c>
      <c r="I161" s="34"/>
    </row>
    <row r="162" spans="1:9" ht="27.75" customHeight="1">
      <c r="A162" s="18" t="s">
        <v>375</v>
      </c>
      <c r="B162" s="18" t="s">
        <v>373</v>
      </c>
      <c r="C162" s="18" t="s">
        <v>376</v>
      </c>
      <c r="D162" s="19">
        <v>65.4</v>
      </c>
      <c r="E162" s="20">
        <v>79.4</v>
      </c>
      <c r="F162" s="19">
        <f t="shared" si="3"/>
        <v>72.4</v>
      </c>
      <c r="G162" s="21">
        <f t="shared" si="4"/>
        <v>2</v>
      </c>
      <c r="H162" s="22"/>
      <c r="I162" s="34"/>
    </row>
    <row r="163" spans="1:9" ht="27.75" customHeight="1">
      <c r="A163" s="18" t="s">
        <v>377</v>
      </c>
      <c r="B163" s="18" t="s">
        <v>373</v>
      </c>
      <c r="C163" s="18" t="s">
        <v>378</v>
      </c>
      <c r="D163" s="19">
        <v>64.18</v>
      </c>
      <c r="E163" s="20">
        <v>66.4</v>
      </c>
      <c r="F163" s="19">
        <f t="shared" si="3"/>
        <v>65.29</v>
      </c>
      <c r="G163" s="21">
        <f t="shared" si="4"/>
        <v>3</v>
      </c>
      <c r="H163" s="22"/>
      <c r="I163" s="34"/>
    </row>
    <row r="164" spans="1:9" ht="27.75" customHeight="1">
      <c r="A164" s="18" t="s">
        <v>379</v>
      </c>
      <c r="B164" s="18" t="s">
        <v>380</v>
      </c>
      <c r="C164" s="18" t="s">
        <v>381</v>
      </c>
      <c r="D164" s="19">
        <v>63.59</v>
      </c>
      <c r="E164" s="20">
        <v>79.9</v>
      </c>
      <c r="F164" s="19">
        <f t="shared" si="3"/>
        <v>71.745</v>
      </c>
      <c r="G164" s="21">
        <f t="shared" si="4"/>
        <v>1</v>
      </c>
      <c r="H164" s="22" t="s">
        <v>13</v>
      </c>
      <c r="I164" s="34"/>
    </row>
    <row r="165" spans="1:9" ht="27.75" customHeight="1">
      <c r="A165" s="18" t="s">
        <v>382</v>
      </c>
      <c r="B165" s="18" t="s">
        <v>380</v>
      </c>
      <c r="C165" s="18" t="s">
        <v>383</v>
      </c>
      <c r="D165" s="19">
        <v>64.16</v>
      </c>
      <c r="E165" s="20">
        <v>74.1</v>
      </c>
      <c r="F165" s="19">
        <f t="shared" si="3"/>
        <v>69.13</v>
      </c>
      <c r="G165" s="21">
        <f t="shared" si="4"/>
        <v>2</v>
      </c>
      <c r="H165" s="22"/>
      <c r="I165" s="34"/>
    </row>
    <row r="166" spans="1:10" s="4" customFormat="1" ht="27.75" customHeight="1">
      <c r="A166" s="18" t="s">
        <v>384</v>
      </c>
      <c r="B166" s="23" t="s">
        <v>380</v>
      </c>
      <c r="C166" s="23" t="s">
        <v>385</v>
      </c>
      <c r="D166" s="24">
        <v>61.33</v>
      </c>
      <c r="E166" s="25">
        <v>71.3</v>
      </c>
      <c r="F166" s="19">
        <f t="shared" si="3"/>
        <v>66.315</v>
      </c>
      <c r="G166" s="21">
        <f t="shared" si="4"/>
        <v>3</v>
      </c>
      <c r="H166" s="26"/>
      <c r="I166" s="35"/>
      <c r="J166" s="36"/>
    </row>
    <row r="167" spans="1:9" ht="27.75" customHeight="1">
      <c r="A167" s="18" t="s">
        <v>386</v>
      </c>
      <c r="B167" s="18" t="s">
        <v>387</v>
      </c>
      <c r="C167" s="18" t="s">
        <v>388</v>
      </c>
      <c r="D167" s="19">
        <v>67.88</v>
      </c>
      <c r="E167" s="20">
        <v>81.7</v>
      </c>
      <c r="F167" s="19">
        <f t="shared" si="3"/>
        <v>74.78999999999999</v>
      </c>
      <c r="G167" s="21">
        <f t="shared" si="4"/>
        <v>1</v>
      </c>
      <c r="H167" s="22" t="s">
        <v>13</v>
      </c>
      <c r="I167" s="34"/>
    </row>
    <row r="168" spans="1:9" ht="27.75" customHeight="1">
      <c r="A168" s="18" t="s">
        <v>389</v>
      </c>
      <c r="B168" s="18" t="s">
        <v>387</v>
      </c>
      <c r="C168" s="18" t="s">
        <v>390</v>
      </c>
      <c r="D168" s="19">
        <v>65.98</v>
      </c>
      <c r="E168" s="20">
        <v>79.6</v>
      </c>
      <c r="F168" s="19">
        <f t="shared" si="3"/>
        <v>72.78999999999999</v>
      </c>
      <c r="G168" s="21">
        <f t="shared" si="4"/>
        <v>2</v>
      </c>
      <c r="H168" s="22"/>
      <c r="I168" s="34"/>
    </row>
    <row r="169" spans="1:9" ht="27.75" customHeight="1">
      <c r="A169" s="18" t="s">
        <v>391</v>
      </c>
      <c r="B169" s="18" t="s">
        <v>387</v>
      </c>
      <c r="C169" s="18" t="s">
        <v>392</v>
      </c>
      <c r="D169" s="19">
        <v>66.29</v>
      </c>
      <c r="E169" s="20">
        <v>75.5</v>
      </c>
      <c r="F169" s="19">
        <f t="shared" si="3"/>
        <v>70.89500000000001</v>
      </c>
      <c r="G169" s="21">
        <f t="shared" si="4"/>
        <v>3</v>
      </c>
      <c r="H169" s="22"/>
      <c r="I169" s="34"/>
    </row>
    <row r="170" spans="1:9" ht="27.75" customHeight="1">
      <c r="A170" s="18" t="s">
        <v>393</v>
      </c>
      <c r="B170" s="18" t="s">
        <v>394</v>
      </c>
      <c r="C170" s="18" t="s">
        <v>395</v>
      </c>
      <c r="D170" s="19">
        <v>71.29</v>
      </c>
      <c r="E170" s="20">
        <v>78.3</v>
      </c>
      <c r="F170" s="19">
        <f t="shared" si="3"/>
        <v>74.795</v>
      </c>
      <c r="G170" s="21">
        <f t="shared" si="4"/>
        <v>1</v>
      </c>
      <c r="H170" s="22" t="s">
        <v>13</v>
      </c>
      <c r="I170" s="34"/>
    </row>
    <row r="171" spans="1:9" ht="27.75" customHeight="1">
      <c r="A171" s="18" t="s">
        <v>396</v>
      </c>
      <c r="B171" s="18" t="s">
        <v>394</v>
      </c>
      <c r="C171" s="18" t="s">
        <v>397</v>
      </c>
      <c r="D171" s="19">
        <v>68.31</v>
      </c>
      <c r="E171" s="20">
        <v>74.5</v>
      </c>
      <c r="F171" s="19">
        <f t="shared" si="3"/>
        <v>71.405</v>
      </c>
      <c r="G171" s="21">
        <f t="shared" si="4"/>
        <v>2</v>
      </c>
      <c r="H171" s="22"/>
      <c r="I171" s="34"/>
    </row>
    <row r="172" spans="1:9" ht="27.75" customHeight="1">
      <c r="A172" s="18" t="s">
        <v>398</v>
      </c>
      <c r="B172" s="18" t="s">
        <v>394</v>
      </c>
      <c r="C172" s="18" t="s">
        <v>399</v>
      </c>
      <c r="D172" s="19">
        <v>67.83</v>
      </c>
      <c r="E172" s="20">
        <v>69.7</v>
      </c>
      <c r="F172" s="19">
        <f t="shared" si="3"/>
        <v>68.765</v>
      </c>
      <c r="G172" s="21">
        <f t="shared" si="4"/>
        <v>3</v>
      </c>
      <c r="H172" s="22"/>
      <c r="I172" s="34"/>
    </row>
    <row r="173" spans="1:9" ht="27.75" customHeight="1">
      <c r="A173" s="18" t="s">
        <v>400</v>
      </c>
      <c r="B173" s="18" t="s">
        <v>401</v>
      </c>
      <c r="C173" s="18" t="s">
        <v>402</v>
      </c>
      <c r="D173" s="19">
        <v>69.31</v>
      </c>
      <c r="E173" s="20">
        <v>86</v>
      </c>
      <c r="F173" s="19">
        <f t="shared" si="3"/>
        <v>77.655</v>
      </c>
      <c r="G173" s="21">
        <f t="shared" si="4"/>
        <v>1</v>
      </c>
      <c r="H173" s="22" t="s">
        <v>13</v>
      </c>
      <c r="I173" s="34"/>
    </row>
    <row r="174" spans="1:9" ht="27.75" customHeight="1">
      <c r="A174" s="18" t="s">
        <v>403</v>
      </c>
      <c r="B174" s="18" t="s">
        <v>401</v>
      </c>
      <c r="C174" s="18" t="s">
        <v>404</v>
      </c>
      <c r="D174" s="19">
        <v>68.85</v>
      </c>
      <c r="E174" s="20">
        <v>82.5</v>
      </c>
      <c r="F174" s="19">
        <f t="shared" si="3"/>
        <v>75.675</v>
      </c>
      <c r="G174" s="21">
        <f t="shared" si="4"/>
        <v>2</v>
      </c>
      <c r="H174" s="22"/>
      <c r="I174" s="34"/>
    </row>
    <row r="175" spans="1:9" ht="27.75" customHeight="1">
      <c r="A175" s="18" t="s">
        <v>405</v>
      </c>
      <c r="B175" s="18" t="s">
        <v>401</v>
      </c>
      <c r="C175" s="18" t="s">
        <v>406</v>
      </c>
      <c r="D175" s="19">
        <v>69.52</v>
      </c>
      <c r="E175" s="20">
        <v>78.2</v>
      </c>
      <c r="F175" s="19">
        <f t="shared" si="3"/>
        <v>73.86</v>
      </c>
      <c r="G175" s="21">
        <f t="shared" si="4"/>
        <v>3</v>
      </c>
      <c r="H175" s="22"/>
      <c r="I175" s="34"/>
    </row>
    <row r="176" spans="1:9" ht="27.75" customHeight="1">
      <c r="A176" s="18" t="s">
        <v>407</v>
      </c>
      <c r="B176" s="18" t="s">
        <v>408</v>
      </c>
      <c r="C176" s="18" t="s">
        <v>409</v>
      </c>
      <c r="D176" s="19">
        <v>74</v>
      </c>
      <c r="E176" s="20">
        <v>83</v>
      </c>
      <c r="F176" s="19">
        <f t="shared" si="3"/>
        <v>78.5</v>
      </c>
      <c r="G176" s="21">
        <f t="shared" si="4"/>
        <v>1</v>
      </c>
      <c r="H176" s="22" t="s">
        <v>13</v>
      </c>
      <c r="I176" s="34"/>
    </row>
    <row r="177" spans="1:9" ht="27.75" customHeight="1">
      <c r="A177" s="18" t="s">
        <v>410</v>
      </c>
      <c r="B177" s="18" t="s">
        <v>408</v>
      </c>
      <c r="C177" s="18" t="s">
        <v>411</v>
      </c>
      <c r="D177" s="19">
        <v>73.2</v>
      </c>
      <c r="E177" s="20">
        <v>78</v>
      </c>
      <c r="F177" s="19">
        <f t="shared" si="3"/>
        <v>75.6</v>
      </c>
      <c r="G177" s="21">
        <f t="shared" si="4"/>
        <v>2</v>
      </c>
      <c r="H177" s="22"/>
      <c r="I177" s="34"/>
    </row>
    <row r="178" spans="1:9" ht="27.75" customHeight="1">
      <c r="A178" s="18" t="s">
        <v>412</v>
      </c>
      <c r="B178" s="18" t="s">
        <v>408</v>
      </c>
      <c r="C178" s="18" t="s">
        <v>413</v>
      </c>
      <c r="D178" s="19">
        <v>69.9</v>
      </c>
      <c r="E178" s="20">
        <v>80</v>
      </c>
      <c r="F178" s="19">
        <f t="shared" si="3"/>
        <v>74.95</v>
      </c>
      <c r="G178" s="21">
        <f t="shared" si="4"/>
        <v>3</v>
      </c>
      <c r="H178" s="22"/>
      <c r="I178" s="34"/>
    </row>
    <row r="179" spans="1:9" ht="27.75" customHeight="1">
      <c r="A179" s="18" t="s">
        <v>414</v>
      </c>
      <c r="B179" s="18" t="s">
        <v>415</v>
      </c>
      <c r="C179" s="18" t="s">
        <v>416</v>
      </c>
      <c r="D179" s="19">
        <v>70.07</v>
      </c>
      <c r="E179" s="20">
        <v>79</v>
      </c>
      <c r="F179" s="19">
        <f t="shared" si="3"/>
        <v>74.535</v>
      </c>
      <c r="G179" s="21">
        <f t="shared" si="4"/>
        <v>1</v>
      </c>
      <c r="H179" s="22" t="s">
        <v>13</v>
      </c>
      <c r="I179" s="34"/>
    </row>
    <row r="180" spans="1:9" ht="27.75" customHeight="1">
      <c r="A180" s="18" t="s">
        <v>417</v>
      </c>
      <c r="B180" s="18" t="s">
        <v>415</v>
      </c>
      <c r="C180" s="18" t="s">
        <v>418</v>
      </c>
      <c r="D180" s="19">
        <v>68.52</v>
      </c>
      <c r="E180" s="20">
        <v>78.1</v>
      </c>
      <c r="F180" s="19">
        <f t="shared" si="3"/>
        <v>73.31</v>
      </c>
      <c r="G180" s="21">
        <f t="shared" si="4"/>
        <v>2</v>
      </c>
      <c r="H180" s="22"/>
      <c r="I180" s="34"/>
    </row>
    <row r="181" spans="1:10" s="4" customFormat="1" ht="27.75" customHeight="1">
      <c r="A181" s="18" t="s">
        <v>419</v>
      </c>
      <c r="B181" s="23" t="s">
        <v>415</v>
      </c>
      <c r="C181" s="23" t="s">
        <v>420</v>
      </c>
      <c r="D181" s="24">
        <v>63.06</v>
      </c>
      <c r="E181" s="25">
        <v>78.5</v>
      </c>
      <c r="F181" s="19">
        <f t="shared" si="3"/>
        <v>70.78</v>
      </c>
      <c r="G181" s="21">
        <f t="shared" si="4"/>
        <v>3</v>
      </c>
      <c r="H181" s="26"/>
      <c r="I181" s="35"/>
      <c r="J181" s="36"/>
    </row>
    <row r="182" spans="1:9" ht="27.75" customHeight="1">
      <c r="A182" s="18" t="s">
        <v>421</v>
      </c>
      <c r="B182" s="18" t="s">
        <v>422</v>
      </c>
      <c r="C182" s="18" t="s">
        <v>423</v>
      </c>
      <c r="D182" s="19">
        <v>69.12</v>
      </c>
      <c r="E182" s="20">
        <v>81.8</v>
      </c>
      <c r="F182" s="19">
        <f t="shared" si="3"/>
        <v>75.46000000000001</v>
      </c>
      <c r="G182" s="21">
        <f t="shared" si="4"/>
        <v>1</v>
      </c>
      <c r="H182" s="22" t="s">
        <v>13</v>
      </c>
      <c r="I182" s="34"/>
    </row>
    <row r="183" spans="1:9" ht="27.75" customHeight="1">
      <c r="A183" s="18" t="s">
        <v>424</v>
      </c>
      <c r="B183" s="18" t="s">
        <v>422</v>
      </c>
      <c r="C183" s="18" t="s">
        <v>425</v>
      </c>
      <c r="D183" s="19">
        <v>66.69</v>
      </c>
      <c r="E183" s="20">
        <v>78.9</v>
      </c>
      <c r="F183" s="19">
        <f t="shared" si="3"/>
        <v>72.795</v>
      </c>
      <c r="G183" s="21">
        <f t="shared" si="4"/>
        <v>2</v>
      </c>
      <c r="H183" s="22"/>
      <c r="I183" s="34"/>
    </row>
    <row r="184" spans="1:9" ht="27.75" customHeight="1">
      <c r="A184" s="18" t="s">
        <v>426</v>
      </c>
      <c r="B184" s="18" t="s">
        <v>422</v>
      </c>
      <c r="C184" s="18" t="s">
        <v>427</v>
      </c>
      <c r="D184" s="19">
        <v>65.52</v>
      </c>
      <c r="E184" s="20">
        <v>73.4</v>
      </c>
      <c r="F184" s="19">
        <f t="shared" si="3"/>
        <v>69.46000000000001</v>
      </c>
      <c r="G184" s="21">
        <f t="shared" si="4"/>
        <v>3</v>
      </c>
      <c r="H184" s="22"/>
      <c r="I184" s="34"/>
    </row>
    <row r="185" spans="1:9" ht="27.75" customHeight="1">
      <c r="A185" s="18" t="s">
        <v>428</v>
      </c>
      <c r="B185" s="18" t="s">
        <v>429</v>
      </c>
      <c r="C185" s="18" t="s">
        <v>430</v>
      </c>
      <c r="D185" s="19">
        <v>64.93</v>
      </c>
      <c r="E185" s="20">
        <v>82.6</v>
      </c>
      <c r="F185" s="19">
        <f t="shared" si="3"/>
        <v>73.765</v>
      </c>
      <c r="G185" s="21">
        <f t="shared" si="4"/>
        <v>1</v>
      </c>
      <c r="H185" s="22" t="s">
        <v>13</v>
      </c>
      <c r="I185" s="34"/>
    </row>
    <row r="186" spans="1:9" ht="27.75" customHeight="1">
      <c r="A186" s="18" t="s">
        <v>431</v>
      </c>
      <c r="B186" s="18" t="s">
        <v>429</v>
      </c>
      <c r="C186" s="18" t="s">
        <v>432</v>
      </c>
      <c r="D186" s="19">
        <v>63.43</v>
      </c>
      <c r="E186" s="20">
        <v>82.5</v>
      </c>
      <c r="F186" s="19">
        <f t="shared" si="3"/>
        <v>72.965</v>
      </c>
      <c r="G186" s="21">
        <f t="shared" si="4"/>
        <v>2</v>
      </c>
      <c r="H186" s="22" t="s">
        <v>13</v>
      </c>
      <c r="I186" s="34"/>
    </row>
    <row r="187" spans="1:9" ht="27.75" customHeight="1">
      <c r="A187" s="18" t="s">
        <v>433</v>
      </c>
      <c r="B187" s="18" t="s">
        <v>429</v>
      </c>
      <c r="C187" s="18" t="s">
        <v>434</v>
      </c>
      <c r="D187" s="19">
        <v>68.49</v>
      </c>
      <c r="E187" s="20">
        <v>76.3</v>
      </c>
      <c r="F187" s="19">
        <f t="shared" si="3"/>
        <v>72.395</v>
      </c>
      <c r="G187" s="21">
        <f t="shared" si="4"/>
        <v>3</v>
      </c>
      <c r="H187" s="22"/>
      <c r="I187" s="34"/>
    </row>
    <row r="188" spans="1:10" s="5" customFormat="1" ht="27.75" customHeight="1">
      <c r="A188" s="18" t="s">
        <v>435</v>
      </c>
      <c r="B188" s="27" t="s">
        <v>429</v>
      </c>
      <c r="C188" s="27" t="s">
        <v>436</v>
      </c>
      <c r="D188" s="28">
        <v>62.32</v>
      </c>
      <c r="E188" s="29">
        <v>76.1</v>
      </c>
      <c r="F188" s="19">
        <f t="shared" si="3"/>
        <v>69.21</v>
      </c>
      <c r="G188" s="21">
        <f t="shared" si="4"/>
        <v>4</v>
      </c>
      <c r="H188" s="30"/>
      <c r="I188" s="37"/>
      <c r="J188" s="38"/>
    </row>
    <row r="189" spans="1:10" s="5" customFormat="1" ht="27.75" customHeight="1">
      <c r="A189" s="18" t="s">
        <v>437</v>
      </c>
      <c r="B189" s="27" t="s">
        <v>429</v>
      </c>
      <c r="C189" s="27" t="s">
        <v>438</v>
      </c>
      <c r="D189" s="28">
        <v>59.89</v>
      </c>
      <c r="E189" s="29">
        <v>75.4</v>
      </c>
      <c r="F189" s="19">
        <f t="shared" si="3"/>
        <v>67.64500000000001</v>
      </c>
      <c r="G189" s="21">
        <f t="shared" si="4"/>
        <v>5</v>
      </c>
      <c r="H189" s="30"/>
      <c r="I189" s="37"/>
      <c r="J189" s="38"/>
    </row>
    <row r="190" spans="1:10" s="5" customFormat="1" ht="27.75" customHeight="1">
      <c r="A190" s="18" t="s">
        <v>439</v>
      </c>
      <c r="B190" s="27" t="s">
        <v>429</v>
      </c>
      <c r="C190" s="27" t="s">
        <v>440</v>
      </c>
      <c r="D190" s="28">
        <v>60.06</v>
      </c>
      <c r="E190" s="29">
        <v>68.3</v>
      </c>
      <c r="F190" s="19">
        <f t="shared" si="3"/>
        <v>64.18</v>
      </c>
      <c r="G190" s="21">
        <f t="shared" si="4"/>
        <v>6</v>
      </c>
      <c r="H190" s="30"/>
      <c r="I190" s="37"/>
      <c r="J190" s="38"/>
    </row>
    <row r="191" spans="1:9" ht="27.75" customHeight="1">
      <c r="A191" s="18" t="s">
        <v>441</v>
      </c>
      <c r="B191" s="27" t="s">
        <v>442</v>
      </c>
      <c r="C191" s="27" t="s">
        <v>443</v>
      </c>
      <c r="D191" s="28">
        <v>65.81</v>
      </c>
      <c r="E191" s="29">
        <v>78.2</v>
      </c>
      <c r="F191" s="19">
        <f t="shared" si="3"/>
        <v>72.005</v>
      </c>
      <c r="G191" s="21">
        <f t="shared" si="4"/>
        <v>1</v>
      </c>
      <c r="H191" s="22" t="s">
        <v>13</v>
      </c>
      <c r="I191" s="37"/>
    </row>
    <row r="192" spans="1:9" ht="27.75" customHeight="1">
      <c r="A192" s="18" t="s">
        <v>444</v>
      </c>
      <c r="B192" s="18" t="s">
        <v>442</v>
      </c>
      <c r="C192" s="18" t="s">
        <v>445</v>
      </c>
      <c r="D192" s="19">
        <v>66.56</v>
      </c>
      <c r="E192" s="20">
        <v>77.3</v>
      </c>
      <c r="F192" s="19">
        <f t="shared" si="3"/>
        <v>71.93</v>
      </c>
      <c r="G192" s="21">
        <f t="shared" si="4"/>
        <v>2</v>
      </c>
      <c r="H192" s="22" t="s">
        <v>13</v>
      </c>
      <c r="I192" s="34"/>
    </row>
    <row r="193" spans="1:10" s="5" customFormat="1" ht="27.75" customHeight="1">
      <c r="A193" s="18" t="s">
        <v>446</v>
      </c>
      <c r="B193" s="23" t="s">
        <v>442</v>
      </c>
      <c r="C193" s="23" t="s">
        <v>447</v>
      </c>
      <c r="D193" s="24">
        <v>64.84</v>
      </c>
      <c r="E193" s="25">
        <v>74.7</v>
      </c>
      <c r="F193" s="19">
        <f t="shared" si="3"/>
        <v>69.77000000000001</v>
      </c>
      <c r="G193" s="21">
        <f t="shared" si="4"/>
        <v>3</v>
      </c>
      <c r="H193" s="26"/>
      <c r="I193" s="35"/>
      <c r="J193" s="38"/>
    </row>
    <row r="194" spans="1:10" s="5" customFormat="1" ht="27.75" customHeight="1">
      <c r="A194" s="18" t="s">
        <v>448</v>
      </c>
      <c r="B194" s="18" t="s">
        <v>442</v>
      </c>
      <c r="C194" s="18" t="s">
        <v>449</v>
      </c>
      <c r="D194" s="19">
        <v>68.38</v>
      </c>
      <c r="E194" s="20">
        <v>70.4</v>
      </c>
      <c r="F194" s="19">
        <f t="shared" si="3"/>
        <v>69.39</v>
      </c>
      <c r="G194" s="21">
        <f t="shared" si="4"/>
        <v>4</v>
      </c>
      <c r="H194" s="22"/>
      <c r="I194" s="34"/>
      <c r="J194" s="38"/>
    </row>
    <row r="195" spans="1:10" s="4" customFormat="1" ht="27.75" customHeight="1">
      <c r="A195" s="18" t="s">
        <v>450</v>
      </c>
      <c r="B195" s="23" t="s">
        <v>442</v>
      </c>
      <c r="C195" s="23" t="s">
        <v>451</v>
      </c>
      <c r="D195" s="24">
        <v>64.73</v>
      </c>
      <c r="E195" s="25">
        <v>73.7</v>
      </c>
      <c r="F195" s="19">
        <f t="shared" si="3"/>
        <v>69.215</v>
      </c>
      <c r="G195" s="21">
        <f t="shared" si="4"/>
        <v>5</v>
      </c>
      <c r="H195" s="26"/>
      <c r="I195" s="35"/>
      <c r="J195" s="36"/>
    </row>
    <row r="196" spans="1:10" s="4" customFormat="1" ht="27.75" customHeight="1">
      <c r="A196" s="18" t="s">
        <v>452</v>
      </c>
      <c r="B196" s="27" t="s">
        <v>442</v>
      </c>
      <c r="C196" s="27" t="s">
        <v>453</v>
      </c>
      <c r="D196" s="28">
        <v>65.66</v>
      </c>
      <c r="E196" s="29">
        <v>67</v>
      </c>
      <c r="F196" s="19">
        <f>D196/2+E196/2</f>
        <v>66.33</v>
      </c>
      <c r="G196" s="21">
        <f>SUMPRODUCT(($B$3:$B$300=$B196)*($F196&lt;$F$3:$F$300))+1</f>
        <v>6</v>
      </c>
      <c r="H196" s="30"/>
      <c r="I196" s="37"/>
      <c r="J196" s="36"/>
    </row>
    <row r="197" spans="1:9" ht="27.75" customHeight="1">
      <c r="A197" s="18" t="s">
        <v>454</v>
      </c>
      <c r="B197" s="18" t="s">
        <v>455</v>
      </c>
      <c r="C197" s="18" t="s">
        <v>456</v>
      </c>
      <c r="D197" s="19">
        <v>65.28</v>
      </c>
      <c r="E197" s="20">
        <v>80.4</v>
      </c>
      <c r="F197" s="19">
        <f aca="true" t="shared" si="5" ref="F196:F248">D197/2+E197/2</f>
        <v>72.84</v>
      </c>
      <c r="G197" s="21">
        <f aca="true" t="shared" si="6" ref="G196:G248">SUMPRODUCT(($B$3:$B$300=$B197)*($F197&lt;$F$3:$F$300))+1</f>
        <v>1</v>
      </c>
      <c r="H197" s="22" t="s">
        <v>13</v>
      </c>
      <c r="I197" s="34"/>
    </row>
    <row r="198" spans="1:9" ht="27.75" customHeight="1">
      <c r="A198" s="18" t="s">
        <v>457</v>
      </c>
      <c r="B198" s="27" t="s">
        <v>455</v>
      </c>
      <c r="C198" s="27" t="s">
        <v>458</v>
      </c>
      <c r="D198" s="28">
        <v>62.36</v>
      </c>
      <c r="E198" s="29">
        <v>78.7</v>
      </c>
      <c r="F198" s="19">
        <f t="shared" si="5"/>
        <v>70.53</v>
      </c>
      <c r="G198" s="21">
        <f t="shared" si="6"/>
        <v>2</v>
      </c>
      <c r="H198" s="22" t="s">
        <v>13</v>
      </c>
      <c r="I198" s="37"/>
    </row>
    <row r="199" spans="1:9" ht="27.75" customHeight="1">
      <c r="A199" s="18" t="s">
        <v>459</v>
      </c>
      <c r="B199" s="18" t="s">
        <v>455</v>
      </c>
      <c r="C199" s="18" t="s">
        <v>460</v>
      </c>
      <c r="D199" s="19">
        <v>63.3</v>
      </c>
      <c r="E199" s="20">
        <v>76.1</v>
      </c>
      <c r="F199" s="19">
        <f t="shared" si="5"/>
        <v>69.69999999999999</v>
      </c>
      <c r="G199" s="21">
        <f t="shared" si="6"/>
        <v>3</v>
      </c>
      <c r="H199" s="22"/>
      <c r="I199" s="34"/>
    </row>
    <row r="200" spans="1:10" s="5" customFormat="1" ht="27.75" customHeight="1">
      <c r="A200" s="18" t="s">
        <v>461</v>
      </c>
      <c r="B200" s="27" t="s">
        <v>455</v>
      </c>
      <c r="C200" s="27" t="s">
        <v>462</v>
      </c>
      <c r="D200" s="28">
        <v>60.84</v>
      </c>
      <c r="E200" s="29">
        <v>77.9</v>
      </c>
      <c r="F200" s="19">
        <f t="shared" si="5"/>
        <v>69.37</v>
      </c>
      <c r="G200" s="21">
        <f t="shared" si="6"/>
        <v>4</v>
      </c>
      <c r="H200" s="30"/>
      <c r="I200" s="37"/>
      <c r="J200" s="38"/>
    </row>
    <row r="201" spans="1:10" s="5" customFormat="1" ht="27.75" customHeight="1">
      <c r="A201" s="18" t="s">
        <v>463</v>
      </c>
      <c r="B201" s="27" t="s">
        <v>455</v>
      </c>
      <c r="C201" s="27" t="s">
        <v>464</v>
      </c>
      <c r="D201" s="28">
        <v>61.34</v>
      </c>
      <c r="E201" s="29">
        <v>75.6</v>
      </c>
      <c r="F201" s="19">
        <f t="shared" si="5"/>
        <v>68.47</v>
      </c>
      <c r="G201" s="21">
        <f t="shared" si="6"/>
        <v>5</v>
      </c>
      <c r="H201" s="30"/>
      <c r="I201" s="37"/>
      <c r="J201" s="38"/>
    </row>
    <row r="202" spans="1:10" s="5" customFormat="1" ht="27.75" customHeight="1">
      <c r="A202" s="18" t="s">
        <v>465</v>
      </c>
      <c r="B202" s="18" t="s">
        <v>455</v>
      </c>
      <c r="C202" s="18" t="s">
        <v>466</v>
      </c>
      <c r="D202" s="19">
        <v>65.16</v>
      </c>
      <c r="E202" s="20">
        <v>71.3</v>
      </c>
      <c r="F202" s="19">
        <f t="shared" si="5"/>
        <v>68.22999999999999</v>
      </c>
      <c r="G202" s="21">
        <f t="shared" si="6"/>
        <v>6</v>
      </c>
      <c r="H202" s="22"/>
      <c r="I202" s="34"/>
      <c r="J202" s="38"/>
    </row>
    <row r="203" spans="1:9" ht="27.75" customHeight="1">
      <c r="A203" s="18" t="s">
        <v>467</v>
      </c>
      <c r="B203" s="18" t="s">
        <v>468</v>
      </c>
      <c r="C203" s="18" t="s">
        <v>469</v>
      </c>
      <c r="D203" s="19">
        <v>68.4</v>
      </c>
      <c r="E203" s="20">
        <v>80.5</v>
      </c>
      <c r="F203" s="19">
        <f t="shared" si="5"/>
        <v>74.45</v>
      </c>
      <c r="G203" s="21">
        <f t="shared" si="6"/>
        <v>1</v>
      </c>
      <c r="H203" s="22" t="s">
        <v>13</v>
      </c>
      <c r="I203" s="34"/>
    </row>
    <row r="204" spans="1:9" ht="27.75" customHeight="1">
      <c r="A204" s="18" t="s">
        <v>470</v>
      </c>
      <c r="B204" s="18" t="s">
        <v>468</v>
      </c>
      <c r="C204" s="18" t="s">
        <v>471</v>
      </c>
      <c r="D204" s="19">
        <v>68.24</v>
      </c>
      <c r="E204" s="20">
        <v>79.3</v>
      </c>
      <c r="F204" s="19">
        <f t="shared" si="5"/>
        <v>73.77</v>
      </c>
      <c r="G204" s="21">
        <f t="shared" si="6"/>
        <v>2</v>
      </c>
      <c r="H204" s="22"/>
      <c r="I204" s="34"/>
    </row>
    <row r="205" spans="1:9" ht="27.75" customHeight="1">
      <c r="A205" s="18" t="s">
        <v>472</v>
      </c>
      <c r="B205" s="18" t="s">
        <v>468</v>
      </c>
      <c r="C205" s="18" t="s">
        <v>473</v>
      </c>
      <c r="D205" s="19">
        <v>65.45</v>
      </c>
      <c r="E205" s="20">
        <v>80.8</v>
      </c>
      <c r="F205" s="19">
        <f t="shared" si="5"/>
        <v>73.125</v>
      </c>
      <c r="G205" s="21">
        <f t="shared" si="6"/>
        <v>3</v>
      </c>
      <c r="H205" s="22"/>
      <c r="I205" s="34"/>
    </row>
    <row r="206" spans="1:9" ht="27.75" customHeight="1">
      <c r="A206" s="18" t="s">
        <v>474</v>
      </c>
      <c r="B206" s="18" t="s">
        <v>475</v>
      </c>
      <c r="C206" s="18" t="s">
        <v>476</v>
      </c>
      <c r="D206" s="19">
        <v>70.41</v>
      </c>
      <c r="E206" s="20">
        <v>73.1</v>
      </c>
      <c r="F206" s="19">
        <f t="shared" si="5"/>
        <v>71.755</v>
      </c>
      <c r="G206" s="21">
        <f t="shared" si="6"/>
        <v>1</v>
      </c>
      <c r="H206" s="22" t="s">
        <v>13</v>
      </c>
      <c r="I206" s="34"/>
    </row>
    <row r="207" spans="1:9" ht="27.75" customHeight="1">
      <c r="A207" s="18" t="s">
        <v>477</v>
      </c>
      <c r="B207" s="18" t="s">
        <v>475</v>
      </c>
      <c r="C207" s="18" t="s">
        <v>478</v>
      </c>
      <c r="D207" s="19">
        <v>69.24</v>
      </c>
      <c r="E207" s="20">
        <v>73.7</v>
      </c>
      <c r="F207" s="19">
        <f t="shared" si="5"/>
        <v>71.47</v>
      </c>
      <c r="G207" s="21">
        <f t="shared" si="6"/>
        <v>2</v>
      </c>
      <c r="H207" s="22"/>
      <c r="I207" s="34"/>
    </row>
    <row r="208" spans="1:9" ht="27.75" customHeight="1">
      <c r="A208" s="18" t="s">
        <v>479</v>
      </c>
      <c r="B208" s="18" t="s">
        <v>475</v>
      </c>
      <c r="C208" s="18" t="s">
        <v>480</v>
      </c>
      <c r="D208" s="19">
        <v>68.49</v>
      </c>
      <c r="E208" s="20">
        <v>71.9</v>
      </c>
      <c r="F208" s="19">
        <f t="shared" si="5"/>
        <v>70.195</v>
      </c>
      <c r="G208" s="21">
        <f t="shared" si="6"/>
        <v>3</v>
      </c>
      <c r="H208" s="22"/>
      <c r="I208" s="34"/>
    </row>
    <row r="209" spans="1:9" ht="27.75" customHeight="1">
      <c r="A209" s="18" t="s">
        <v>481</v>
      </c>
      <c r="B209" s="18" t="s">
        <v>482</v>
      </c>
      <c r="C209" s="18" t="s">
        <v>483</v>
      </c>
      <c r="D209" s="19">
        <v>66.51</v>
      </c>
      <c r="E209" s="20">
        <v>77.2</v>
      </c>
      <c r="F209" s="19">
        <f t="shared" si="5"/>
        <v>71.855</v>
      </c>
      <c r="G209" s="21">
        <f t="shared" si="6"/>
        <v>1</v>
      </c>
      <c r="H209" s="22" t="s">
        <v>13</v>
      </c>
      <c r="I209" s="34"/>
    </row>
    <row r="210" spans="1:9" ht="27.75" customHeight="1">
      <c r="A210" s="18" t="s">
        <v>484</v>
      </c>
      <c r="B210" s="18" t="s">
        <v>482</v>
      </c>
      <c r="C210" s="18" t="s">
        <v>485</v>
      </c>
      <c r="D210" s="19">
        <v>63.38</v>
      </c>
      <c r="E210" s="20">
        <v>72.6</v>
      </c>
      <c r="F210" s="19">
        <f t="shared" si="5"/>
        <v>67.99</v>
      </c>
      <c r="G210" s="21">
        <f t="shared" si="6"/>
        <v>2</v>
      </c>
      <c r="H210" s="22"/>
      <c r="I210" s="34"/>
    </row>
    <row r="211" spans="1:9" ht="27.75" customHeight="1">
      <c r="A211" s="18" t="s">
        <v>486</v>
      </c>
      <c r="B211" s="18" t="s">
        <v>482</v>
      </c>
      <c r="C211" s="18" t="s">
        <v>487</v>
      </c>
      <c r="D211" s="19">
        <v>63.58</v>
      </c>
      <c r="E211" s="20">
        <v>70</v>
      </c>
      <c r="F211" s="19">
        <f t="shared" si="5"/>
        <v>66.78999999999999</v>
      </c>
      <c r="G211" s="21">
        <f t="shared" si="6"/>
        <v>3</v>
      </c>
      <c r="H211" s="22"/>
      <c r="I211" s="34"/>
    </row>
    <row r="212" spans="1:9" ht="27.75" customHeight="1">
      <c r="A212" s="18" t="s">
        <v>488</v>
      </c>
      <c r="B212" s="18" t="s">
        <v>489</v>
      </c>
      <c r="C212" s="18" t="s">
        <v>490</v>
      </c>
      <c r="D212" s="19">
        <v>66.88</v>
      </c>
      <c r="E212" s="20">
        <v>78.8</v>
      </c>
      <c r="F212" s="19">
        <f t="shared" si="5"/>
        <v>72.84</v>
      </c>
      <c r="G212" s="21">
        <f t="shared" si="6"/>
        <v>1</v>
      </c>
      <c r="H212" s="22" t="s">
        <v>13</v>
      </c>
      <c r="I212" s="34"/>
    </row>
    <row r="213" spans="1:9" ht="27.75" customHeight="1">
      <c r="A213" s="18" t="s">
        <v>491</v>
      </c>
      <c r="B213" s="18" t="s">
        <v>489</v>
      </c>
      <c r="C213" s="18" t="s">
        <v>492</v>
      </c>
      <c r="D213" s="19">
        <v>61.29</v>
      </c>
      <c r="E213" s="20">
        <v>63.7</v>
      </c>
      <c r="F213" s="19">
        <f t="shared" si="5"/>
        <v>62.495000000000005</v>
      </c>
      <c r="G213" s="21">
        <f t="shared" si="6"/>
        <v>2</v>
      </c>
      <c r="H213" s="22"/>
      <c r="I213" s="34"/>
    </row>
    <row r="214" spans="1:9" ht="27.75" customHeight="1">
      <c r="A214" s="18" t="s">
        <v>493</v>
      </c>
      <c r="B214" s="18" t="s">
        <v>489</v>
      </c>
      <c r="C214" s="18" t="s">
        <v>494</v>
      </c>
      <c r="D214" s="19">
        <v>51.46</v>
      </c>
      <c r="E214" s="20">
        <v>64</v>
      </c>
      <c r="F214" s="19">
        <f t="shared" si="5"/>
        <v>57.730000000000004</v>
      </c>
      <c r="G214" s="21">
        <f t="shared" si="6"/>
        <v>3</v>
      </c>
      <c r="H214" s="22"/>
      <c r="I214" s="34"/>
    </row>
    <row r="215" spans="1:9" ht="27.75" customHeight="1">
      <c r="A215" s="18" t="s">
        <v>495</v>
      </c>
      <c r="B215" s="18" t="s">
        <v>496</v>
      </c>
      <c r="C215" s="18" t="s">
        <v>497</v>
      </c>
      <c r="D215" s="19">
        <v>63.13</v>
      </c>
      <c r="E215" s="20">
        <v>74.7</v>
      </c>
      <c r="F215" s="19">
        <f t="shared" si="5"/>
        <v>68.915</v>
      </c>
      <c r="G215" s="21">
        <f t="shared" si="6"/>
        <v>1</v>
      </c>
      <c r="H215" s="22" t="s">
        <v>13</v>
      </c>
      <c r="I215" s="34"/>
    </row>
    <row r="216" spans="1:9" ht="27.75" customHeight="1">
      <c r="A216" s="18" t="s">
        <v>498</v>
      </c>
      <c r="B216" s="18" t="s">
        <v>499</v>
      </c>
      <c r="C216" s="18" t="s">
        <v>500</v>
      </c>
      <c r="D216" s="19">
        <v>69.6</v>
      </c>
      <c r="E216" s="20">
        <v>76.6</v>
      </c>
      <c r="F216" s="19">
        <f t="shared" si="5"/>
        <v>73.1</v>
      </c>
      <c r="G216" s="21">
        <f t="shared" si="6"/>
        <v>1</v>
      </c>
      <c r="H216" s="22" t="s">
        <v>13</v>
      </c>
      <c r="I216" s="34"/>
    </row>
    <row r="217" spans="1:9" ht="27.75" customHeight="1">
      <c r="A217" s="18" t="s">
        <v>501</v>
      </c>
      <c r="B217" s="18" t="s">
        <v>499</v>
      </c>
      <c r="C217" s="18" t="s">
        <v>502</v>
      </c>
      <c r="D217" s="19">
        <v>65.85</v>
      </c>
      <c r="E217" s="20">
        <v>72.9</v>
      </c>
      <c r="F217" s="19">
        <f t="shared" si="5"/>
        <v>69.375</v>
      </c>
      <c r="G217" s="21">
        <f t="shared" si="6"/>
        <v>2</v>
      </c>
      <c r="H217" s="22"/>
      <c r="I217" s="34"/>
    </row>
    <row r="218" spans="1:9" ht="27.75" customHeight="1">
      <c r="A218" s="18" t="s">
        <v>503</v>
      </c>
      <c r="B218" s="18" t="s">
        <v>499</v>
      </c>
      <c r="C218" s="18" t="s">
        <v>504</v>
      </c>
      <c r="D218" s="19">
        <v>69.44</v>
      </c>
      <c r="E218" s="20">
        <v>0</v>
      </c>
      <c r="F218" s="19">
        <f t="shared" si="5"/>
        <v>34.72</v>
      </c>
      <c r="G218" s="21">
        <f t="shared" si="6"/>
        <v>3</v>
      </c>
      <c r="H218" s="22"/>
      <c r="I218" s="34" t="s">
        <v>18</v>
      </c>
    </row>
    <row r="219" spans="1:9" ht="27.75" customHeight="1">
      <c r="A219" s="18" t="s">
        <v>505</v>
      </c>
      <c r="B219" s="18" t="s">
        <v>506</v>
      </c>
      <c r="C219" s="18" t="s">
        <v>507</v>
      </c>
      <c r="D219" s="19">
        <v>58.16</v>
      </c>
      <c r="E219" s="20">
        <v>86</v>
      </c>
      <c r="F219" s="19">
        <f t="shared" si="5"/>
        <v>72.08</v>
      </c>
      <c r="G219" s="21">
        <f t="shared" si="6"/>
        <v>1</v>
      </c>
      <c r="H219" s="22" t="s">
        <v>13</v>
      </c>
      <c r="I219" s="34"/>
    </row>
    <row r="220" spans="1:9" ht="27.75" customHeight="1">
      <c r="A220" s="18" t="s">
        <v>508</v>
      </c>
      <c r="B220" s="18" t="s">
        <v>506</v>
      </c>
      <c r="C220" s="18" t="s">
        <v>509</v>
      </c>
      <c r="D220" s="19">
        <v>59.89</v>
      </c>
      <c r="E220" s="20">
        <v>83</v>
      </c>
      <c r="F220" s="19">
        <f t="shared" si="5"/>
        <v>71.445</v>
      </c>
      <c r="G220" s="21">
        <f t="shared" si="6"/>
        <v>2</v>
      </c>
      <c r="H220" s="22"/>
      <c r="I220" s="34"/>
    </row>
    <row r="221" spans="1:9" ht="27.75" customHeight="1">
      <c r="A221" s="18" t="s">
        <v>510</v>
      </c>
      <c r="B221" s="18" t="s">
        <v>506</v>
      </c>
      <c r="C221" s="18" t="s">
        <v>511</v>
      </c>
      <c r="D221" s="19">
        <v>59.99</v>
      </c>
      <c r="E221" s="20">
        <v>76.5</v>
      </c>
      <c r="F221" s="19">
        <f t="shared" si="5"/>
        <v>68.245</v>
      </c>
      <c r="G221" s="21">
        <f t="shared" si="6"/>
        <v>3</v>
      </c>
      <c r="H221" s="22"/>
      <c r="I221" s="34"/>
    </row>
    <row r="222" spans="1:9" ht="27.75" customHeight="1">
      <c r="A222" s="18" t="s">
        <v>512</v>
      </c>
      <c r="B222" s="18" t="s">
        <v>513</v>
      </c>
      <c r="C222" s="18" t="s">
        <v>514</v>
      </c>
      <c r="D222" s="19">
        <v>73.69</v>
      </c>
      <c r="E222" s="20">
        <v>82.6</v>
      </c>
      <c r="F222" s="19">
        <f t="shared" si="5"/>
        <v>78.145</v>
      </c>
      <c r="G222" s="21">
        <f t="shared" si="6"/>
        <v>1</v>
      </c>
      <c r="H222" s="22" t="s">
        <v>13</v>
      </c>
      <c r="I222" s="34"/>
    </row>
    <row r="223" spans="1:9" ht="27.75" customHeight="1">
      <c r="A223" s="18" t="s">
        <v>515</v>
      </c>
      <c r="B223" s="18" t="s">
        <v>513</v>
      </c>
      <c r="C223" s="18" t="s">
        <v>516</v>
      </c>
      <c r="D223" s="19">
        <v>67.13</v>
      </c>
      <c r="E223" s="20">
        <v>79</v>
      </c>
      <c r="F223" s="19">
        <f t="shared" si="5"/>
        <v>73.065</v>
      </c>
      <c r="G223" s="21">
        <f t="shared" si="6"/>
        <v>2</v>
      </c>
      <c r="H223" s="22"/>
      <c r="I223" s="34"/>
    </row>
    <row r="224" spans="1:9" ht="27.75" customHeight="1">
      <c r="A224" s="18" t="s">
        <v>517</v>
      </c>
      <c r="B224" s="18" t="s">
        <v>513</v>
      </c>
      <c r="C224" s="18" t="s">
        <v>518</v>
      </c>
      <c r="D224" s="19">
        <v>66.99</v>
      </c>
      <c r="E224" s="20">
        <v>75</v>
      </c>
      <c r="F224" s="19">
        <f t="shared" si="5"/>
        <v>70.995</v>
      </c>
      <c r="G224" s="21">
        <f t="shared" si="6"/>
        <v>3</v>
      </c>
      <c r="H224" s="22"/>
      <c r="I224" s="34"/>
    </row>
    <row r="225" spans="1:9" ht="27.75" customHeight="1">
      <c r="A225" s="18" t="s">
        <v>519</v>
      </c>
      <c r="B225" s="18" t="s">
        <v>520</v>
      </c>
      <c r="C225" s="18" t="s">
        <v>521</v>
      </c>
      <c r="D225" s="19">
        <v>67.83</v>
      </c>
      <c r="E225" s="20">
        <v>84.3</v>
      </c>
      <c r="F225" s="19">
        <f t="shared" si="5"/>
        <v>76.065</v>
      </c>
      <c r="G225" s="21">
        <f t="shared" si="6"/>
        <v>1</v>
      </c>
      <c r="H225" s="22" t="s">
        <v>13</v>
      </c>
      <c r="I225" s="34"/>
    </row>
    <row r="226" spans="1:9" ht="27.75" customHeight="1">
      <c r="A226" s="18" t="s">
        <v>522</v>
      </c>
      <c r="B226" s="18" t="s">
        <v>520</v>
      </c>
      <c r="C226" s="18" t="s">
        <v>523</v>
      </c>
      <c r="D226" s="19">
        <v>64.4</v>
      </c>
      <c r="E226" s="20">
        <v>74.5</v>
      </c>
      <c r="F226" s="19">
        <f t="shared" si="5"/>
        <v>69.45</v>
      </c>
      <c r="G226" s="21">
        <f t="shared" si="6"/>
        <v>2</v>
      </c>
      <c r="H226" s="22"/>
      <c r="I226" s="34"/>
    </row>
    <row r="227" spans="1:9" ht="27.75" customHeight="1">
      <c r="A227" s="18" t="s">
        <v>524</v>
      </c>
      <c r="B227" s="18" t="s">
        <v>520</v>
      </c>
      <c r="C227" s="18" t="s">
        <v>525</v>
      </c>
      <c r="D227" s="19">
        <v>62.28</v>
      </c>
      <c r="E227" s="20">
        <v>71.7</v>
      </c>
      <c r="F227" s="19">
        <f t="shared" si="5"/>
        <v>66.99000000000001</v>
      </c>
      <c r="G227" s="21">
        <f t="shared" si="6"/>
        <v>3</v>
      </c>
      <c r="H227" s="22"/>
      <c r="I227" s="34"/>
    </row>
    <row r="228" spans="1:10" s="4" customFormat="1" ht="27.75" customHeight="1">
      <c r="A228" s="18" t="s">
        <v>526</v>
      </c>
      <c r="B228" s="23" t="s">
        <v>527</v>
      </c>
      <c r="C228" s="23" t="s">
        <v>528</v>
      </c>
      <c r="D228" s="24">
        <v>59.67</v>
      </c>
      <c r="E228" s="25">
        <v>78.4</v>
      </c>
      <c r="F228" s="19">
        <f t="shared" si="5"/>
        <v>69.035</v>
      </c>
      <c r="G228" s="21">
        <f t="shared" si="6"/>
        <v>1</v>
      </c>
      <c r="H228" s="22" t="s">
        <v>13</v>
      </c>
      <c r="I228" s="35"/>
      <c r="J228" s="36"/>
    </row>
    <row r="229" spans="1:10" s="4" customFormat="1" ht="27.75" customHeight="1">
      <c r="A229" s="18" t="s">
        <v>529</v>
      </c>
      <c r="B229" s="23" t="s">
        <v>527</v>
      </c>
      <c r="C229" s="23" t="s">
        <v>530</v>
      </c>
      <c r="D229" s="24">
        <v>59.52</v>
      </c>
      <c r="E229" s="25">
        <v>66.9</v>
      </c>
      <c r="F229" s="19">
        <f t="shared" si="5"/>
        <v>63.21000000000001</v>
      </c>
      <c r="G229" s="21">
        <f t="shared" si="6"/>
        <v>2</v>
      </c>
      <c r="H229" s="26"/>
      <c r="I229" s="35"/>
      <c r="J229" s="36"/>
    </row>
    <row r="230" spans="1:10" s="4" customFormat="1" ht="27.75" customHeight="1">
      <c r="A230" s="18" t="s">
        <v>531</v>
      </c>
      <c r="B230" s="23" t="s">
        <v>527</v>
      </c>
      <c r="C230" s="23" t="s">
        <v>532</v>
      </c>
      <c r="D230" s="24">
        <v>60.52</v>
      </c>
      <c r="E230" s="25">
        <v>65.8</v>
      </c>
      <c r="F230" s="19">
        <f t="shared" si="5"/>
        <v>63.16</v>
      </c>
      <c r="G230" s="21">
        <f t="shared" si="6"/>
        <v>3</v>
      </c>
      <c r="H230" s="26"/>
      <c r="I230" s="35"/>
      <c r="J230" s="36"/>
    </row>
    <row r="231" spans="1:9" ht="27.75" customHeight="1">
      <c r="A231" s="18" t="s">
        <v>533</v>
      </c>
      <c r="B231" s="18" t="s">
        <v>534</v>
      </c>
      <c r="C231" s="18" t="s">
        <v>535</v>
      </c>
      <c r="D231" s="19">
        <v>63.5</v>
      </c>
      <c r="E231" s="20">
        <v>84.3</v>
      </c>
      <c r="F231" s="19">
        <f t="shared" si="5"/>
        <v>73.9</v>
      </c>
      <c r="G231" s="21">
        <f t="shared" si="6"/>
        <v>1</v>
      </c>
      <c r="H231" s="22" t="s">
        <v>13</v>
      </c>
      <c r="I231" s="34"/>
    </row>
    <row r="232" spans="1:9" ht="27.75" customHeight="1">
      <c r="A232" s="18" t="s">
        <v>536</v>
      </c>
      <c r="B232" s="18" t="s">
        <v>534</v>
      </c>
      <c r="C232" s="18" t="s">
        <v>537</v>
      </c>
      <c r="D232" s="19">
        <v>60.77</v>
      </c>
      <c r="E232" s="20">
        <v>80.4</v>
      </c>
      <c r="F232" s="19">
        <f t="shared" si="5"/>
        <v>70.58500000000001</v>
      </c>
      <c r="G232" s="21">
        <f t="shared" si="6"/>
        <v>2</v>
      </c>
      <c r="H232" s="22"/>
      <c r="I232" s="34"/>
    </row>
    <row r="233" spans="1:10" s="4" customFormat="1" ht="27.75" customHeight="1">
      <c r="A233" s="18" t="s">
        <v>538</v>
      </c>
      <c r="B233" s="23" t="s">
        <v>534</v>
      </c>
      <c r="C233" s="23" t="s">
        <v>539</v>
      </c>
      <c r="D233" s="24">
        <v>59.04</v>
      </c>
      <c r="E233" s="25">
        <v>72.7</v>
      </c>
      <c r="F233" s="19">
        <f t="shared" si="5"/>
        <v>65.87</v>
      </c>
      <c r="G233" s="21">
        <f t="shared" si="6"/>
        <v>3</v>
      </c>
      <c r="H233" s="26"/>
      <c r="I233" s="35"/>
      <c r="J233" s="36"/>
    </row>
    <row r="234" spans="1:9" ht="27.75" customHeight="1">
      <c r="A234" s="18" t="s">
        <v>540</v>
      </c>
      <c r="B234" s="18" t="s">
        <v>541</v>
      </c>
      <c r="C234" s="18" t="s">
        <v>542</v>
      </c>
      <c r="D234" s="19">
        <v>66.91</v>
      </c>
      <c r="E234" s="20">
        <v>79.5</v>
      </c>
      <c r="F234" s="19">
        <f t="shared" si="5"/>
        <v>73.205</v>
      </c>
      <c r="G234" s="21">
        <f t="shared" si="6"/>
        <v>1</v>
      </c>
      <c r="H234" s="22" t="s">
        <v>13</v>
      </c>
      <c r="I234" s="34"/>
    </row>
    <row r="235" spans="1:9" ht="27.75" customHeight="1">
      <c r="A235" s="18" t="s">
        <v>543</v>
      </c>
      <c r="B235" s="18" t="s">
        <v>541</v>
      </c>
      <c r="C235" s="18" t="s">
        <v>544</v>
      </c>
      <c r="D235" s="19">
        <v>66.64</v>
      </c>
      <c r="E235" s="20">
        <v>78.8</v>
      </c>
      <c r="F235" s="19">
        <f t="shared" si="5"/>
        <v>72.72</v>
      </c>
      <c r="G235" s="21">
        <f t="shared" si="6"/>
        <v>2</v>
      </c>
      <c r="H235" s="22"/>
      <c r="I235" s="34"/>
    </row>
    <row r="236" spans="1:9" ht="27.75" customHeight="1">
      <c r="A236" s="18" t="s">
        <v>545</v>
      </c>
      <c r="B236" s="18" t="s">
        <v>541</v>
      </c>
      <c r="C236" s="18" t="s">
        <v>546</v>
      </c>
      <c r="D236" s="19">
        <v>67.49</v>
      </c>
      <c r="E236" s="20">
        <v>75.5</v>
      </c>
      <c r="F236" s="19">
        <f t="shared" si="5"/>
        <v>71.495</v>
      </c>
      <c r="G236" s="21">
        <f t="shared" si="6"/>
        <v>3</v>
      </c>
      <c r="H236" s="22"/>
      <c r="I236" s="34"/>
    </row>
    <row r="237" spans="1:9" ht="27.75" customHeight="1">
      <c r="A237" s="18" t="s">
        <v>547</v>
      </c>
      <c r="B237" s="18" t="s">
        <v>548</v>
      </c>
      <c r="C237" s="18" t="s">
        <v>549</v>
      </c>
      <c r="D237" s="19">
        <v>68.6</v>
      </c>
      <c r="E237" s="20">
        <v>76.8</v>
      </c>
      <c r="F237" s="19">
        <f t="shared" si="5"/>
        <v>72.69999999999999</v>
      </c>
      <c r="G237" s="21">
        <f t="shared" si="6"/>
        <v>1</v>
      </c>
      <c r="H237" s="22" t="s">
        <v>13</v>
      </c>
      <c r="I237" s="34"/>
    </row>
    <row r="238" spans="1:9" ht="27.75" customHeight="1">
      <c r="A238" s="18" t="s">
        <v>550</v>
      </c>
      <c r="B238" s="18" t="s">
        <v>548</v>
      </c>
      <c r="C238" s="18" t="s">
        <v>551</v>
      </c>
      <c r="D238" s="19">
        <v>67.72</v>
      </c>
      <c r="E238" s="20">
        <v>77.3</v>
      </c>
      <c r="F238" s="19">
        <f t="shared" si="5"/>
        <v>72.50999999999999</v>
      </c>
      <c r="G238" s="21">
        <f t="shared" si="6"/>
        <v>2</v>
      </c>
      <c r="H238" s="22"/>
      <c r="I238" s="34"/>
    </row>
    <row r="239" spans="1:9" ht="27.75" customHeight="1">
      <c r="A239" s="18" t="s">
        <v>552</v>
      </c>
      <c r="B239" s="18" t="s">
        <v>548</v>
      </c>
      <c r="C239" s="18" t="s">
        <v>553</v>
      </c>
      <c r="D239" s="19">
        <v>67.09</v>
      </c>
      <c r="E239" s="20">
        <v>76.5</v>
      </c>
      <c r="F239" s="19">
        <f t="shared" si="5"/>
        <v>71.795</v>
      </c>
      <c r="G239" s="21">
        <f t="shared" si="6"/>
        <v>3</v>
      </c>
      <c r="H239" s="22"/>
      <c r="I239" s="34"/>
    </row>
    <row r="240" spans="1:9" ht="27.75" customHeight="1">
      <c r="A240" s="18" t="s">
        <v>554</v>
      </c>
      <c r="B240" s="18" t="s">
        <v>555</v>
      </c>
      <c r="C240" s="18" t="s">
        <v>556</v>
      </c>
      <c r="D240" s="19">
        <v>73.72</v>
      </c>
      <c r="E240" s="20">
        <v>79.9</v>
      </c>
      <c r="F240" s="19">
        <f t="shared" si="5"/>
        <v>76.81</v>
      </c>
      <c r="G240" s="21">
        <f t="shared" si="6"/>
        <v>1</v>
      </c>
      <c r="H240" s="22" t="s">
        <v>13</v>
      </c>
      <c r="I240" s="34"/>
    </row>
    <row r="241" spans="1:9" ht="27.75" customHeight="1">
      <c r="A241" s="18" t="s">
        <v>557</v>
      </c>
      <c r="B241" s="18" t="s">
        <v>555</v>
      </c>
      <c r="C241" s="18" t="s">
        <v>558</v>
      </c>
      <c r="D241" s="19">
        <v>70.52</v>
      </c>
      <c r="E241" s="20">
        <v>76</v>
      </c>
      <c r="F241" s="19">
        <f t="shared" si="5"/>
        <v>73.25999999999999</v>
      </c>
      <c r="G241" s="21">
        <f t="shared" si="6"/>
        <v>2</v>
      </c>
      <c r="H241" s="22"/>
      <c r="I241" s="34"/>
    </row>
    <row r="242" spans="1:9" ht="27.75" customHeight="1">
      <c r="A242" s="18" t="s">
        <v>559</v>
      </c>
      <c r="B242" s="18" t="s">
        <v>555</v>
      </c>
      <c r="C242" s="18" t="s">
        <v>560</v>
      </c>
      <c r="D242" s="19">
        <v>70.18</v>
      </c>
      <c r="E242" s="20">
        <v>76.3</v>
      </c>
      <c r="F242" s="19">
        <f t="shared" si="5"/>
        <v>73.24000000000001</v>
      </c>
      <c r="G242" s="21">
        <f t="shared" si="6"/>
        <v>3</v>
      </c>
      <c r="H242" s="22"/>
      <c r="I242" s="34"/>
    </row>
    <row r="243" spans="1:9" ht="27.75" customHeight="1">
      <c r="A243" s="18" t="s">
        <v>561</v>
      </c>
      <c r="B243" s="18" t="s">
        <v>562</v>
      </c>
      <c r="C243" s="18" t="s">
        <v>563</v>
      </c>
      <c r="D243" s="19">
        <v>75.43</v>
      </c>
      <c r="E243" s="20">
        <v>84.7</v>
      </c>
      <c r="F243" s="19">
        <f t="shared" si="5"/>
        <v>80.065</v>
      </c>
      <c r="G243" s="21">
        <f t="shared" si="6"/>
        <v>1</v>
      </c>
      <c r="H243" s="22" t="s">
        <v>13</v>
      </c>
      <c r="I243" s="34"/>
    </row>
    <row r="244" spans="1:9" ht="27.75" customHeight="1">
      <c r="A244" s="18" t="s">
        <v>564</v>
      </c>
      <c r="B244" s="18" t="s">
        <v>562</v>
      </c>
      <c r="C244" s="18" t="s">
        <v>565</v>
      </c>
      <c r="D244" s="19">
        <v>71.71</v>
      </c>
      <c r="E244" s="20">
        <v>79.2</v>
      </c>
      <c r="F244" s="19">
        <f t="shared" si="5"/>
        <v>75.455</v>
      </c>
      <c r="G244" s="21">
        <f t="shared" si="6"/>
        <v>2</v>
      </c>
      <c r="H244" s="22"/>
      <c r="I244" s="34"/>
    </row>
    <row r="245" spans="1:10" s="4" customFormat="1" ht="27.75" customHeight="1">
      <c r="A245" s="18" t="s">
        <v>566</v>
      </c>
      <c r="B245" s="23" t="s">
        <v>562</v>
      </c>
      <c r="C245" s="23" t="s">
        <v>567</v>
      </c>
      <c r="D245" s="24">
        <v>67.99</v>
      </c>
      <c r="E245" s="25">
        <v>78.7</v>
      </c>
      <c r="F245" s="19">
        <f t="shared" si="5"/>
        <v>73.345</v>
      </c>
      <c r="G245" s="21">
        <f t="shared" si="6"/>
        <v>3</v>
      </c>
      <c r="H245" s="26"/>
      <c r="I245" s="35"/>
      <c r="J245" s="36"/>
    </row>
    <row r="246" spans="1:9" ht="27.75" customHeight="1">
      <c r="A246" s="18" t="s">
        <v>568</v>
      </c>
      <c r="B246" s="18" t="s">
        <v>569</v>
      </c>
      <c r="C246" s="18" t="s">
        <v>570</v>
      </c>
      <c r="D246" s="19">
        <v>69.32</v>
      </c>
      <c r="E246" s="20">
        <v>83.7</v>
      </c>
      <c r="F246" s="19">
        <f t="shared" si="5"/>
        <v>76.50999999999999</v>
      </c>
      <c r="G246" s="21">
        <f t="shared" si="6"/>
        <v>1</v>
      </c>
      <c r="H246" s="22" t="s">
        <v>13</v>
      </c>
      <c r="I246" s="34"/>
    </row>
    <row r="247" spans="1:9" ht="27.75" customHeight="1">
      <c r="A247" s="18" t="s">
        <v>571</v>
      </c>
      <c r="B247" s="18" t="s">
        <v>569</v>
      </c>
      <c r="C247" s="18" t="s">
        <v>572</v>
      </c>
      <c r="D247" s="19">
        <v>69.02</v>
      </c>
      <c r="E247" s="20">
        <v>80</v>
      </c>
      <c r="F247" s="19">
        <f t="shared" si="5"/>
        <v>74.50999999999999</v>
      </c>
      <c r="G247" s="21">
        <f t="shared" si="6"/>
        <v>2</v>
      </c>
      <c r="H247" s="22"/>
      <c r="I247" s="34"/>
    </row>
    <row r="248" spans="1:10" s="4" customFormat="1" ht="27.75" customHeight="1">
      <c r="A248" s="18" t="s">
        <v>573</v>
      </c>
      <c r="B248" s="23" t="s">
        <v>569</v>
      </c>
      <c r="C248" s="23" t="s">
        <v>574</v>
      </c>
      <c r="D248" s="24">
        <v>66.02</v>
      </c>
      <c r="E248" s="25">
        <v>73.1</v>
      </c>
      <c r="F248" s="19">
        <f t="shared" si="5"/>
        <v>69.56</v>
      </c>
      <c r="G248" s="21">
        <f t="shared" si="6"/>
        <v>3</v>
      </c>
      <c r="H248" s="26"/>
      <c r="I248" s="35"/>
      <c r="J248" s="36"/>
    </row>
    <row r="249" ht="27.75" customHeight="1"/>
  </sheetData>
  <sheetProtection/>
  <mergeCells count="1">
    <mergeCell ref="A1:I1"/>
  </mergeCells>
  <conditionalFormatting sqref="C2:C65536">
    <cfRule type="expression" priority="1" dxfId="0" stopIfTrue="1">
      <formula>AND(COUNTIF($C$2:$C$65536,C2)&gt;1,NOT(ISBLANK(C2)))</formula>
    </cfRule>
  </conditionalFormatting>
  <printOptions/>
  <pageMargins left="0.5905511811023623" right="0.5905511811023623" top="0.5511811023622047" bottom="0.7086614173228347" header="0.31496062992125984" footer="0.31496062992125984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</cp:lastModifiedBy>
  <cp:lastPrinted>2021-05-18T08:25:02Z</cp:lastPrinted>
  <dcterms:created xsi:type="dcterms:W3CDTF">2018-05-15T09:21:53Z</dcterms:created>
  <dcterms:modified xsi:type="dcterms:W3CDTF">2021-09-22T09:23:44Z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</Properties>
</file>