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_FilterDatabase" localSheetId="0" hidden="1">'附件2'!$A$5:$O$89</definedName>
  </definedNames>
  <calcPr fullCalcOnLoad="1"/>
</workbook>
</file>

<file path=xl/sharedStrings.xml><?xml version="1.0" encoding="utf-8"?>
<sst xmlns="http://schemas.openxmlformats.org/spreadsheetml/2006/main" count="418" uniqueCount="36">
  <si>
    <t>附件2</t>
  </si>
  <si>
    <t>清远市新建商品住房销售价格调整备案表</t>
  </si>
  <si>
    <t>房地产开发企业名称或中介服务机构名称：清远市清新区冠龙房地产有限公司</t>
  </si>
  <si>
    <t>项目(楼盘)名称：</t>
  </si>
  <si>
    <t>凯旋都汇豪庭D1D2栋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</si>
  <si>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</si>
  <si>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</si>
  <si>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</si>
  <si>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</si>
  <si>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</si>
  <si>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</si>
  <si>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</si>
  <si>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</si>
  <si>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</si>
  <si>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</si>
  <si>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</si>
  <si>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</si>
  <si>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</si>
  <si>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</si>
  <si>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</si>
  <si>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D1</t>
    </r>
    <r>
      <rPr>
        <sz val="10"/>
        <color indexed="8"/>
        <rFont val="宋体"/>
        <family val="0"/>
      </rPr>
      <t>栋</t>
    </r>
  </si>
  <si>
    <t>三房两厅两卫</t>
  </si>
  <si>
    <t>3米</t>
  </si>
  <si>
    <t>在售</t>
  </si>
  <si>
    <t>含装修</t>
  </si>
  <si>
    <t>四房两厅两卫</t>
  </si>
  <si>
    <r>
      <t>D2</t>
    </r>
    <r>
      <rPr>
        <sz val="10"/>
        <color indexed="8"/>
        <rFont val="宋体"/>
        <family val="0"/>
      </rPr>
      <t>栋</t>
    </r>
  </si>
  <si>
    <t>四房两厅三卫</t>
  </si>
  <si>
    <t>本楼栋总面积/均价</t>
  </si>
  <si>
    <t>本栋销售住宅共78套，销售住宅总建筑面积：9559.21㎡，套内面积：7931.37㎡，分摊面积：1627.84㎡，销售均价：8316.27元/㎡（建筑面积）、
  10023.11元/㎡（套内建筑面积）。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</si>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</sst>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85" zoomScaleNormal="85" workbookViewId="0" topLeftCell="A1">
      <pane ySplit="5" topLeftCell="A78" activePane="bottomLeft" state="frozen"/>
      <selection pane="bottomLeft" activeCell="Q84" sqref="Q84"/>
    </sheetView>
  </sheetViews>
  <sheetFormatPr defaultColWidth="9.00390625" defaultRowHeight="14.25"/>
  <cols>
    <col min="1" max="1" width="3.875" style="2" customWidth="1"/>
    <col min="2" max="2" width="7.875" style="1" customWidth="1"/>
    <col min="3" max="3" width="6.50390625" style="3" customWidth="1"/>
    <col min="4" max="4" width="6.375" style="2" customWidth="1"/>
    <col min="5" max="5" width="12.50390625" style="2" customWidth="1"/>
    <col min="6" max="6" width="6.125" style="2" customWidth="1"/>
    <col min="7" max="7" width="9.625" style="4" customWidth="1"/>
    <col min="8" max="8" width="9.50390625" style="4" bestFit="1" customWidth="1"/>
    <col min="9" max="9" width="9.625" style="4" customWidth="1"/>
    <col min="10" max="10" width="10.625" style="4" customWidth="1"/>
    <col min="11" max="11" width="11.125" style="4" customWidth="1"/>
    <col min="12" max="12" width="14.125" style="5" customWidth="1"/>
    <col min="13" max="13" width="12.00390625" style="2" customWidth="1"/>
    <col min="14" max="14" width="8.75390625" style="2" customWidth="1"/>
    <col min="15" max="15" width="19.375" style="2" customWidth="1"/>
    <col min="16" max="16384" width="9.00390625" style="2" customWidth="1"/>
  </cols>
  <sheetData>
    <row r="1" spans="1:15" ht="18" customHeight="1">
      <c r="A1" s="6" t="s">
        <v>0</v>
      </c>
      <c r="B1" s="6"/>
      <c r="C1" s="7"/>
      <c r="D1" s="8"/>
      <c r="E1" s="8"/>
      <c r="F1" s="8"/>
      <c r="G1" s="9"/>
      <c r="H1" s="9"/>
      <c r="I1" s="9"/>
      <c r="J1" s="9"/>
      <c r="K1" s="9"/>
      <c r="L1" s="24"/>
      <c r="M1" s="8"/>
      <c r="N1" s="8"/>
      <c r="O1" s="8"/>
    </row>
    <row r="2" spans="1:15" ht="40.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0"/>
      <c r="N2" s="10"/>
      <c r="O2" s="10"/>
    </row>
    <row r="3" spans="1:15" ht="36" customHeight="1">
      <c r="A3" s="12" t="s">
        <v>2</v>
      </c>
      <c r="B3" s="12"/>
      <c r="C3" s="12"/>
      <c r="D3" s="12"/>
      <c r="E3" s="12"/>
      <c r="F3" s="12"/>
      <c r="G3" s="13"/>
      <c r="H3" s="13"/>
      <c r="I3" s="25" t="s">
        <v>3</v>
      </c>
      <c r="J3" s="9"/>
      <c r="K3" s="9" t="s">
        <v>4</v>
      </c>
      <c r="L3" s="24"/>
      <c r="M3" s="26"/>
      <c r="N3" s="27"/>
      <c r="O3" s="28"/>
    </row>
    <row r="4" spans="1:15" ht="30" customHeight="1">
      <c r="A4" s="14" t="s">
        <v>5</v>
      </c>
      <c r="B4" s="15" t="s">
        <v>6</v>
      </c>
      <c r="C4" s="16" t="s">
        <v>7</v>
      </c>
      <c r="D4" s="15" t="s">
        <v>8</v>
      </c>
      <c r="E4" s="15" t="s">
        <v>9</v>
      </c>
      <c r="F4" s="15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29" t="s">
        <v>16</v>
      </c>
      <c r="M4" s="15" t="s">
        <v>17</v>
      </c>
      <c r="N4" s="15" t="s">
        <v>18</v>
      </c>
      <c r="O4" s="14" t="s">
        <v>19</v>
      </c>
    </row>
    <row r="5" spans="1:15" ht="14.25">
      <c r="A5" s="14"/>
      <c r="B5" s="15"/>
      <c r="C5" s="16"/>
      <c r="D5" s="15"/>
      <c r="E5" s="15"/>
      <c r="F5" s="15"/>
      <c r="G5" s="17"/>
      <c r="H5" s="17"/>
      <c r="I5" s="17"/>
      <c r="J5" s="17"/>
      <c r="K5" s="17"/>
      <c r="L5" s="29"/>
      <c r="M5" s="15"/>
      <c r="N5" s="15"/>
      <c r="O5" s="14"/>
    </row>
    <row r="6" spans="1:15" s="1" customFormat="1" ht="24.75" customHeight="1">
      <c r="A6" s="18">
        <v>1</v>
      </c>
      <c r="B6" s="19" t="s">
        <v>20</v>
      </c>
      <c r="C6" s="20">
        <v>202</v>
      </c>
      <c r="D6" s="18">
        <v>2</v>
      </c>
      <c r="E6" s="18" t="s">
        <v>21</v>
      </c>
      <c r="F6" s="18" t="s">
        <v>22</v>
      </c>
      <c r="G6" s="21">
        <v>93</v>
      </c>
      <c r="H6" s="21">
        <f aca="true" t="shared" si="0" ref="H6:H26">G6-I6</f>
        <v>19.180000000000007</v>
      </c>
      <c r="I6" s="21">
        <v>73.82</v>
      </c>
      <c r="J6" s="30">
        <f aca="true" t="shared" si="1" ref="J6:J26">L6/G6</f>
        <v>8096.096774193548</v>
      </c>
      <c r="K6" s="31">
        <f aca="true" t="shared" si="2" ref="K6:K26">L6/I6</f>
        <v>10199.634245461935</v>
      </c>
      <c r="L6" s="32">
        <v>752937</v>
      </c>
      <c r="M6" s="33"/>
      <c r="N6" s="34" t="s">
        <v>23</v>
      </c>
      <c r="O6" s="34" t="s">
        <v>24</v>
      </c>
    </row>
    <row r="7" spans="1:15" s="1" customFormat="1" ht="24.75" customHeight="1">
      <c r="A7" s="18">
        <v>2</v>
      </c>
      <c r="B7" s="19" t="s">
        <v>20</v>
      </c>
      <c r="C7" s="22">
        <v>1402</v>
      </c>
      <c r="D7" s="18">
        <v>14</v>
      </c>
      <c r="E7" s="18" t="s">
        <v>21</v>
      </c>
      <c r="F7" s="18" t="s">
        <v>22</v>
      </c>
      <c r="G7" s="21">
        <v>93</v>
      </c>
      <c r="H7" s="21">
        <f t="shared" si="0"/>
        <v>19.180000000000007</v>
      </c>
      <c r="I7" s="21">
        <v>73.82</v>
      </c>
      <c r="J7" s="30">
        <f t="shared" si="1"/>
        <v>8385.655913978495</v>
      </c>
      <c r="K7" s="31">
        <f t="shared" si="2"/>
        <v>10564.426984557032</v>
      </c>
      <c r="L7" s="32">
        <v>779866</v>
      </c>
      <c r="M7" s="33"/>
      <c r="N7" s="34" t="s">
        <v>23</v>
      </c>
      <c r="O7" s="34" t="s">
        <v>24</v>
      </c>
    </row>
    <row r="8" spans="1:15" s="1" customFormat="1" ht="24.75" customHeight="1">
      <c r="A8" s="18">
        <v>3</v>
      </c>
      <c r="B8" s="19" t="s">
        <v>20</v>
      </c>
      <c r="C8" s="22">
        <v>1502</v>
      </c>
      <c r="D8" s="18">
        <v>15</v>
      </c>
      <c r="E8" s="18" t="s">
        <v>21</v>
      </c>
      <c r="F8" s="18" t="s">
        <v>22</v>
      </c>
      <c r="G8" s="21">
        <v>93</v>
      </c>
      <c r="H8" s="21">
        <f t="shared" si="0"/>
        <v>19.180000000000007</v>
      </c>
      <c r="I8" s="21">
        <v>73.82</v>
      </c>
      <c r="J8" s="30">
        <f t="shared" si="1"/>
        <v>8501.483870967742</v>
      </c>
      <c r="K8" s="31">
        <f t="shared" si="2"/>
        <v>10710.349498780819</v>
      </c>
      <c r="L8" s="32">
        <v>790638</v>
      </c>
      <c r="M8" s="33"/>
      <c r="N8" s="34" t="s">
        <v>23</v>
      </c>
      <c r="O8" s="34" t="s">
        <v>24</v>
      </c>
    </row>
    <row r="9" spans="1:15" s="1" customFormat="1" ht="24.75" customHeight="1">
      <c r="A9" s="18">
        <v>4</v>
      </c>
      <c r="B9" s="19" t="s">
        <v>20</v>
      </c>
      <c r="C9" s="22">
        <v>1602</v>
      </c>
      <c r="D9" s="18">
        <v>16</v>
      </c>
      <c r="E9" s="18" t="s">
        <v>21</v>
      </c>
      <c r="F9" s="18" t="s">
        <v>22</v>
      </c>
      <c r="G9" s="21">
        <v>93</v>
      </c>
      <c r="H9" s="21">
        <f t="shared" si="0"/>
        <v>19.180000000000007</v>
      </c>
      <c r="I9" s="21">
        <v>73.82</v>
      </c>
      <c r="J9" s="30">
        <f t="shared" si="1"/>
        <v>8501.483870967742</v>
      </c>
      <c r="K9" s="31">
        <f t="shared" si="2"/>
        <v>10710.349498780819</v>
      </c>
      <c r="L9" s="32">
        <v>790638</v>
      </c>
      <c r="M9" s="33"/>
      <c r="N9" s="34" t="s">
        <v>23</v>
      </c>
      <c r="O9" s="34" t="s">
        <v>24</v>
      </c>
    </row>
    <row r="10" spans="1:15" s="1" customFormat="1" ht="24.75" customHeight="1">
      <c r="A10" s="18">
        <v>5</v>
      </c>
      <c r="B10" s="19" t="s">
        <v>20</v>
      </c>
      <c r="C10" s="20">
        <v>303</v>
      </c>
      <c r="D10" s="18">
        <v>3</v>
      </c>
      <c r="E10" s="18" t="s">
        <v>25</v>
      </c>
      <c r="F10" s="18" t="s">
        <v>22</v>
      </c>
      <c r="G10" s="21">
        <v>124.77</v>
      </c>
      <c r="H10" s="21">
        <f t="shared" si="0"/>
        <v>25.72999999999999</v>
      </c>
      <c r="I10" s="21">
        <v>99.04</v>
      </c>
      <c r="J10" s="30">
        <f t="shared" si="1"/>
        <v>8125.054099543159</v>
      </c>
      <c r="K10" s="31">
        <f t="shared" si="2"/>
        <v>10235.894588045234</v>
      </c>
      <c r="L10" s="32">
        <v>1013763</v>
      </c>
      <c r="M10" s="33"/>
      <c r="N10" s="34" t="s">
        <v>23</v>
      </c>
      <c r="O10" s="34" t="s">
        <v>24</v>
      </c>
    </row>
    <row r="11" spans="1:15" s="1" customFormat="1" ht="24.75" customHeight="1">
      <c r="A11" s="18">
        <v>6</v>
      </c>
      <c r="B11" s="19" t="s">
        <v>20</v>
      </c>
      <c r="C11" s="22">
        <v>403</v>
      </c>
      <c r="D11" s="18">
        <v>4</v>
      </c>
      <c r="E11" s="18" t="s">
        <v>25</v>
      </c>
      <c r="F11" s="18" t="s">
        <v>22</v>
      </c>
      <c r="G11" s="21">
        <v>124.77</v>
      </c>
      <c r="H11" s="21">
        <f t="shared" si="0"/>
        <v>25.72999999999999</v>
      </c>
      <c r="I11" s="21">
        <v>99.04</v>
      </c>
      <c r="J11" s="30">
        <f t="shared" si="1"/>
        <v>8154.011380940931</v>
      </c>
      <c r="K11" s="31">
        <f t="shared" si="2"/>
        <v>10272.374798061388</v>
      </c>
      <c r="L11" s="32">
        <v>1017376</v>
      </c>
      <c r="M11" s="33"/>
      <c r="N11" s="34" t="s">
        <v>23</v>
      </c>
      <c r="O11" s="34" t="s">
        <v>24</v>
      </c>
    </row>
    <row r="12" spans="1:15" s="1" customFormat="1" ht="24.75" customHeight="1">
      <c r="A12" s="18">
        <v>7</v>
      </c>
      <c r="B12" s="19" t="s">
        <v>20</v>
      </c>
      <c r="C12" s="22">
        <v>503</v>
      </c>
      <c r="D12" s="18">
        <v>5</v>
      </c>
      <c r="E12" s="18" t="s">
        <v>25</v>
      </c>
      <c r="F12" s="18" t="s">
        <v>22</v>
      </c>
      <c r="G12" s="21">
        <v>124.77</v>
      </c>
      <c r="H12" s="21">
        <f t="shared" si="0"/>
        <v>25.72999999999999</v>
      </c>
      <c r="I12" s="21">
        <v>99.04</v>
      </c>
      <c r="J12" s="30">
        <f t="shared" si="1"/>
        <v>8211.91792898934</v>
      </c>
      <c r="K12" s="31">
        <f t="shared" si="2"/>
        <v>10345.325121163165</v>
      </c>
      <c r="L12" s="32">
        <v>1024601</v>
      </c>
      <c r="M12" s="33"/>
      <c r="N12" s="34" t="s">
        <v>23</v>
      </c>
      <c r="O12" s="34" t="s">
        <v>24</v>
      </c>
    </row>
    <row r="13" spans="1:15" s="1" customFormat="1" ht="24.75" customHeight="1">
      <c r="A13" s="18">
        <v>8</v>
      </c>
      <c r="B13" s="19" t="s">
        <v>20</v>
      </c>
      <c r="C13" s="22">
        <v>2303</v>
      </c>
      <c r="D13" s="18">
        <v>23</v>
      </c>
      <c r="E13" s="18" t="s">
        <v>25</v>
      </c>
      <c r="F13" s="18" t="s">
        <v>22</v>
      </c>
      <c r="G13" s="21">
        <v>124.77</v>
      </c>
      <c r="H13" s="21">
        <f t="shared" si="0"/>
        <v>25.72999999999999</v>
      </c>
      <c r="I13" s="21">
        <v>99.04</v>
      </c>
      <c r="J13" s="30">
        <f t="shared" si="1"/>
        <v>8318.097299030216</v>
      </c>
      <c r="K13" s="31">
        <f t="shared" si="2"/>
        <v>10479.089256865913</v>
      </c>
      <c r="L13" s="32">
        <v>1037849</v>
      </c>
      <c r="M13" s="33"/>
      <c r="N13" s="34" t="s">
        <v>23</v>
      </c>
      <c r="O13" s="34" t="s">
        <v>24</v>
      </c>
    </row>
    <row r="14" spans="1:15" s="1" customFormat="1" ht="24.75" customHeight="1">
      <c r="A14" s="18">
        <v>9</v>
      </c>
      <c r="B14" s="19" t="s">
        <v>20</v>
      </c>
      <c r="C14" s="20">
        <v>206</v>
      </c>
      <c r="D14" s="18">
        <v>2</v>
      </c>
      <c r="E14" s="18" t="s">
        <v>25</v>
      </c>
      <c r="F14" s="18" t="s">
        <v>22</v>
      </c>
      <c r="G14" s="21">
        <v>126.64</v>
      </c>
      <c r="H14" s="21">
        <f t="shared" si="0"/>
        <v>26.120000000000005</v>
      </c>
      <c r="I14" s="21">
        <v>100.52</v>
      </c>
      <c r="J14" s="30">
        <f t="shared" si="1"/>
        <v>8076.800379027163</v>
      </c>
      <c r="K14" s="31">
        <f t="shared" si="2"/>
        <v>10175.547154795066</v>
      </c>
      <c r="L14" s="32">
        <v>1022846</v>
      </c>
      <c r="M14" s="33"/>
      <c r="N14" s="34" t="s">
        <v>23</v>
      </c>
      <c r="O14" s="34" t="s">
        <v>24</v>
      </c>
    </row>
    <row r="15" spans="1:15" s="1" customFormat="1" ht="24.75" customHeight="1">
      <c r="A15" s="18">
        <v>10</v>
      </c>
      <c r="B15" s="19" t="s">
        <v>20</v>
      </c>
      <c r="C15" s="22">
        <v>306</v>
      </c>
      <c r="D15" s="18">
        <v>3</v>
      </c>
      <c r="E15" s="18" t="s">
        <v>25</v>
      </c>
      <c r="F15" s="18" t="s">
        <v>22</v>
      </c>
      <c r="G15" s="21">
        <v>126.64</v>
      </c>
      <c r="H15" s="21">
        <f t="shared" si="0"/>
        <v>26.120000000000005</v>
      </c>
      <c r="I15" s="21">
        <v>100.52</v>
      </c>
      <c r="J15" s="30">
        <f t="shared" si="1"/>
        <v>8105.748578648137</v>
      </c>
      <c r="K15" s="31">
        <f t="shared" si="2"/>
        <v>10212.017508953442</v>
      </c>
      <c r="L15" s="32">
        <v>1026512</v>
      </c>
      <c r="M15" s="33"/>
      <c r="N15" s="34" t="s">
        <v>23</v>
      </c>
      <c r="O15" s="34" t="s">
        <v>24</v>
      </c>
    </row>
    <row r="16" spans="1:15" s="1" customFormat="1" ht="24.75" customHeight="1">
      <c r="A16" s="18">
        <v>11</v>
      </c>
      <c r="B16" s="19" t="s">
        <v>20</v>
      </c>
      <c r="C16" s="22">
        <v>406</v>
      </c>
      <c r="D16" s="18">
        <v>4</v>
      </c>
      <c r="E16" s="18" t="s">
        <v>25</v>
      </c>
      <c r="F16" s="18" t="s">
        <v>22</v>
      </c>
      <c r="G16" s="21">
        <v>126.64</v>
      </c>
      <c r="H16" s="21">
        <f t="shared" si="0"/>
        <v>26.120000000000005</v>
      </c>
      <c r="I16" s="21">
        <v>100.52</v>
      </c>
      <c r="J16" s="30">
        <f t="shared" si="1"/>
        <v>8134.704674668351</v>
      </c>
      <c r="K16" s="31">
        <f t="shared" si="2"/>
        <v>10248.49781138082</v>
      </c>
      <c r="L16" s="32">
        <v>1030179</v>
      </c>
      <c r="M16" s="33"/>
      <c r="N16" s="34" t="s">
        <v>23</v>
      </c>
      <c r="O16" s="34" t="s">
        <v>24</v>
      </c>
    </row>
    <row r="17" spans="1:15" s="1" customFormat="1" ht="24.75" customHeight="1">
      <c r="A17" s="18">
        <v>12</v>
      </c>
      <c r="B17" s="19" t="s">
        <v>20</v>
      </c>
      <c r="C17" s="22">
        <v>506</v>
      </c>
      <c r="D17" s="18">
        <v>5</v>
      </c>
      <c r="E17" s="18" t="s">
        <v>25</v>
      </c>
      <c r="F17" s="18" t="s">
        <v>22</v>
      </c>
      <c r="G17" s="21">
        <v>126.64</v>
      </c>
      <c r="H17" s="21">
        <f t="shared" si="0"/>
        <v>26.120000000000005</v>
      </c>
      <c r="I17" s="21">
        <v>100.52</v>
      </c>
      <c r="J17" s="30">
        <f t="shared" si="1"/>
        <v>8192.61686670878</v>
      </c>
      <c r="K17" s="31">
        <f t="shared" si="2"/>
        <v>10321.458416235575</v>
      </c>
      <c r="L17" s="32">
        <v>1037513</v>
      </c>
      <c r="M17" s="33"/>
      <c r="N17" s="34" t="s">
        <v>23</v>
      </c>
      <c r="O17" s="34" t="s">
        <v>24</v>
      </c>
    </row>
    <row r="18" spans="1:15" s="1" customFormat="1" ht="24.75" customHeight="1">
      <c r="A18" s="18">
        <v>13</v>
      </c>
      <c r="B18" s="19" t="s">
        <v>20</v>
      </c>
      <c r="C18" s="22">
        <v>906</v>
      </c>
      <c r="D18" s="18">
        <v>9</v>
      </c>
      <c r="E18" s="18" t="s">
        <v>25</v>
      </c>
      <c r="F18" s="18" t="s">
        <v>22</v>
      </c>
      <c r="G18" s="21">
        <v>126.64</v>
      </c>
      <c r="H18" s="21">
        <f t="shared" si="0"/>
        <v>26.120000000000005</v>
      </c>
      <c r="I18" s="21">
        <v>100.52</v>
      </c>
      <c r="J18" s="30">
        <f t="shared" si="1"/>
        <v>8376.002842703727</v>
      </c>
      <c r="K18" s="31">
        <f t="shared" si="2"/>
        <v>10552.4970155193</v>
      </c>
      <c r="L18" s="32">
        <v>1060737</v>
      </c>
      <c r="M18" s="33"/>
      <c r="N18" s="34" t="s">
        <v>23</v>
      </c>
      <c r="O18" s="34" t="s">
        <v>24</v>
      </c>
    </row>
    <row r="19" spans="1:15" s="1" customFormat="1" ht="24.75" customHeight="1">
      <c r="A19" s="18">
        <v>14</v>
      </c>
      <c r="B19" s="19" t="s">
        <v>20</v>
      </c>
      <c r="C19" s="22">
        <v>1406</v>
      </c>
      <c r="D19" s="18">
        <v>14</v>
      </c>
      <c r="E19" s="18" t="s">
        <v>25</v>
      </c>
      <c r="F19" s="18" t="s">
        <v>22</v>
      </c>
      <c r="G19" s="21">
        <v>126.64</v>
      </c>
      <c r="H19" s="21">
        <f t="shared" si="0"/>
        <v>26.120000000000005</v>
      </c>
      <c r="I19" s="21">
        <v>100.52</v>
      </c>
      <c r="J19" s="30">
        <f t="shared" si="1"/>
        <v>8376.002842703727</v>
      </c>
      <c r="K19" s="31">
        <f t="shared" si="2"/>
        <v>10552.4970155193</v>
      </c>
      <c r="L19" s="32">
        <v>1060737</v>
      </c>
      <c r="M19" s="33"/>
      <c r="N19" s="34" t="s">
        <v>23</v>
      </c>
      <c r="O19" s="34" t="s">
        <v>24</v>
      </c>
    </row>
    <row r="20" spans="1:15" s="1" customFormat="1" ht="24.75" customHeight="1">
      <c r="A20" s="18">
        <v>15</v>
      </c>
      <c r="B20" s="19" t="s">
        <v>20</v>
      </c>
      <c r="C20" s="22">
        <v>1506</v>
      </c>
      <c r="D20" s="18">
        <v>15</v>
      </c>
      <c r="E20" s="18" t="s">
        <v>25</v>
      </c>
      <c r="F20" s="18" t="s">
        <v>22</v>
      </c>
      <c r="G20" s="21">
        <v>126.64</v>
      </c>
      <c r="H20" s="21">
        <f t="shared" si="0"/>
        <v>26.120000000000005</v>
      </c>
      <c r="I20" s="21">
        <v>100.52</v>
      </c>
      <c r="J20" s="30">
        <f t="shared" si="1"/>
        <v>8491.835123183828</v>
      </c>
      <c r="K20" s="31">
        <f t="shared" si="2"/>
        <v>10698.428173497812</v>
      </c>
      <c r="L20" s="32">
        <v>1075406</v>
      </c>
      <c r="M20" s="33"/>
      <c r="N20" s="34" t="s">
        <v>23</v>
      </c>
      <c r="O20" s="34" t="s">
        <v>24</v>
      </c>
    </row>
    <row r="21" spans="1:15" s="1" customFormat="1" ht="24.75" customHeight="1">
      <c r="A21" s="18">
        <v>16</v>
      </c>
      <c r="B21" s="19" t="s">
        <v>20</v>
      </c>
      <c r="C21" s="22">
        <v>1706</v>
      </c>
      <c r="D21" s="18">
        <v>17</v>
      </c>
      <c r="E21" s="18" t="s">
        <v>25</v>
      </c>
      <c r="F21" s="18" t="s">
        <v>22</v>
      </c>
      <c r="G21" s="21">
        <v>126.64</v>
      </c>
      <c r="H21" s="21">
        <f t="shared" si="0"/>
        <v>26.120000000000005</v>
      </c>
      <c r="I21" s="21">
        <v>100.52</v>
      </c>
      <c r="J21" s="30">
        <f t="shared" si="1"/>
        <v>8491.835123183828</v>
      </c>
      <c r="K21" s="31">
        <f t="shared" si="2"/>
        <v>10698.428173497812</v>
      </c>
      <c r="L21" s="32">
        <v>1075406</v>
      </c>
      <c r="M21" s="33"/>
      <c r="N21" s="34" t="s">
        <v>23</v>
      </c>
      <c r="O21" s="34" t="s">
        <v>24</v>
      </c>
    </row>
    <row r="22" spans="1:15" s="1" customFormat="1" ht="24.75" customHeight="1">
      <c r="A22" s="18">
        <v>17</v>
      </c>
      <c r="B22" s="19" t="s">
        <v>20</v>
      </c>
      <c r="C22" s="22">
        <v>1806</v>
      </c>
      <c r="D22" s="18">
        <v>18</v>
      </c>
      <c r="E22" s="18" t="s">
        <v>25</v>
      </c>
      <c r="F22" s="18" t="s">
        <v>22</v>
      </c>
      <c r="G22" s="21">
        <v>126.64</v>
      </c>
      <c r="H22" s="21">
        <f t="shared" si="0"/>
        <v>26.120000000000005</v>
      </c>
      <c r="I22" s="21">
        <v>100.52</v>
      </c>
      <c r="J22" s="30">
        <f t="shared" si="1"/>
        <v>8347.054643082754</v>
      </c>
      <c r="K22" s="31">
        <f t="shared" si="2"/>
        <v>10516.026661360924</v>
      </c>
      <c r="L22" s="32">
        <v>1057071</v>
      </c>
      <c r="M22" s="33"/>
      <c r="N22" s="34" t="s">
        <v>23</v>
      </c>
      <c r="O22" s="34" t="s">
        <v>24</v>
      </c>
    </row>
    <row r="23" spans="1:15" s="1" customFormat="1" ht="24.75" customHeight="1">
      <c r="A23" s="18">
        <v>18</v>
      </c>
      <c r="B23" s="19" t="s">
        <v>20</v>
      </c>
      <c r="C23" s="22">
        <v>1906</v>
      </c>
      <c r="D23" s="18">
        <v>19</v>
      </c>
      <c r="E23" s="18" t="s">
        <v>25</v>
      </c>
      <c r="F23" s="18" t="s">
        <v>22</v>
      </c>
      <c r="G23" s="21">
        <v>126.64</v>
      </c>
      <c r="H23" s="21">
        <f t="shared" si="0"/>
        <v>26.120000000000005</v>
      </c>
      <c r="I23" s="21">
        <v>100.52</v>
      </c>
      <c r="J23" s="30">
        <f t="shared" si="1"/>
        <v>8347.054643082754</v>
      </c>
      <c r="K23" s="31">
        <f t="shared" si="2"/>
        <v>10516.026661360924</v>
      </c>
      <c r="L23" s="32">
        <v>1057071</v>
      </c>
      <c r="M23" s="33"/>
      <c r="N23" s="34" t="s">
        <v>23</v>
      </c>
      <c r="O23" s="34" t="s">
        <v>24</v>
      </c>
    </row>
    <row r="24" spans="1:15" s="1" customFormat="1" ht="24.75" customHeight="1">
      <c r="A24" s="18">
        <v>19</v>
      </c>
      <c r="B24" s="19" t="s">
        <v>20</v>
      </c>
      <c r="C24" s="22">
        <v>2106</v>
      </c>
      <c r="D24" s="18">
        <v>21</v>
      </c>
      <c r="E24" s="18" t="s">
        <v>25</v>
      </c>
      <c r="F24" s="18" t="s">
        <v>22</v>
      </c>
      <c r="G24" s="21">
        <v>126.64</v>
      </c>
      <c r="H24" s="21">
        <f t="shared" si="0"/>
        <v>26.120000000000005</v>
      </c>
      <c r="I24" s="21">
        <v>100.52</v>
      </c>
      <c r="J24" s="30">
        <f t="shared" si="1"/>
        <v>8347.054643082754</v>
      </c>
      <c r="K24" s="31">
        <f t="shared" si="2"/>
        <v>10516.026661360924</v>
      </c>
      <c r="L24" s="32">
        <v>1057071</v>
      </c>
      <c r="M24" s="33"/>
      <c r="N24" s="34" t="s">
        <v>23</v>
      </c>
      <c r="O24" s="34" t="s">
        <v>24</v>
      </c>
    </row>
    <row r="25" spans="1:15" s="1" customFormat="1" ht="24.75" customHeight="1">
      <c r="A25" s="18">
        <v>20</v>
      </c>
      <c r="B25" s="19" t="s">
        <v>20</v>
      </c>
      <c r="C25" s="22">
        <v>2306</v>
      </c>
      <c r="D25" s="18">
        <v>23</v>
      </c>
      <c r="E25" s="18" t="s">
        <v>25</v>
      </c>
      <c r="F25" s="18" t="s">
        <v>22</v>
      </c>
      <c r="G25" s="21">
        <v>126.64</v>
      </c>
      <c r="H25" s="21">
        <f t="shared" si="0"/>
        <v>26.120000000000005</v>
      </c>
      <c r="I25" s="21">
        <v>100.52</v>
      </c>
      <c r="J25" s="30">
        <f t="shared" si="1"/>
        <v>8298.791850915983</v>
      </c>
      <c r="K25" s="31">
        <f t="shared" si="2"/>
        <v>10455.222841225626</v>
      </c>
      <c r="L25" s="32">
        <v>1050959</v>
      </c>
      <c r="M25" s="33"/>
      <c r="N25" s="34" t="s">
        <v>23</v>
      </c>
      <c r="O25" s="34" t="s">
        <v>24</v>
      </c>
    </row>
    <row r="26" spans="1:15" s="1" customFormat="1" ht="24.75" customHeight="1">
      <c r="A26" s="18">
        <v>21</v>
      </c>
      <c r="B26" s="23" t="s">
        <v>26</v>
      </c>
      <c r="C26" s="20">
        <v>202</v>
      </c>
      <c r="D26" s="18">
        <v>2</v>
      </c>
      <c r="E26" s="18" t="s">
        <v>21</v>
      </c>
      <c r="F26" s="18" t="s">
        <v>22</v>
      </c>
      <c r="G26" s="21">
        <v>98.05</v>
      </c>
      <c r="H26" s="21">
        <f t="shared" si="0"/>
        <v>15.519999999999996</v>
      </c>
      <c r="I26" s="21">
        <v>82.53</v>
      </c>
      <c r="J26" s="30">
        <f t="shared" si="1"/>
        <v>8057.480877103519</v>
      </c>
      <c r="K26" s="31">
        <f t="shared" si="2"/>
        <v>9572.712952865624</v>
      </c>
      <c r="L26" s="32">
        <v>790036</v>
      </c>
      <c r="M26" s="33"/>
      <c r="N26" s="34" t="s">
        <v>23</v>
      </c>
      <c r="O26" s="34" t="s">
        <v>24</v>
      </c>
    </row>
    <row r="27" spans="1:15" s="1" customFormat="1" ht="24.75" customHeight="1">
      <c r="A27" s="18">
        <v>22</v>
      </c>
      <c r="B27" s="19" t="s">
        <v>26</v>
      </c>
      <c r="C27" s="22">
        <v>1102</v>
      </c>
      <c r="D27" s="18">
        <v>11</v>
      </c>
      <c r="E27" s="18" t="s">
        <v>21</v>
      </c>
      <c r="F27" s="18" t="s">
        <v>22</v>
      </c>
      <c r="G27" s="21">
        <v>98.05</v>
      </c>
      <c r="H27" s="21">
        <f aca="true" t="shared" si="3" ref="H27:H50">G27-I27</f>
        <v>15.519999999999996</v>
      </c>
      <c r="I27" s="21">
        <v>82.53</v>
      </c>
      <c r="J27" s="30">
        <f aca="true" t="shared" si="4" ref="J27:J48">L27/G27</f>
        <v>8356.70576236614</v>
      </c>
      <c r="K27" s="31">
        <f aca="true" t="shared" si="5" ref="K27:K48">L27/I27</f>
        <v>9928.20792439113</v>
      </c>
      <c r="L27" s="32">
        <v>819375</v>
      </c>
      <c r="M27" s="33"/>
      <c r="N27" s="34" t="s">
        <v>23</v>
      </c>
      <c r="O27" s="34" t="s">
        <v>24</v>
      </c>
    </row>
    <row r="28" spans="1:15" s="1" customFormat="1" ht="24.75" customHeight="1">
      <c r="A28" s="18">
        <v>23</v>
      </c>
      <c r="B28" s="19" t="s">
        <v>26</v>
      </c>
      <c r="C28" s="22">
        <v>1402</v>
      </c>
      <c r="D28" s="18">
        <v>14</v>
      </c>
      <c r="E28" s="18" t="s">
        <v>21</v>
      </c>
      <c r="F28" s="18" t="s">
        <v>22</v>
      </c>
      <c r="G28" s="21">
        <v>98.05</v>
      </c>
      <c r="H28" s="21">
        <f t="shared" si="3"/>
        <v>15.519999999999996</v>
      </c>
      <c r="I28" s="21">
        <v>82.53</v>
      </c>
      <c r="J28" s="30">
        <f t="shared" si="4"/>
        <v>8356.70576236614</v>
      </c>
      <c r="K28" s="31">
        <f t="shared" si="5"/>
        <v>9928.20792439113</v>
      </c>
      <c r="L28" s="32">
        <v>819375</v>
      </c>
      <c r="M28" s="33"/>
      <c r="N28" s="34" t="s">
        <v>23</v>
      </c>
      <c r="O28" s="34" t="s">
        <v>24</v>
      </c>
    </row>
    <row r="29" spans="1:15" s="1" customFormat="1" ht="24.75" customHeight="1">
      <c r="A29" s="18">
        <v>24</v>
      </c>
      <c r="B29" s="19" t="s">
        <v>26</v>
      </c>
      <c r="C29" s="22">
        <v>1502</v>
      </c>
      <c r="D29" s="18">
        <v>15</v>
      </c>
      <c r="E29" s="18" t="s">
        <v>21</v>
      </c>
      <c r="F29" s="18" t="s">
        <v>22</v>
      </c>
      <c r="G29" s="21">
        <v>98.05</v>
      </c>
      <c r="H29" s="21">
        <f t="shared" si="3"/>
        <v>15.519999999999996</v>
      </c>
      <c r="I29" s="21">
        <v>82.53</v>
      </c>
      <c r="J29" s="30">
        <f t="shared" si="4"/>
        <v>8472.524222335544</v>
      </c>
      <c r="K29" s="31">
        <f t="shared" si="5"/>
        <v>10065.80637343996</v>
      </c>
      <c r="L29" s="32">
        <v>830731</v>
      </c>
      <c r="M29" s="33"/>
      <c r="N29" s="34" t="s">
        <v>23</v>
      </c>
      <c r="O29" s="34" t="s">
        <v>24</v>
      </c>
    </row>
    <row r="30" spans="1:15" s="1" customFormat="1" ht="24.75" customHeight="1">
      <c r="A30" s="18">
        <v>25</v>
      </c>
      <c r="B30" s="19" t="s">
        <v>26</v>
      </c>
      <c r="C30" s="22">
        <v>1602</v>
      </c>
      <c r="D30" s="18">
        <v>16</v>
      </c>
      <c r="E30" s="18" t="s">
        <v>21</v>
      </c>
      <c r="F30" s="18" t="s">
        <v>22</v>
      </c>
      <c r="G30" s="21">
        <v>98.05</v>
      </c>
      <c r="H30" s="21">
        <f t="shared" si="3"/>
        <v>15.519999999999996</v>
      </c>
      <c r="I30" s="21">
        <v>82.53</v>
      </c>
      <c r="J30" s="30">
        <f t="shared" si="4"/>
        <v>8472.524222335544</v>
      </c>
      <c r="K30" s="31">
        <f t="shared" si="5"/>
        <v>10065.80637343996</v>
      </c>
      <c r="L30" s="32">
        <v>830731</v>
      </c>
      <c r="M30" s="33"/>
      <c r="N30" s="34" t="s">
        <v>23</v>
      </c>
      <c r="O30" s="34" t="s">
        <v>24</v>
      </c>
    </row>
    <row r="31" spans="1:15" s="1" customFormat="1" ht="24.75" customHeight="1">
      <c r="A31" s="18">
        <v>26</v>
      </c>
      <c r="B31" s="19" t="s">
        <v>26</v>
      </c>
      <c r="C31" s="22">
        <v>1702</v>
      </c>
      <c r="D31" s="18">
        <v>17</v>
      </c>
      <c r="E31" s="18" t="s">
        <v>21</v>
      </c>
      <c r="F31" s="18" t="s">
        <v>22</v>
      </c>
      <c r="G31" s="21">
        <v>98.05</v>
      </c>
      <c r="H31" s="21">
        <f t="shared" si="3"/>
        <v>15.519999999999996</v>
      </c>
      <c r="I31" s="21">
        <v>82.53</v>
      </c>
      <c r="J31" s="30">
        <f t="shared" si="4"/>
        <v>8472.524222335544</v>
      </c>
      <c r="K31" s="31">
        <f t="shared" si="5"/>
        <v>10065.80637343996</v>
      </c>
      <c r="L31" s="32">
        <v>830731</v>
      </c>
      <c r="M31" s="33"/>
      <c r="N31" s="34" t="s">
        <v>23</v>
      </c>
      <c r="O31" s="34" t="s">
        <v>24</v>
      </c>
    </row>
    <row r="32" spans="1:15" s="1" customFormat="1" ht="24.75" customHeight="1">
      <c r="A32" s="18">
        <v>27</v>
      </c>
      <c r="B32" s="19" t="s">
        <v>26</v>
      </c>
      <c r="C32" s="22">
        <v>1802</v>
      </c>
      <c r="D32" s="18">
        <v>18</v>
      </c>
      <c r="E32" s="18" t="s">
        <v>21</v>
      </c>
      <c r="F32" s="18" t="s">
        <v>22</v>
      </c>
      <c r="G32" s="21">
        <v>98.05</v>
      </c>
      <c r="H32" s="21">
        <f t="shared" si="3"/>
        <v>15.519999999999996</v>
      </c>
      <c r="I32" s="21">
        <v>82.53</v>
      </c>
      <c r="J32" s="30">
        <f t="shared" si="4"/>
        <v>8327.740948495666</v>
      </c>
      <c r="K32" s="31">
        <f t="shared" si="5"/>
        <v>9893.796195322913</v>
      </c>
      <c r="L32" s="32">
        <v>816535</v>
      </c>
      <c r="M32" s="33"/>
      <c r="N32" s="34" t="s">
        <v>23</v>
      </c>
      <c r="O32" s="34" t="s">
        <v>24</v>
      </c>
    </row>
    <row r="33" spans="1:15" s="1" customFormat="1" ht="24.75" customHeight="1">
      <c r="A33" s="18">
        <v>28</v>
      </c>
      <c r="B33" s="19" t="s">
        <v>26</v>
      </c>
      <c r="C33" s="22">
        <v>2302</v>
      </c>
      <c r="D33" s="18">
        <v>23</v>
      </c>
      <c r="E33" s="18" t="s">
        <v>21</v>
      </c>
      <c r="F33" s="18" t="s">
        <v>22</v>
      </c>
      <c r="G33" s="21">
        <v>98.05</v>
      </c>
      <c r="H33" s="21">
        <f t="shared" si="3"/>
        <v>15.519999999999996</v>
      </c>
      <c r="I33" s="21">
        <v>82.53</v>
      </c>
      <c r="J33" s="30">
        <f t="shared" si="4"/>
        <v>8279.49005609383</v>
      </c>
      <c r="K33" s="31">
        <f t="shared" si="5"/>
        <v>9836.471586089907</v>
      </c>
      <c r="L33" s="32">
        <v>811804</v>
      </c>
      <c r="M33" s="33"/>
      <c r="N33" s="34" t="s">
        <v>23</v>
      </c>
      <c r="O33" s="34" t="s">
        <v>24</v>
      </c>
    </row>
    <row r="34" spans="1:15" s="1" customFormat="1" ht="24.75" customHeight="1">
      <c r="A34" s="18">
        <v>29</v>
      </c>
      <c r="B34" s="19" t="s">
        <v>26</v>
      </c>
      <c r="C34" s="20">
        <v>203</v>
      </c>
      <c r="D34" s="18">
        <v>2</v>
      </c>
      <c r="E34" s="18" t="s">
        <v>21</v>
      </c>
      <c r="F34" s="18" t="s">
        <v>22</v>
      </c>
      <c r="G34" s="21">
        <v>107.13</v>
      </c>
      <c r="H34" s="21">
        <f t="shared" si="3"/>
        <v>16.959999999999994</v>
      </c>
      <c r="I34" s="21">
        <v>90.17</v>
      </c>
      <c r="J34" s="30">
        <f t="shared" si="4"/>
        <v>8038.187249136563</v>
      </c>
      <c r="K34" s="31">
        <f t="shared" si="5"/>
        <v>9550.08317622269</v>
      </c>
      <c r="L34" s="32">
        <v>861131</v>
      </c>
      <c r="M34" s="33"/>
      <c r="N34" s="34" t="s">
        <v>23</v>
      </c>
      <c r="O34" s="34" t="s">
        <v>24</v>
      </c>
    </row>
    <row r="35" spans="1:15" s="1" customFormat="1" ht="24.75" customHeight="1">
      <c r="A35" s="18">
        <v>30</v>
      </c>
      <c r="B35" s="19" t="s">
        <v>26</v>
      </c>
      <c r="C35" s="22">
        <v>303</v>
      </c>
      <c r="D35" s="18">
        <v>3</v>
      </c>
      <c r="E35" s="18" t="s">
        <v>21</v>
      </c>
      <c r="F35" s="18" t="s">
        <v>22</v>
      </c>
      <c r="G35" s="21">
        <v>107.13</v>
      </c>
      <c r="H35" s="21">
        <f t="shared" si="3"/>
        <v>16.959999999999994</v>
      </c>
      <c r="I35" s="21">
        <v>90.17</v>
      </c>
      <c r="J35" s="30">
        <f t="shared" si="4"/>
        <v>8067.142723793522</v>
      </c>
      <c r="K35" s="31">
        <f t="shared" si="5"/>
        <v>9584.48486192747</v>
      </c>
      <c r="L35" s="32">
        <v>864233</v>
      </c>
      <c r="M35" s="33"/>
      <c r="N35" s="34" t="s">
        <v>23</v>
      </c>
      <c r="O35" s="34" t="s">
        <v>24</v>
      </c>
    </row>
    <row r="36" spans="1:15" s="1" customFormat="1" ht="24.75" customHeight="1">
      <c r="A36" s="18">
        <v>31</v>
      </c>
      <c r="B36" s="19" t="s">
        <v>26</v>
      </c>
      <c r="C36" s="22">
        <v>403</v>
      </c>
      <c r="D36" s="18">
        <v>4</v>
      </c>
      <c r="E36" s="18" t="s">
        <v>21</v>
      </c>
      <c r="F36" s="18" t="s">
        <v>22</v>
      </c>
      <c r="G36" s="21">
        <v>107.13</v>
      </c>
      <c r="H36" s="21">
        <f t="shared" si="3"/>
        <v>16.959999999999994</v>
      </c>
      <c r="I36" s="21">
        <v>90.17</v>
      </c>
      <c r="J36" s="30">
        <f t="shared" si="4"/>
        <v>8096.0981984504815</v>
      </c>
      <c r="K36" s="31">
        <f t="shared" si="5"/>
        <v>9618.88654763225</v>
      </c>
      <c r="L36" s="32">
        <v>867335</v>
      </c>
      <c r="M36" s="33"/>
      <c r="N36" s="34" t="s">
        <v>23</v>
      </c>
      <c r="O36" s="34" t="s">
        <v>24</v>
      </c>
    </row>
    <row r="37" spans="1:15" s="1" customFormat="1" ht="24.75" customHeight="1">
      <c r="A37" s="18">
        <v>32</v>
      </c>
      <c r="B37" s="19" t="s">
        <v>26</v>
      </c>
      <c r="C37" s="22">
        <v>703</v>
      </c>
      <c r="D37" s="18">
        <v>7</v>
      </c>
      <c r="E37" s="18" t="s">
        <v>21</v>
      </c>
      <c r="F37" s="18" t="s">
        <v>22</v>
      </c>
      <c r="G37" s="21">
        <v>107.13</v>
      </c>
      <c r="H37" s="21">
        <f t="shared" si="3"/>
        <v>16.959999999999994</v>
      </c>
      <c r="I37" s="21">
        <v>90.17</v>
      </c>
      <c r="J37" s="30">
        <f t="shared" si="4"/>
        <v>8240.875571735276</v>
      </c>
      <c r="K37" s="31">
        <f t="shared" si="5"/>
        <v>9790.894976156149</v>
      </c>
      <c r="L37" s="32">
        <v>882845</v>
      </c>
      <c r="M37" s="33"/>
      <c r="N37" s="34" t="s">
        <v>23</v>
      </c>
      <c r="O37" s="34" t="s">
        <v>24</v>
      </c>
    </row>
    <row r="38" spans="1:15" s="1" customFormat="1" ht="24.75" customHeight="1">
      <c r="A38" s="18">
        <v>33</v>
      </c>
      <c r="B38" s="19" t="s">
        <v>26</v>
      </c>
      <c r="C38" s="22">
        <v>1003</v>
      </c>
      <c r="D38" s="18">
        <v>10</v>
      </c>
      <c r="E38" s="18" t="s">
        <v>21</v>
      </c>
      <c r="F38" s="18" t="s">
        <v>22</v>
      </c>
      <c r="G38" s="21">
        <v>107.13</v>
      </c>
      <c r="H38" s="21">
        <f t="shared" si="3"/>
        <v>16.959999999999994</v>
      </c>
      <c r="I38" s="21">
        <v>90.17</v>
      </c>
      <c r="J38" s="30">
        <f t="shared" si="4"/>
        <v>8337.393820591804</v>
      </c>
      <c r="K38" s="31">
        <f t="shared" si="5"/>
        <v>9905.567261838749</v>
      </c>
      <c r="L38" s="32">
        <v>893185</v>
      </c>
      <c r="M38" s="33"/>
      <c r="N38" s="34" t="s">
        <v>23</v>
      </c>
      <c r="O38" s="34" t="s">
        <v>24</v>
      </c>
    </row>
    <row r="39" spans="1:15" s="1" customFormat="1" ht="24.75" customHeight="1">
      <c r="A39" s="18">
        <v>34</v>
      </c>
      <c r="B39" s="19" t="s">
        <v>26</v>
      </c>
      <c r="C39" s="22">
        <v>1303</v>
      </c>
      <c r="D39" s="18">
        <v>13</v>
      </c>
      <c r="E39" s="18" t="s">
        <v>21</v>
      </c>
      <c r="F39" s="18" t="s">
        <v>22</v>
      </c>
      <c r="G39" s="21">
        <v>107.13</v>
      </c>
      <c r="H39" s="21">
        <f t="shared" si="3"/>
        <v>16.959999999999994</v>
      </c>
      <c r="I39" s="21">
        <v>90.17</v>
      </c>
      <c r="J39" s="30">
        <f t="shared" si="4"/>
        <v>8337.393820591804</v>
      </c>
      <c r="K39" s="31">
        <f t="shared" si="5"/>
        <v>9905.567261838749</v>
      </c>
      <c r="L39" s="32">
        <v>893185</v>
      </c>
      <c r="M39" s="33"/>
      <c r="N39" s="34" t="s">
        <v>23</v>
      </c>
      <c r="O39" s="34" t="s">
        <v>24</v>
      </c>
    </row>
    <row r="40" spans="1:15" s="1" customFormat="1" ht="24.75" customHeight="1">
      <c r="A40" s="18">
        <v>35</v>
      </c>
      <c r="B40" s="19" t="s">
        <v>26</v>
      </c>
      <c r="C40" s="22">
        <v>1403</v>
      </c>
      <c r="D40" s="18">
        <v>14</v>
      </c>
      <c r="E40" s="18" t="s">
        <v>21</v>
      </c>
      <c r="F40" s="18" t="s">
        <v>22</v>
      </c>
      <c r="G40" s="21">
        <v>107.13</v>
      </c>
      <c r="H40" s="21">
        <f t="shared" si="3"/>
        <v>16.959999999999994</v>
      </c>
      <c r="I40" s="21">
        <v>90.17</v>
      </c>
      <c r="J40" s="30">
        <f t="shared" si="4"/>
        <v>8337.393820591804</v>
      </c>
      <c r="K40" s="31">
        <f t="shared" si="5"/>
        <v>9905.567261838749</v>
      </c>
      <c r="L40" s="32">
        <v>893185</v>
      </c>
      <c r="M40" s="33"/>
      <c r="N40" s="34" t="s">
        <v>23</v>
      </c>
      <c r="O40" s="34" t="s">
        <v>24</v>
      </c>
    </row>
    <row r="41" spans="1:15" s="1" customFormat="1" ht="24.75" customHeight="1">
      <c r="A41" s="18">
        <v>36</v>
      </c>
      <c r="B41" s="19" t="s">
        <v>26</v>
      </c>
      <c r="C41" s="22">
        <v>1503</v>
      </c>
      <c r="D41" s="18">
        <v>15</v>
      </c>
      <c r="E41" s="18" t="s">
        <v>21</v>
      </c>
      <c r="F41" s="18" t="s">
        <v>22</v>
      </c>
      <c r="G41" s="21">
        <v>107.13</v>
      </c>
      <c r="H41" s="21">
        <f t="shared" si="3"/>
        <v>16.959999999999994</v>
      </c>
      <c r="I41" s="21">
        <v>90.17</v>
      </c>
      <c r="J41" s="30">
        <f t="shared" si="4"/>
        <v>8453.225053673108</v>
      </c>
      <c r="K41" s="31">
        <f t="shared" si="5"/>
        <v>10043.185094820894</v>
      </c>
      <c r="L41" s="32">
        <v>905594</v>
      </c>
      <c r="M41" s="33"/>
      <c r="N41" s="34" t="s">
        <v>23</v>
      </c>
      <c r="O41" s="34" t="s">
        <v>24</v>
      </c>
    </row>
    <row r="42" spans="1:15" s="1" customFormat="1" ht="24.75" customHeight="1">
      <c r="A42" s="18">
        <v>37</v>
      </c>
      <c r="B42" s="19" t="s">
        <v>26</v>
      </c>
      <c r="C42" s="22">
        <v>1603</v>
      </c>
      <c r="D42" s="18">
        <v>16</v>
      </c>
      <c r="E42" s="18" t="s">
        <v>21</v>
      </c>
      <c r="F42" s="18" t="s">
        <v>22</v>
      </c>
      <c r="G42" s="21">
        <v>107.13</v>
      </c>
      <c r="H42" s="21">
        <f t="shared" si="3"/>
        <v>16.959999999999994</v>
      </c>
      <c r="I42" s="21">
        <v>90.17</v>
      </c>
      <c r="J42" s="30">
        <f t="shared" si="4"/>
        <v>8453.225053673108</v>
      </c>
      <c r="K42" s="31">
        <f t="shared" si="5"/>
        <v>10043.185094820894</v>
      </c>
      <c r="L42" s="32">
        <v>905594</v>
      </c>
      <c r="M42" s="33"/>
      <c r="N42" s="34" t="s">
        <v>23</v>
      </c>
      <c r="O42" s="34" t="s">
        <v>24</v>
      </c>
    </row>
    <row r="43" spans="1:15" s="1" customFormat="1" ht="24.75" customHeight="1">
      <c r="A43" s="18">
        <v>38</v>
      </c>
      <c r="B43" s="19" t="s">
        <v>26</v>
      </c>
      <c r="C43" s="22">
        <v>1703</v>
      </c>
      <c r="D43" s="18">
        <v>17</v>
      </c>
      <c r="E43" s="18" t="s">
        <v>21</v>
      </c>
      <c r="F43" s="18" t="s">
        <v>22</v>
      </c>
      <c r="G43" s="21">
        <v>107.13</v>
      </c>
      <c r="H43" s="21">
        <f t="shared" si="3"/>
        <v>16.959999999999994</v>
      </c>
      <c r="I43" s="21">
        <v>90.17</v>
      </c>
      <c r="J43" s="30">
        <f t="shared" si="4"/>
        <v>8453.225053673108</v>
      </c>
      <c r="K43" s="31">
        <f t="shared" si="5"/>
        <v>10043.185094820894</v>
      </c>
      <c r="L43" s="32">
        <v>905594</v>
      </c>
      <c r="M43" s="33"/>
      <c r="N43" s="34" t="s">
        <v>23</v>
      </c>
      <c r="O43" s="34" t="s">
        <v>24</v>
      </c>
    </row>
    <row r="44" spans="1:15" s="1" customFormat="1" ht="24.75" customHeight="1">
      <c r="A44" s="18">
        <v>39</v>
      </c>
      <c r="B44" s="19" t="s">
        <v>26</v>
      </c>
      <c r="C44" s="22">
        <v>1803</v>
      </c>
      <c r="D44" s="18">
        <v>18</v>
      </c>
      <c r="E44" s="18" t="s">
        <v>21</v>
      </c>
      <c r="F44" s="18" t="s">
        <v>22</v>
      </c>
      <c r="G44" s="21">
        <v>107.13</v>
      </c>
      <c r="H44" s="21">
        <f t="shared" si="3"/>
        <v>16.959999999999994</v>
      </c>
      <c r="I44" s="21">
        <v>90.17</v>
      </c>
      <c r="J44" s="30">
        <f t="shared" si="4"/>
        <v>8308.438345934846</v>
      </c>
      <c r="K44" s="31">
        <f t="shared" si="5"/>
        <v>9871.16557613397</v>
      </c>
      <c r="L44" s="32">
        <v>890083</v>
      </c>
      <c r="M44" s="33"/>
      <c r="N44" s="34" t="s">
        <v>23</v>
      </c>
      <c r="O44" s="34" t="s">
        <v>24</v>
      </c>
    </row>
    <row r="45" spans="1:15" s="1" customFormat="1" ht="24.75" customHeight="1">
      <c r="A45" s="18">
        <v>40</v>
      </c>
      <c r="B45" s="19" t="s">
        <v>26</v>
      </c>
      <c r="C45" s="22">
        <v>1903</v>
      </c>
      <c r="D45" s="18">
        <v>19</v>
      </c>
      <c r="E45" s="18" t="s">
        <v>21</v>
      </c>
      <c r="F45" s="18" t="s">
        <v>22</v>
      </c>
      <c r="G45" s="21">
        <v>107.13</v>
      </c>
      <c r="H45" s="21">
        <f t="shared" si="3"/>
        <v>16.959999999999994</v>
      </c>
      <c r="I45" s="21">
        <v>90.17</v>
      </c>
      <c r="J45" s="30">
        <f t="shared" si="4"/>
        <v>8308.438345934846</v>
      </c>
      <c r="K45" s="31">
        <f t="shared" si="5"/>
        <v>9871.16557613397</v>
      </c>
      <c r="L45" s="32">
        <v>890083</v>
      </c>
      <c r="M45" s="33"/>
      <c r="N45" s="34" t="s">
        <v>23</v>
      </c>
      <c r="O45" s="34" t="s">
        <v>24</v>
      </c>
    </row>
    <row r="46" spans="1:15" s="1" customFormat="1" ht="24.75" customHeight="1">
      <c r="A46" s="18">
        <v>41</v>
      </c>
      <c r="B46" s="19" t="s">
        <v>26</v>
      </c>
      <c r="C46" s="22">
        <v>2103</v>
      </c>
      <c r="D46" s="18">
        <v>21</v>
      </c>
      <c r="E46" s="18" t="s">
        <v>21</v>
      </c>
      <c r="F46" s="18" t="s">
        <v>22</v>
      </c>
      <c r="G46" s="21">
        <v>107.13</v>
      </c>
      <c r="H46" s="21">
        <f t="shared" si="3"/>
        <v>16.959999999999994</v>
      </c>
      <c r="I46" s="21">
        <v>90.17</v>
      </c>
      <c r="J46" s="30">
        <f t="shared" si="4"/>
        <v>8308.438345934846</v>
      </c>
      <c r="K46" s="31">
        <f t="shared" si="5"/>
        <v>9871.16557613397</v>
      </c>
      <c r="L46" s="32">
        <v>890083</v>
      </c>
      <c r="M46" s="33"/>
      <c r="N46" s="34" t="s">
        <v>23</v>
      </c>
      <c r="O46" s="34" t="s">
        <v>24</v>
      </c>
    </row>
    <row r="47" spans="1:15" s="1" customFormat="1" ht="24.75" customHeight="1">
      <c r="A47" s="18">
        <v>42</v>
      </c>
      <c r="B47" s="19" t="s">
        <v>26</v>
      </c>
      <c r="C47" s="22">
        <v>2203</v>
      </c>
      <c r="D47" s="18">
        <v>22</v>
      </c>
      <c r="E47" s="18" t="s">
        <v>21</v>
      </c>
      <c r="F47" s="18" t="s">
        <v>22</v>
      </c>
      <c r="G47" s="21">
        <v>107.13</v>
      </c>
      <c r="H47" s="21">
        <f t="shared" si="3"/>
        <v>16.959999999999994</v>
      </c>
      <c r="I47" s="21">
        <v>90.17</v>
      </c>
      <c r="J47" s="30">
        <f t="shared" si="4"/>
        <v>8308.438345934846</v>
      </c>
      <c r="K47" s="31">
        <f t="shared" si="5"/>
        <v>9871.16557613397</v>
      </c>
      <c r="L47" s="32">
        <v>890083</v>
      </c>
      <c r="M47" s="33"/>
      <c r="N47" s="34" t="s">
        <v>23</v>
      </c>
      <c r="O47" s="34" t="s">
        <v>24</v>
      </c>
    </row>
    <row r="48" spans="1:15" s="1" customFormat="1" ht="24.75" customHeight="1">
      <c r="A48" s="18">
        <v>43</v>
      </c>
      <c r="B48" s="19" t="s">
        <v>26</v>
      </c>
      <c r="C48" s="22">
        <v>2303</v>
      </c>
      <c r="D48" s="18">
        <v>23</v>
      </c>
      <c r="E48" s="18" t="s">
        <v>21</v>
      </c>
      <c r="F48" s="18" t="s">
        <v>22</v>
      </c>
      <c r="G48" s="21">
        <v>107.13</v>
      </c>
      <c r="H48" s="21">
        <f t="shared" si="3"/>
        <v>16.959999999999994</v>
      </c>
      <c r="I48" s="21">
        <v>90.17</v>
      </c>
      <c r="J48" s="30">
        <f t="shared" si="4"/>
        <v>8260.188555960049</v>
      </c>
      <c r="K48" s="31">
        <f t="shared" si="5"/>
        <v>9813.840523455694</v>
      </c>
      <c r="L48" s="32">
        <v>884914</v>
      </c>
      <c r="M48" s="33"/>
      <c r="N48" s="34" t="s">
        <v>23</v>
      </c>
      <c r="O48" s="34" t="s">
        <v>24</v>
      </c>
    </row>
    <row r="49" spans="1:15" s="1" customFormat="1" ht="24.75" customHeight="1">
      <c r="A49" s="18">
        <v>44</v>
      </c>
      <c r="B49" s="19" t="s">
        <v>26</v>
      </c>
      <c r="C49" s="20">
        <v>305</v>
      </c>
      <c r="D49" s="18">
        <v>3</v>
      </c>
      <c r="E49" s="18" t="s">
        <v>27</v>
      </c>
      <c r="F49" s="18" t="s">
        <v>22</v>
      </c>
      <c r="G49" s="21">
        <v>143.78</v>
      </c>
      <c r="H49" s="21">
        <f t="shared" si="3"/>
        <v>22.760000000000005</v>
      </c>
      <c r="I49" s="21">
        <v>121.02</v>
      </c>
      <c r="J49" s="30">
        <f aca="true" t="shared" si="6" ref="J49:J84">L49/G49</f>
        <v>8115.398525525107</v>
      </c>
      <c r="K49" s="31">
        <f aca="true" t="shared" si="7" ref="K49:K84">L49/I49</f>
        <v>9641.646008924145</v>
      </c>
      <c r="L49" s="32">
        <v>1166832</v>
      </c>
      <c r="M49" s="33"/>
      <c r="N49" s="34" t="s">
        <v>23</v>
      </c>
      <c r="O49" s="34" t="s">
        <v>24</v>
      </c>
    </row>
    <row r="50" spans="1:15" s="1" customFormat="1" ht="24.75" customHeight="1">
      <c r="A50" s="18">
        <v>45</v>
      </c>
      <c r="B50" s="19" t="s">
        <v>26</v>
      </c>
      <c r="C50" s="22">
        <v>405</v>
      </c>
      <c r="D50" s="18">
        <v>4</v>
      </c>
      <c r="E50" s="18" t="s">
        <v>27</v>
      </c>
      <c r="F50" s="18" t="s">
        <v>22</v>
      </c>
      <c r="G50" s="21">
        <v>143.78</v>
      </c>
      <c r="H50" s="21">
        <f t="shared" si="3"/>
        <v>22.760000000000005</v>
      </c>
      <c r="I50" s="21">
        <v>121.02</v>
      </c>
      <c r="J50" s="30">
        <f t="shared" si="6"/>
        <v>8144.359438030324</v>
      </c>
      <c r="K50" s="31">
        <f t="shared" si="7"/>
        <v>9676.053544868617</v>
      </c>
      <c r="L50" s="32">
        <v>1170996</v>
      </c>
      <c r="M50" s="33"/>
      <c r="N50" s="34" t="s">
        <v>23</v>
      </c>
      <c r="O50" s="34" t="s">
        <v>24</v>
      </c>
    </row>
    <row r="51" spans="1:15" s="1" customFormat="1" ht="24.75" customHeight="1">
      <c r="A51" s="18">
        <v>46</v>
      </c>
      <c r="B51" s="19" t="s">
        <v>26</v>
      </c>
      <c r="C51" s="22">
        <v>605</v>
      </c>
      <c r="D51" s="18">
        <v>6</v>
      </c>
      <c r="E51" s="18" t="s">
        <v>27</v>
      </c>
      <c r="F51" s="18" t="s">
        <v>22</v>
      </c>
      <c r="G51" s="21">
        <v>143.78</v>
      </c>
      <c r="H51" s="21">
        <f aca="true" t="shared" si="8" ref="H51:H62">G51-I51</f>
        <v>22.760000000000005</v>
      </c>
      <c r="I51" s="21">
        <v>121.02</v>
      </c>
      <c r="J51" s="30">
        <f t="shared" si="6"/>
        <v>8289.143135345666</v>
      </c>
      <c r="K51" s="31">
        <f t="shared" si="7"/>
        <v>9848.06643529995</v>
      </c>
      <c r="L51" s="32">
        <v>1191813</v>
      </c>
      <c r="M51" s="33"/>
      <c r="N51" s="34" t="s">
        <v>23</v>
      </c>
      <c r="O51" s="34" t="s">
        <v>24</v>
      </c>
    </row>
    <row r="52" spans="1:15" s="1" customFormat="1" ht="24.75" customHeight="1">
      <c r="A52" s="18">
        <v>47</v>
      </c>
      <c r="B52" s="19" t="s">
        <v>26</v>
      </c>
      <c r="C52" s="22">
        <v>705</v>
      </c>
      <c r="D52" s="18">
        <v>7</v>
      </c>
      <c r="E52" s="18" t="s">
        <v>27</v>
      </c>
      <c r="F52" s="18" t="s">
        <v>22</v>
      </c>
      <c r="G52" s="21">
        <v>143.78</v>
      </c>
      <c r="H52" s="21">
        <f t="shared" si="8"/>
        <v>22.760000000000005</v>
      </c>
      <c r="I52" s="21">
        <v>121.02</v>
      </c>
      <c r="J52" s="30">
        <f t="shared" si="6"/>
        <v>8289.143135345666</v>
      </c>
      <c r="K52" s="31">
        <f t="shared" si="7"/>
        <v>9848.06643529995</v>
      </c>
      <c r="L52" s="32">
        <v>1191813</v>
      </c>
      <c r="M52" s="33"/>
      <c r="N52" s="34" t="s">
        <v>23</v>
      </c>
      <c r="O52" s="34" t="s">
        <v>24</v>
      </c>
    </row>
    <row r="53" spans="1:15" s="1" customFormat="1" ht="24.75" customHeight="1">
      <c r="A53" s="18">
        <v>48</v>
      </c>
      <c r="B53" s="19" t="s">
        <v>26</v>
      </c>
      <c r="C53" s="22">
        <v>805</v>
      </c>
      <c r="D53" s="18">
        <v>8</v>
      </c>
      <c r="E53" s="18" t="s">
        <v>27</v>
      </c>
      <c r="F53" s="18" t="s">
        <v>22</v>
      </c>
      <c r="G53" s="21">
        <v>143.78</v>
      </c>
      <c r="H53" s="21">
        <f t="shared" si="8"/>
        <v>22.760000000000005</v>
      </c>
      <c r="I53" s="21">
        <v>121.02</v>
      </c>
      <c r="J53" s="30">
        <f t="shared" si="6"/>
        <v>8289.143135345666</v>
      </c>
      <c r="K53" s="31">
        <f t="shared" si="7"/>
        <v>9848.06643529995</v>
      </c>
      <c r="L53" s="32">
        <v>1191813</v>
      </c>
      <c r="M53" s="33"/>
      <c r="N53" s="34" t="s">
        <v>23</v>
      </c>
      <c r="O53" s="34" t="s">
        <v>24</v>
      </c>
    </row>
    <row r="54" spans="1:15" s="1" customFormat="1" ht="24.75" customHeight="1">
      <c r="A54" s="18">
        <v>49</v>
      </c>
      <c r="B54" s="19" t="s">
        <v>26</v>
      </c>
      <c r="C54" s="22">
        <v>1005</v>
      </c>
      <c r="D54" s="18">
        <v>10</v>
      </c>
      <c r="E54" s="18" t="s">
        <v>27</v>
      </c>
      <c r="F54" s="18" t="s">
        <v>22</v>
      </c>
      <c r="G54" s="21">
        <v>143.78</v>
      </c>
      <c r="H54" s="21">
        <f t="shared" si="8"/>
        <v>22.760000000000005</v>
      </c>
      <c r="I54" s="21">
        <v>121.02</v>
      </c>
      <c r="J54" s="30">
        <f t="shared" si="6"/>
        <v>8385.658645152316</v>
      </c>
      <c r="K54" s="31">
        <f t="shared" si="7"/>
        <v>9962.733432490499</v>
      </c>
      <c r="L54" s="32">
        <v>1205690</v>
      </c>
      <c r="M54" s="33"/>
      <c r="N54" s="34" t="s">
        <v>23</v>
      </c>
      <c r="O54" s="34" t="s">
        <v>24</v>
      </c>
    </row>
    <row r="55" spans="1:15" s="1" customFormat="1" ht="24.75" customHeight="1">
      <c r="A55" s="18">
        <v>50</v>
      </c>
      <c r="B55" s="19" t="s">
        <v>26</v>
      </c>
      <c r="C55" s="22">
        <v>1105</v>
      </c>
      <c r="D55" s="18">
        <v>11</v>
      </c>
      <c r="E55" s="18" t="s">
        <v>27</v>
      </c>
      <c r="F55" s="18" t="s">
        <v>22</v>
      </c>
      <c r="G55" s="21">
        <v>143.78</v>
      </c>
      <c r="H55" s="21">
        <f t="shared" si="8"/>
        <v>22.760000000000005</v>
      </c>
      <c r="I55" s="21">
        <v>121.02</v>
      </c>
      <c r="J55" s="30">
        <f t="shared" si="6"/>
        <v>8385.658645152316</v>
      </c>
      <c r="K55" s="31">
        <f t="shared" si="7"/>
        <v>9962.733432490499</v>
      </c>
      <c r="L55" s="32">
        <v>1205690</v>
      </c>
      <c r="M55" s="33"/>
      <c r="N55" s="34" t="s">
        <v>23</v>
      </c>
      <c r="O55" s="34" t="s">
        <v>24</v>
      </c>
    </row>
    <row r="56" spans="1:15" s="1" customFormat="1" ht="24.75" customHeight="1">
      <c r="A56" s="18">
        <v>51</v>
      </c>
      <c r="B56" s="19" t="s">
        <v>26</v>
      </c>
      <c r="C56" s="22">
        <v>1205</v>
      </c>
      <c r="D56" s="18">
        <v>12</v>
      </c>
      <c r="E56" s="18" t="s">
        <v>27</v>
      </c>
      <c r="F56" s="18" t="s">
        <v>22</v>
      </c>
      <c r="G56" s="21">
        <v>143.78</v>
      </c>
      <c r="H56" s="21">
        <f t="shared" si="8"/>
        <v>22.760000000000005</v>
      </c>
      <c r="I56" s="21">
        <v>121.02</v>
      </c>
      <c r="J56" s="30">
        <f t="shared" si="6"/>
        <v>8385.658645152316</v>
      </c>
      <c r="K56" s="31">
        <f t="shared" si="7"/>
        <v>9962.733432490499</v>
      </c>
      <c r="L56" s="32">
        <v>1205690</v>
      </c>
      <c r="M56" s="33"/>
      <c r="N56" s="34" t="s">
        <v>23</v>
      </c>
      <c r="O56" s="34" t="s">
        <v>24</v>
      </c>
    </row>
    <row r="57" spans="1:15" s="1" customFormat="1" ht="24.75" customHeight="1">
      <c r="A57" s="18">
        <v>52</v>
      </c>
      <c r="B57" s="19" t="s">
        <v>26</v>
      </c>
      <c r="C57" s="22">
        <v>1405</v>
      </c>
      <c r="D57" s="18">
        <v>14</v>
      </c>
      <c r="E57" s="18" t="s">
        <v>27</v>
      </c>
      <c r="F57" s="18" t="s">
        <v>22</v>
      </c>
      <c r="G57" s="21">
        <v>143.78</v>
      </c>
      <c r="H57" s="21">
        <f t="shared" si="8"/>
        <v>22.760000000000005</v>
      </c>
      <c r="I57" s="21">
        <v>121.02</v>
      </c>
      <c r="J57" s="30">
        <f t="shared" si="6"/>
        <v>8385.658645152316</v>
      </c>
      <c r="K57" s="31">
        <f t="shared" si="7"/>
        <v>9962.733432490499</v>
      </c>
      <c r="L57" s="32">
        <v>1205690</v>
      </c>
      <c r="M57" s="33"/>
      <c r="N57" s="34" t="s">
        <v>23</v>
      </c>
      <c r="O57" s="34" t="s">
        <v>24</v>
      </c>
    </row>
    <row r="58" spans="1:15" s="1" customFormat="1" ht="24.75" customHeight="1">
      <c r="A58" s="18">
        <v>53</v>
      </c>
      <c r="B58" s="19" t="s">
        <v>26</v>
      </c>
      <c r="C58" s="22">
        <v>1505</v>
      </c>
      <c r="D58" s="18">
        <v>15</v>
      </c>
      <c r="E58" s="18" t="s">
        <v>27</v>
      </c>
      <c r="F58" s="18" t="s">
        <v>22</v>
      </c>
      <c r="G58" s="21">
        <v>143.78</v>
      </c>
      <c r="H58" s="21">
        <f t="shared" si="8"/>
        <v>22.760000000000005</v>
      </c>
      <c r="I58" s="21">
        <v>121.02</v>
      </c>
      <c r="J58" s="30">
        <f t="shared" si="6"/>
        <v>8501.481429962443</v>
      </c>
      <c r="K58" s="31">
        <f t="shared" si="7"/>
        <v>10100.33878697736</v>
      </c>
      <c r="L58" s="32">
        <v>1222343</v>
      </c>
      <c r="M58" s="33"/>
      <c r="N58" s="34" t="s">
        <v>23</v>
      </c>
      <c r="O58" s="34" t="s">
        <v>24</v>
      </c>
    </row>
    <row r="59" spans="1:15" s="1" customFormat="1" ht="24.75" customHeight="1">
      <c r="A59" s="18">
        <v>54</v>
      </c>
      <c r="B59" s="19" t="s">
        <v>26</v>
      </c>
      <c r="C59" s="22">
        <v>1605</v>
      </c>
      <c r="D59" s="18">
        <v>16</v>
      </c>
      <c r="E59" s="18" t="s">
        <v>27</v>
      </c>
      <c r="F59" s="18" t="s">
        <v>22</v>
      </c>
      <c r="G59" s="21">
        <v>143.78</v>
      </c>
      <c r="H59" s="21">
        <f t="shared" si="8"/>
        <v>22.760000000000005</v>
      </c>
      <c r="I59" s="21">
        <v>121.02</v>
      </c>
      <c r="J59" s="30">
        <f t="shared" si="6"/>
        <v>8501.481429962443</v>
      </c>
      <c r="K59" s="31">
        <f t="shared" si="7"/>
        <v>10100.33878697736</v>
      </c>
      <c r="L59" s="32">
        <v>1222343</v>
      </c>
      <c r="M59" s="33"/>
      <c r="N59" s="34" t="s">
        <v>23</v>
      </c>
      <c r="O59" s="34" t="s">
        <v>24</v>
      </c>
    </row>
    <row r="60" spans="1:15" s="1" customFormat="1" ht="24.75" customHeight="1">
      <c r="A60" s="18">
        <v>55</v>
      </c>
      <c r="B60" s="19" t="s">
        <v>26</v>
      </c>
      <c r="C60" s="22">
        <v>1705</v>
      </c>
      <c r="D60" s="18">
        <v>17</v>
      </c>
      <c r="E60" s="18" t="s">
        <v>27</v>
      </c>
      <c r="F60" s="18" t="s">
        <v>22</v>
      </c>
      <c r="G60" s="21">
        <v>143.78</v>
      </c>
      <c r="H60" s="21">
        <f t="shared" si="8"/>
        <v>22.760000000000005</v>
      </c>
      <c r="I60" s="21">
        <v>121.02</v>
      </c>
      <c r="J60" s="30">
        <f t="shared" si="6"/>
        <v>8501.481429962443</v>
      </c>
      <c r="K60" s="31">
        <f t="shared" si="7"/>
        <v>10100.33878697736</v>
      </c>
      <c r="L60" s="32">
        <v>1222343</v>
      </c>
      <c r="M60" s="33"/>
      <c r="N60" s="34" t="s">
        <v>23</v>
      </c>
      <c r="O60" s="34" t="s">
        <v>24</v>
      </c>
    </row>
    <row r="61" spans="1:15" s="1" customFormat="1" ht="24.75" customHeight="1">
      <c r="A61" s="18">
        <v>56</v>
      </c>
      <c r="B61" s="19" t="s">
        <v>26</v>
      </c>
      <c r="C61" s="22">
        <v>1805</v>
      </c>
      <c r="D61" s="18">
        <v>18</v>
      </c>
      <c r="E61" s="18" t="s">
        <v>27</v>
      </c>
      <c r="F61" s="18" t="s">
        <v>22</v>
      </c>
      <c r="G61" s="21">
        <v>143.78</v>
      </c>
      <c r="H61" s="21">
        <f t="shared" si="8"/>
        <v>22.760000000000005</v>
      </c>
      <c r="I61" s="21">
        <v>121.02</v>
      </c>
      <c r="J61" s="30">
        <f t="shared" si="6"/>
        <v>8356.6977326471</v>
      </c>
      <c r="K61" s="31">
        <f t="shared" si="7"/>
        <v>9928.325896546026</v>
      </c>
      <c r="L61" s="32">
        <v>1201526</v>
      </c>
      <c r="M61" s="33"/>
      <c r="N61" s="34" t="s">
        <v>23</v>
      </c>
      <c r="O61" s="34" t="s">
        <v>24</v>
      </c>
    </row>
    <row r="62" spans="1:15" s="1" customFormat="1" ht="24.75" customHeight="1">
      <c r="A62" s="18">
        <v>57</v>
      </c>
      <c r="B62" s="19" t="s">
        <v>26</v>
      </c>
      <c r="C62" s="22">
        <v>1905</v>
      </c>
      <c r="D62" s="18">
        <v>19</v>
      </c>
      <c r="E62" s="18" t="s">
        <v>27</v>
      </c>
      <c r="F62" s="18" t="s">
        <v>22</v>
      </c>
      <c r="G62" s="21">
        <v>143.78</v>
      </c>
      <c r="H62" s="21">
        <f t="shared" si="8"/>
        <v>22.760000000000005</v>
      </c>
      <c r="I62" s="21">
        <v>121.02</v>
      </c>
      <c r="J62" s="30">
        <f t="shared" si="6"/>
        <v>8356.6977326471</v>
      </c>
      <c r="K62" s="31">
        <f t="shared" si="7"/>
        <v>9928.325896546026</v>
      </c>
      <c r="L62" s="32">
        <v>1201526</v>
      </c>
      <c r="M62" s="33"/>
      <c r="N62" s="34" t="s">
        <v>23</v>
      </c>
      <c r="O62" s="34" t="s">
        <v>24</v>
      </c>
    </row>
    <row r="63" spans="1:15" s="1" customFormat="1" ht="24.75" customHeight="1">
      <c r="A63" s="18">
        <v>58</v>
      </c>
      <c r="B63" s="19" t="s">
        <v>26</v>
      </c>
      <c r="C63" s="22">
        <v>2305</v>
      </c>
      <c r="D63" s="18">
        <v>23</v>
      </c>
      <c r="E63" s="18" t="s">
        <v>27</v>
      </c>
      <c r="F63" s="18" t="s">
        <v>22</v>
      </c>
      <c r="G63" s="21">
        <v>143.78</v>
      </c>
      <c r="H63" s="21">
        <f aca="true" t="shared" si="9" ref="H63:H77">G63-I63</f>
        <v>22.760000000000005</v>
      </c>
      <c r="I63" s="21">
        <v>121.02</v>
      </c>
      <c r="J63" s="30">
        <f t="shared" si="6"/>
        <v>8308.443455278899</v>
      </c>
      <c r="K63" s="31">
        <f t="shared" si="7"/>
        <v>9870.996529499256</v>
      </c>
      <c r="L63" s="32">
        <v>1194588</v>
      </c>
      <c r="M63" s="33"/>
      <c r="N63" s="34" t="s">
        <v>23</v>
      </c>
      <c r="O63" s="34" t="s">
        <v>24</v>
      </c>
    </row>
    <row r="64" spans="1:15" s="1" customFormat="1" ht="24.75" customHeight="1">
      <c r="A64" s="18">
        <v>59</v>
      </c>
      <c r="B64" s="19" t="s">
        <v>26</v>
      </c>
      <c r="C64" s="22">
        <v>306</v>
      </c>
      <c r="D64" s="18">
        <v>3</v>
      </c>
      <c r="E64" s="18" t="s">
        <v>25</v>
      </c>
      <c r="F64" s="18" t="s">
        <v>22</v>
      </c>
      <c r="G64" s="21">
        <v>131.02</v>
      </c>
      <c r="H64" s="21">
        <f t="shared" si="9"/>
        <v>20.74000000000001</v>
      </c>
      <c r="I64" s="21">
        <v>110.28</v>
      </c>
      <c r="J64" s="30">
        <f t="shared" si="6"/>
        <v>8096.099832086704</v>
      </c>
      <c r="K64" s="31">
        <f t="shared" si="7"/>
        <v>9618.706927820094</v>
      </c>
      <c r="L64" s="32">
        <v>1060751</v>
      </c>
      <c r="M64" s="33"/>
      <c r="N64" s="34" t="s">
        <v>23</v>
      </c>
      <c r="O64" s="34" t="s">
        <v>24</v>
      </c>
    </row>
    <row r="65" spans="1:15" s="1" customFormat="1" ht="24.75" customHeight="1">
      <c r="A65" s="18">
        <v>60</v>
      </c>
      <c r="B65" s="19" t="s">
        <v>26</v>
      </c>
      <c r="C65" s="22">
        <v>406</v>
      </c>
      <c r="D65" s="18">
        <v>4</v>
      </c>
      <c r="E65" s="18" t="s">
        <v>25</v>
      </c>
      <c r="F65" s="18" t="s">
        <v>22</v>
      </c>
      <c r="G65" s="21">
        <v>131.02</v>
      </c>
      <c r="H65" s="21">
        <f t="shared" si="9"/>
        <v>20.74000000000001</v>
      </c>
      <c r="I65" s="21">
        <v>110.28</v>
      </c>
      <c r="J65" s="30">
        <f t="shared" si="6"/>
        <v>8125.0496107464505</v>
      </c>
      <c r="K65" s="31">
        <f t="shared" si="7"/>
        <v>9653.10119695321</v>
      </c>
      <c r="L65" s="32">
        <v>1064544</v>
      </c>
      <c r="M65" s="33"/>
      <c r="N65" s="34" t="s">
        <v>23</v>
      </c>
      <c r="O65" s="34" t="s">
        <v>24</v>
      </c>
    </row>
    <row r="66" spans="1:15" s="1" customFormat="1" ht="24.75" customHeight="1">
      <c r="A66" s="18">
        <v>61</v>
      </c>
      <c r="B66" s="19" t="s">
        <v>26</v>
      </c>
      <c r="C66" s="22">
        <v>506</v>
      </c>
      <c r="D66" s="18">
        <v>5</v>
      </c>
      <c r="E66" s="18" t="s">
        <v>25</v>
      </c>
      <c r="F66" s="18" t="s">
        <v>22</v>
      </c>
      <c r="G66" s="21">
        <v>131.02</v>
      </c>
      <c r="H66" s="21">
        <f t="shared" si="9"/>
        <v>20.74000000000001</v>
      </c>
      <c r="I66" s="21">
        <v>110.28</v>
      </c>
      <c r="J66" s="30">
        <f t="shared" si="6"/>
        <v>8182.972065333536</v>
      </c>
      <c r="K66" s="31">
        <f t="shared" si="7"/>
        <v>9721.916938701486</v>
      </c>
      <c r="L66" s="32">
        <v>1072133</v>
      </c>
      <c r="M66" s="33"/>
      <c r="N66" s="34" t="s">
        <v>23</v>
      </c>
      <c r="O66" s="34" t="s">
        <v>24</v>
      </c>
    </row>
    <row r="67" spans="1:15" s="1" customFormat="1" ht="24.75" customHeight="1">
      <c r="A67" s="18">
        <v>62</v>
      </c>
      <c r="B67" s="19" t="s">
        <v>26</v>
      </c>
      <c r="C67" s="22">
        <v>606</v>
      </c>
      <c r="D67" s="18">
        <v>6</v>
      </c>
      <c r="E67" s="18" t="s">
        <v>25</v>
      </c>
      <c r="F67" s="18" t="s">
        <v>22</v>
      </c>
      <c r="G67" s="21">
        <v>131.02</v>
      </c>
      <c r="H67" s="21">
        <f t="shared" si="9"/>
        <v>20.74000000000001</v>
      </c>
      <c r="I67" s="21">
        <v>110.28</v>
      </c>
      <c r="J67" s="30">
        <f t="shared" si="6"/>
        <v>8269.829033735306</v>
      </c>
      <c r="K67" s="31">
        <f t="shared" si="7"/>
        <v>9825.108813928182</v>
      </c>
      <c r="L67" s="32">
        <v>1083513</v>
      </c>
      <c r="M67" s="33"/>
      <c r="N67" s="34" t="s">
        <v>23</v>
      </c>
      <c r="O67" s="34" t="s">
        <v>24</v>
      </c>
    </row>
    <row r="68" spans="1:15" s="1" customFormat="1" ht="24.75" customHeight="1">
      <c r="A68" s="18">
        <v>63</v>
      </c>
      <c r="B68" s="19" t="s">
        <v>26</v>
      </c>
      <c r="C68" s="22">
        <v>706</v>
      </c>
      <c r="D68" s="18">
        <v>7</v>
      </c>
      <c r="E68" s="18" t="s">
        <v>25</v>
      </c>
      <c r="F68" s="18" t="s">
        <v>22</v>
      </c>
      <c r="G68" s="21">
        <v>131.02</v>
      </c>
      <c r="H68" s="21">
        <f t="shared" si="9"/>
        <v>20.74000000000001</v>
      </c>
      <c r="I68" s="21">
        <v>110.28</v>
      </c>
      <c r="J68" s="30">
        <f t="shared" si="6"/>
        <v>8269.829033735306</v>
      </c>
      <c r="K68" s="31">
        <f t="shared" si="7"/>
        <v>9825.108813928182</v>
      </c>
      <c r="L68" s="32">
        <v>1083513</v>
      </c>
      <c r="M68" s="33"/>
      <c r="N68" s="34" t="s">
        <v>23</v>
      </c>
      <c r="O68" s="34" t="s">
        <v>24</v>
      </c>
    </row>
    <row r="69" spans="1:15" s="1" customFormat="1" ht="24.75" customHeight="1">
      <c r="A69" s="18">
        <v>64</v>
      </c>
      <c r="B69" s="19" t="s">
        <v>26</v>
      </c>
      <c r="C69" s="22">
        <v>806</v>
      </c>
      <c r="D69" s="18">
        <v>8</v>
      </c>
      <c r="E69" s="18" t="s">
        <v>25</v>
      </c>
      <c r="F69" s="18" t="s">
        <v>22</v>
      </c>
      <c r="G69" s="21">
        <v>131.02</v>
      </c>
      <c r="H69" s="21">
        <f t="shared" si="9"/>
        <v>20.74000000000001</v>
      </c>
      <c r="I69" s="21">
        <v>110.28</v>
      </c>
      <c r="J69" s="30">
        <f t="shared" si="6"/>
        <v>8269.829033735306</v>
      </c>
      <c r="K69" s="31">
        <f t="shared" si="7"/>
        <v>9825.108813928182</v>
      </c>
      <c r="L69" s="32">
        <v>1083513</v>
      </c>
      <c r="M69" s="33"/>
      <c r="N69" s="34" t="s">
        <v>23</v>
      </c>
      <c r="O69" s="34" t="s">
        <v>24</v>
      </c>
    </row>
    <row r="70" spans="1:15" s="1" customFormat="1" ht="24.75" customHeight="1">
      <c r="A70" s="18">
        <v>65</v>
      </c>
      <c r="B70" s="19" t="s">
        <v>26</v>
      </c>
      <c r="C70" s="22">
        <v>906</v>
      </c>
      <c r="D70" s="18">
        <v>9</v>
      </c>
      <c r="E70" s="18" t="s">
        <v>25</v>
      </c>
      <c r="F70" s="18" t="s">
        <v>22</v>
      </c>
      <c r="G70" s="21">
        <v>131.02</v>
      </c>
      <c r="H70" s="21">
        <f t="shared" si="9"/>
        <v>20.74000000000001</v>
      </c>
      <c r="I70" s="21">
        <v>110.28</v>
      </c>
      <c r="J70" s="30">
        <f t="shared" si="6"/>
        <v>8366.348649061212</v>
      </c>
      <c r="K70" s="31">
        <f t="shared" si="7"/>
        <v>9939.780558578164</v>
      </c>
      <c r="L70" s="32">
        <v>1096159</v>
      </c>
      <c r="M70" s="33"/>
      <c r="N70" s="34" t="s">
        <v>23</v>
      </c>
      <c r="O70" s="34" t="s">
        <v>24</v>
      </c>
    </row>
    <row r="71" spans="1:15" s="1" customFormat="1" ht="24.75" customHeight="1">
      <c r="A71" s="18">
        <v>66</v>
      </c>
      <c r="B71" s="19" t="s">
        <v>26</v>
      </c>
      <c r="C71" s="22">
        <v>1006</v>
      </c>
      <c r="D71" s="18">
        <v>10</v>
      </c>
      <c r="E71" s="18" t="s">
        <v>25</v>
      </c>
      <c r="F71" s="18" t="s">
        <v>22</v>
      </c>
      <c r="G71" s="21">
        <v>131.02</v>
      </c>
      <c r="H71" s="21">
        <f t="shared" si="9"/>
        <v>20.74000000000001</v>
      </c>
      <c r="I71" s="21">
        <v>110.28</v>
      </c>
      <c r="J71" s="30">
        <f t="shared" si="6"/>
        <v>8366.348649061212</v>
      </c>
      <c r="K71" s="31">
        <f t="shared" si="7"/>
        <v>9939.780558578164</v>
      </c>
      <c r="L71" s="32">
        <v>1096159</v>
      </c>
      <c r="M71" s="33"/>
      <c r="N71" s="34" t="s">
        <v>23</v>
      </c>
      <c r="O71" s="34" t="s">
        <v>24</v>
      </c>
    </row>
    <row r="72" spans="1:15" s="1" customFormat="1" ht="24.75" customHeight="1">
      <c r="A72" s="18">
        <v>67</v>
      </c>
      <c r="B72" s="19" t="s">
        <v>26</v>
      </c>
      <c r="C72" s="22">
        <v>1106</v>
      </c>
      <c r="D72" s="18">
        <v>11</v>
      </c>
      <c r="E72" s="18" t="s">
        <v>25</v>
      </c>
      <c r="F72" s="18" t="s">
        <v>22</v>
      </c>
      <c r="G72" s="21">
        <v>131.02</v>
      </c>
      <c r="H72" s="21">
        <f t="shared" si="9"/>
        <v>20.74000000000001</v>
      </c>
      <c r="I72" s="21">
        <v>110.28</v>
      </c>
      <c r="J72" s="30">
        <f t="shared" si="6"/>
        <v>8366.348649061212</v>
      </c>
      <c r="K72" s="31">
        <f t="shared" si="7"/>
        <v>9939.780558578164</v>
      </c>
      <c r="L72" s="32">
        <v>1096159</v>
      </c>
      <c r="M72" s="33"/>
      <c r="N72" s="34" t="s">
        <v>23</v>
      </c>
      <c r="O72" s="34" t="s">
        <v>24</v>
      </c>
    </row>
    <row r="73" spans="1:15" s="1" customFormat="1" ht="24.75" customHeight="1">
      <c r="A73" s="18">
        <v>68</v>
      </c>
      <c r="B73" s="19" t="s">
        <v>26</v>
      </c>
      <c r="C73" s="22">
        <v>1306</v>
      </c>
      <c r="D73" s="18">
        <v>13</v>
      </c>
      <c r="E73" s="18" t="s">
        <v>25</v>
      </c>
      <c r="F73" s="18" t="s">
        <v>22</v>
      </c>
      <c r="G73" s="21">
        <v>131.02</v>
      </c>
      <c r="H73" s="21">
        <f t="shared" si="9"/>
        <v>20.74000000000001</v>
      </c>
      <c r="I73" s="21">
        <v>110.28</v>
      </c>
      <c r="J73" s="30">
        <f t="shared" si="6"/>
        <v>8366.348649061212</v>
      </c>
      <c r="K73" s="31">
        <f t="shared" si="7"/>
        <v>9939.780558578164</v>
      </c>
      <c r="L73" s="32">
        <v>1096159</v>
      </c>
      <c r="M73" s="33"/>
      <c r="N73" s="34" t="s">
        <v>23</v>
      </c>
      <c r="O73" s="34" t="s">
        <v>24</v>
      </c>
    </row>
    <row r="74" spans="1:15" s="1" customFormat="1" ht="24.75" customHeight="1">
      <c r="A74" s="18">
        <v>69</v>
      </c>
      <c r="B74" s="19" t="s">
        <v>26</v>
      </c>
      <c r="C74" s="22">
        <v>1406</v>
      </c>
      <c r="D74" s="18">
        <v>14</v>
      </c>
      <c r="E74" s="18" t="s">
        <v>25</v>
      </c>
      <c r="F74" s="18" t="s">
        <v>22</v>
      </c>
      <c r="G74" s="21">
        <v>131.02</v>
      </c>
      <c r="H74" s="21">
        <f t="shared" si="9"/>
        <v>20.74000000000001</v>
      </c>
      <c r="I74" s="21">
        <v>110.28</v>
      </c>
      <c r="J74" s="30">
        <f t="shared" si="6"/>
        <v>8366.348649061212</v>
      </c>
      <c r="K74" s="31">
        <f t="shared" si="7"/>
        <v>9939.780558578164</v>
      </c>
      <c r="L74" s="32">
        <v>1096159</v>
      </c>
      <c r="M74" s="33"/>
      <c r="N74" s="34" t="s">
        <v>23</v>
      </c>
      <c r="O74" s="34" t="s">
        <v>24</v>
      </c>
    </row>
    <row r="75" spans="1:15" s="1" customFormat="1" ht="24.75" customHeight="1">
      <c r="A75" s="18">
        <v>70</v>
      </c>
      <c r="B75" s="19" t="s">
        <v>26</v>
      </c>
      <c r="C75" s="22">
        <v>1506</v>
      </c>
      <c r="D75" s="18">
        <v>15</v>
      </c>
      <c r="E75" s="18" t="s">
        <v>25</v>
      </c>
      <c r="F75" s="18" t="s">
        <v>22</v>
      </c>
      <c r="G75" s="21">
        <v>131.02</v>
      </c>
      <c r="H75" s="21">
        <f t="shared" si="9"/>
        <v>20.74000000000001</v>
      </c>
      <c r="I75" s="21">
        <v>110.28</v>
      </c>
      <c r="J75" s="30">
        <f t="shared" si="6"/>
        <v>8482.178293390321</v>
      </c>
      <c r="K75" s="31">
        <f t="shared" si="7"/>
        <v>10077.393906420022</v>
      </c>
      <c r="L75" s="32">
        <v>1111335</v>
      </c>
      <c r="M75" s="33"/>
      <c r="N75" s="34" t="s">
        <v>23</v>
      </c>
      <c r="O75" s="34" t="s">
        <v>24</v>
      </c>
    </row>
    <row r="76" spans="1:15" s="1" customFormat="1" ht="24.75" customHeight="1">
      <c r="A76" s="18">
        <v>71</v>
      </c>
      <c r="B76" s="19" t="s">
        <v>26</v>
      </c>
      <c r="C76" s="22">
        <v>1606</v>
      </c>
      <c r="D76" s="18">
        <v>16</v>
      </c>
      <c r="E76" s="18" t="s">
        <v>25</v>
      </c>
      <c r="F76" s="18" t="s">
        <v>22</v>
      </c>
      <c r="G76" s="21">
        <v>131.02</v>
      </c>
      <c r="H76" s="21">
        <f t="shared" si="9"/>
        <v>20.74000000000001</v>
      </c>
      <c r="I76" s="21">
        <v>110.28</v>
      </c>
      <c r="J76" s="30">
        <f t="shared" si="6"/>
        <v>8482.178293390321</v>
      </c>
      <c r="K76" s="31">
        <f t="shared" si="7"/>
        <v>10077.393906420022</v>
      </c>
      <c r="L76" s="32">
        <v>1111335</v>
      </c>
      <c r="M76" s="33"/>
      <c r="N76" s="34" t="s">
        <v>23</v>
      </c>
      <c r="O76" s="34" t="s">
        <v>24</v>
      </c>
    </row>
    <row r="77" spans="1:15" s="1" customFormat="1" ht="24.75" customHeight="1">
      <c r="A77" s="18">
        <v>72</v>
      </c>
      <c r="B77" s="19" t="s">
        <v>26</v>
      </c>
      <c r="C77" s="22">
        <v>1706</v>
      </c>
      <c r="D77" s="18">
        <v>17</v>
      </c>
      <c r="E77" s="18" t="s">
        <v>25</v>
      </c>
      <c r="F77" s="18" t="s">
        <v>22</v>
      </c>
      <c r="G77" s="21">
        <v>131.02</v>
      </c>
      <c r="H77" s="21">
        <f t="shared" si="9"/>
        <v>20.74000000000001</v>
      </c>
      <c r="I77" s="21">
        <v>110.28</v>
      </c>
      <c r="J77" s="30">
        <f t="shared" si="6"/>
        <v>8482.178293390321</v>
      </c>
      <c r="K77" s="31">
        <f t="shared" si="7"/>
        <v>10077.393906420022</v>
      </c>
      <c r="L77" s="32">
        <v>1111335</v>
      </c>
      <c r="M77" s="33"/>
      <c r="N77" s="34" t="s">
        <v>23</v>
      </c>
      <c r="O77" s="34" t="s">
        <v>24</v>
      </c>
    </row>
    <row r="78" spans="1:15" s="1" customFormat="1" ht="24.75" customHeight="1">
      <c r="A78" s="18">
        <v>73</v>
      </c>
      <c r="B78" s="19" t="s">
        <v>26</v>
      </c>
      <c r="C78" s="22">
        <v>1806</v>
      </c>
      <c r="D78" s="18">
        <v>18</v>
      </c>
      <c r="E78" s="18" t="s">
        <v>25</v>
      </c>
      <c r="F78" s="18" t="s">
        <v>22</v>
      </c>
      <c r="G78" s="21">
        <v>131.02</v>
      </c>
      <c r="H78" s="21">
        <f aca="true" t="shared" si="10" ref="H78:H83">G78-I78</f>
        <v>20.74000000000001</v>
      </c>
      <c r="I78" s="21">
        <v>110.28</v>
      </c>
      <c r="J78" s="30">
        <f t="shared" si="6"/>
        <v>8337.398870401465</v>
      </c>
      <c r="K78" s="31">
        <f t="shared" si="7"/>
        <v>9905.386289445049</v>
      </c>
      <c r="L78" s="32">
        <v>1092366</v>
      </c>
      <c r="M78" s="33"/>
      <c r="N78" s="34" t="s">
        <v>23</v>
      </c>
      <c r="O78" s="34" t="s">
        <v>24</v>
      </c>
    </row>
    <row r="79" spans="1:15" s="1" customFormat="1" ht="24.75" customHeight="1">
      <c r="A79" s="18">
        <v>74</v>
      </c>
      <c r="B79" s="19" t="s">
        <v>26</v>
      </c>
      <c r="C79" s="22">
        <v>1906</v>
      </c>
      <c r="D79" s="18">
        <v>19</v>
      </c>
      <c r="E79" s="18" t="s">
        <v>25</v>
      </c>
      <c r="F79" s="18" t="s">
        <v>22</v>
      </c>
      <c r="G79" s="21">
        <v>131.02</v>
      </c>
      <c r="H79" s="21">
        <f t="shared" si="10"/>
        <v>20.74000000000001</v>
      </c>
      <c r="I79" s="21">
        <v>110.28</v>
      </c>
      <c r="J79" s="30">
        <f t="shared" si="6"/>
        <v>8337.398870401465</v>
      </c>
      <c r="K79" s="31">
        <f t="shared" si="7"/>
        <v>9905.386289445049</v>
      </c>
      <c r="L79" s="32">
        <v>1092366</v>
      </c>
      <c r="M79" s="33"/>
      <c r="N79" s="34" t="s">
        <v>23</v>
      </c>
      <c r="O79" s="34" t="s">
        <v>24</v>
      </c>
    </row>
    <row r="80" spans="1:15" s="1" customFormat="1" ht="24.75" customHeight="1">
      <c r="A80" s="18">
        <v>75</v>
      </c>
      <c r="B80" s="19" t="s">
        <v>26</v>
      </c>
      <c r="C80" s="22">
        <v>2006</v>
      </c>
      <c r="D80" s="18">
        <v>20</v>
      </c>
      <c r="E80" s="18" t="s">
        <v>25</v>
      </c>
      <c r="F80" s="18" t="s">
        <v>22</v>
      </c>
      <c r="G80" s="21">
        <v>131.02</v>
      </c>
      <c r="H80" s="21">
        <f t="shared" si="10"/>
        <v>20.74000000000001</v>
      </c>
      <c r="I80" s="21">
        <v>110.28</v>
      </c>
      <c r="J80" s="30">
        <f t="shared" si="6"/>
        <v>8337.398870401465</v>
      </c>
      <c r="K80" s="31">
        <f t="shared" si="7"/>
        <v>9905.386289445049</v>
      </c>
      <c r="L80" s="32">
        <v>1092366</v>
      </c>
      <c r="M80" s="33"/>
      <c r="N80" s="34" t="s">
        <v>23</v>
      </c>
      <c r="O80" s="34" t="s">
        <v>24</v>
      </c>
    </row>
    <row r="81" spans="1:15" s="1" customFormat="1" ht="24.75" customHeight="1">
      <c r="A81" s="18">
        <v>76</v>
      </c>
      <c r="B81" s="19" t="s">
        <v>26</v>
      </c>
      <c r="C81" s="22">
        <v>2106</v>
      </c>
      <c r="D81" s="18">
        <v>21</v>
      </c>
      <c r="E81" s="18" t="s">
        <v>25</v>
      </c>
      <c r="F81" s="18" t="s">
        <v>22</v>
      </c>
      <c r="G81" s="21">
        <v>131.02</v>
      </c>
      <c r="H81" s="21">
        <f t="shared" si="10"/>
        <v>20.74000000000001</v>
      </c>
      <c r="I81" s="21">
        <v>110.28</v>
      </c>
      <c r="J81" s="30">
        <f t="shared" si="6"/>
        <v>8337.398870401465</v>
      </c>
      <c r="K81" s="31">
        <f t="shared" si="7"/>
        <v>9905.386289445049</v>
      </c>
      <c r="L81" s="32">
        <v>1092366</v>
      </c>
      <c r="M81" s="33"/>
      <c r="N81" s="34" t="s">
        <v>23</v>
      </c>
      <c r="O81" s="34" t="s">
        <v>24</v>
      </c>
    </row>
    <row r="82" spans="1:15" s="1" customFormat="1" ht="24.75" customHeight="1">
      <c r="A82" s="18">
        <v>77</v>
      </c>
      <c r="B82" s="19" t="s">
        <v>26</v>
      </c>
      <c r="C82" s="22">
        <v>2206</v>
      </c>
      <c r="D82" s="18">
        <v>22</v>
      </c>
      <c r="E82" s="18" t="s">
        <v>25</v>
      </c>
      <c r="F82" s="18" t="s">
        <v>22</v>
      </c>
      <c r="G82" s="21">
        <v>131.02</v>
      </c>
      <c r="H82" s="21">
        <f t="shared" si="10"/>
        <v>20.74000000000001</v>
      </c>
      <c r="I82" s="21">
        <v>110.28</v>
      </c>
      <c r="J82" s="30">
        <f t="shared" si="6"/>
        <v>8337.398870401465</v>
      </c>
      <c r="K82" s="31">
        <f t="shared" si="7"/>
        <v>9905.386289445049</v>
      </c>
      <c r="L82" s="32">
        <v>1092366</v>
      </c>
      <c r="M82" s="33"/>
      <c r="N82" s="34" t="s">
        <v>23</v>
      </c>
      <c r="O82" s="34" t="s">
        <v>24</v>
      </c>
    </row>
    <row r="83" spans="1:15" s="1" customFormat="1" ht="24.75" customHeight="1">
      <c r="A83" s="18">
        <v>78</v>
      </c>
      <c r="B83" s="19" t="s">
        <v>26</v>
      </c>
      <c r="C83" s="22">
        <v>2306</v>
      </c>
      <c r="D83" s="18">
        <v>23</v>
      </c>
      <c r="E83" s="18" t="s">
        <v>25</v>
      </c>
      <c r="F83" s="18" t="s">
        <v>22</v>
      </c>
      <c r="G83" s="21">
        <v>131.02</v>
      </c>
      <c r="H83" s="21">
        <f t="shared" si="10"/>
        <v>20.74000000000001</v>
      </c>
      <c r="I83" s="21">
        <v>110.28</v>
      </c>
      <c r="J83" s="30">
        <f t="shared" si="6"/>
        <v>8289.139062738512</v>
      </c>
      <c r="K83" s="31">
        <f t="shared" si="7"/>
        <v>9848.050417120057</v>
      </c>
      <c r="L83" s="47">
        <v>1086043</v>
      </c>
      <c r="M83" s="33"/>
      <c r="N83" s="34" t="s">
        <v>23</v>
      </c>
      <c r="O83" s="34" t="s">
        <v>24</v>
      </c>
    </row>
    <row r="84" spans="1:15" s="1" customFormat="1" ht="24.75" customHeight="1">
      <c r="A84" s="35" t="s">
        <v>28</v>
      </c>
      <c r="B84" s="35"/>
      <c r="C84" s="35"/>
      <c r="D84" s="35"/>
      <c r="E84" s="35"/>
      <c r="F84" s="35"/>
      <c r="G84" s="31">
        <f>SUM(G6:G83)</f>
        <v>9559.210000000008</v>
      </c>
      <c r="H84" s="31">
        <f>SUM(H6:H83)</f>
        <v>1627.8400000000006</v>
      </c>
      <c r="I84" s="31">
        <f>SUM(I6:I83)</f>
        <v>7931.370000000003</v>
      </c>
      <c r="J84" s="31">
        <f t="shared" si="6"/>
        <v>8316.268499175134</v>
      </c>
      <c r="K84" s="31">
        <f t="shared" si="7"/>
        <v>10023.105339934964</v>
      </c>
      <c r="L84" s="48">
        <f>SUM(L6:L83)</f>
        <v>79496957</v>
      </c>
      <c r="M84" s="31"/>
      <c r="N84" s="34"/>
      <c r="O84" s="34"/>
    </row>
    <row r="85" spans="1:15" s="1" customFormat="1" ht="44.25" customHeight="1">
      <c r="A85" s="36" t="s">
        <v>29</v>
      </c>
      <c r="B85" s="36"/>
      <c r="C85" s="36"/>
      <c r="D85" s="36"/>
      <c r="E85" s="36"/>
      <c r="F85" s="36"/>
      <c r="G85" s="37"/>
      <c r="H85" s="37"/>
      <c r="I85" s="37"/>
      <c r="J85" s="37"/>
      <c r="K85" s="37"/>
      <c r="L85" s="37"/>
      <c r="M85" s="36"/>
      <c r="N85" s="36"/>
      <c r="O85" s="36"/>
    </row>
    <row r="86" spans="1:15" s="1" customFormat="1" ht="66.75" customHeight="1">
      <c r="A86" s="38" t="s">
        <v>30</v>
      </c>
      <c r="B86" s="39"/>
      <c r="C86" s="39"/>
      <c r="D86" s="39"/>
      <c r="E86" s="39"/>
      <c r="F86" s="39"/>
      <c r="G86" s="40"/>
      <c r="H86" s="40"/>
      <c r="I86" s="40"/>
      <c r="J86" s="40"/>
      <c r="K86" s="40"/>
      <c r="L86" s="40"/>
      <c r="M86" s="39"/>
      <c r="N86" s="39"/>
      <c r="O86" s="39"/>
    </row>
    <row r="87" spans="1:15" s="1" customFormat="1" ht="24.75" customHeight="1">
      <c r="A87" s="41" t="s">
        <v>31</v>
      </c>
      <c r="B87" s="41"/>
      <c r="C87" s="41"/>
      <c r="D87" s="41"/>
      <c r="E87" s="41"/>
      <c r="F87" s="41"/>
      <c r="G87" s="42"/>
      <c r="H87" s="42"/>
      <c r="I87" s="42"/>
      <c r="J87" s="42"/>
      <c r="K87" s="42" t="s">
        <v>32</v>
      </c>
      <c r="L87" s="42"/>
      <c r="M87" s="41"/>
      <c r="N87" s="43"/>
      <c r="O87" s="43"/>
    </row>
    <row r="88" spans="1:15" s="1" customFormat="1" ht="24.75" customHeight="1">
      <c r="A88" s="41" t="s">
        <v>33</v>
      </c>
      <c r="B88" s="41"/>
      <c r="C88" s="41"/>
      <c r="D88" s="41"/>
      <c r="E88" s="41"/>
      <c r="F88" s="43"/>
      <c r="G88" s="44"/>
      <c r="H88" s="44"/>
      <c r="I88" s="44"/>
      <c r="J88" s="44"/>
      <c r="K88" s="42" t="s">
        <v>34</v>
      </c>
      <c r="L88" s="42"/>
      <c r="M88" s="41"/>
      <c r="N88" s="43"/>
      <c r="O88" s="43"/>
    </row>
    <row r="89" spans="1:12" s="1" customFormat="1" ht="24.75" customHeight="1">
      <c r="A89" s="41" t="s">
        <v>35</v>
      </c>
      <c r="B89" s="41"/>
      <c r="C89" s="41"/>
      <c r="D89" s="41"/>
      <c r="E89" s="41"/>
      <c r="G89" s="45"/>
      <c r="H89" s="45"/>
      <c r="I89" s="45"/>
      <c r="J89" s="45"/>
      <c r="K89" s="45"/>
      <c r="L89" s="49"/>
    </row>
    <row r="90" spans="3:12" s="1" customFormat="1" ht="24.75" customHeight="1">
      <c r="C90" s="46"/>
      <c r="G90" s="45"/>
      <c r="H90" s="45"/>
      <c r="I90" s="45"/>
      <c r="J90" s="45"/>
      <c r="K90" s="45"/>
      <c r="L90" s="49"/>
    </row>
    <row r="91" spans="3:12" s="1" customFormat="1" ht="24.75" customHeight="1">
      <c r="C91" s="46"/>
      <c r="G91" s="45"/>
      <c r="H91" s="45"/>
      <c r="I91" s="45"/>
      <c r="J91" s="45"/>
      <c r="K91" s="45"/>
      <c r="L91" s="49"/>
    </row>
    <row r="92" spans="3:12" s="1" customFormat="1" ht="24.75" customHeight="1">
      <c r="C92" s="46"/>
      <c r="G92" s="45"/>
      <c r="H92" s="45"/>
      <c r="I92" s="45"/>
      <c r="J92" s="45"/>
      <c r="K92" s="45"/>
      <c r="L92" s="49"/>
    </row>
    <row r="93" spans="3:12" s="1" customFormat="1" ht="24.75" customHeight="1">
      <c r="C93" s="46"/>
      <c r="G93" s="45"/>
      <c r="H93" s="45"/>
      <c r="I93" s="45"/>
      <c r="J93" s="45"/>
      <c r="K93" s="45"/>
      <c r="L93" s="49"/>
    </row>
    <row r="94" spans="3:12" s="1" customFormat="1" ht="24.75" customHeight="1">
      <c r="C94" s="46"/>
      <c r="G94" s="45"/>
      <c r="H94" s="45"/>
      <c r="I94" s="45"/>
      <c r="J94" s="45"/>
      <c r="K94" s="45"/>
      <c r="L94" s="49"/>
    </row>
    <row r="95" spans="3:12" s="1" customFormat="1" ht="24.75" customHeight="1">
      <c r="C95" s="46"/>
      <c r="G95" s="45"/>
      <c r="H95" s="45"/>
      <c r="I95" s="45"/>
      <c r="J95" s="45"/>
      <c r="K95" s="45"/>
      <c r="L95" s="49"/>
    </row>
    <row r="96" spans="3:12" s="1" customFormat="1" ht="24.75" customHeight="1">
      <c r="C96" s="46"/>
      <c r="G96" s="45"/>
      <c r="H96" s="45"/>
      <c r="I96" s="45"/>
      <c r="J96" s="45"/>
      <c r="K96" s="45"/>
      <c r="L96" s="49"/>
    </row>
    <row r="97" spans="3:12" s="1" customFormat="1" ht="24.75" customHeight="1">
      <c r="C97" s="46"/>
      <c r="G97" s="45"/>
      <c r="H97" s="45"/>
      <c r="I97" s="45"/>
      <c r="J97" s="45"/>
      <c r="K97" s="45"/>
      <c r="L97" s="49"/>
    </row>
    <row r="98" spans="3:12" s="1" customFormat="1" ht="30.75" customHeight="1">
      <c r="C98" s="46"/>
      <c r="G98" s="45"/>
      <c r="H98" s="45"/>
      <c r="I98" s="45"/>
      <c r="J98" s="45"/>
      <c r="K98" s="45"/>
      <c r="L98" s="49"/>
    </row>
    <row r="99" ht="42" customHeight="1"/>
    <row r="100" ht="51.75" customHeight="1"/>
    <row r="101" ht="27" customHeight="1"/>
    <row r="102" ht="25.5" customHeight="1"/>
  </sheetData>
  <sheetProtection/>
  <autoFilter ref="A5:O89"/>
  <mergeCells count="27">
    <mergeCell ref="A1:B1"/>
    <mergeCell ref="A2:O2"/>
    <mergeCell ref="A3:H3"/>
    <mergeCell ref="M3:O3"/>
    <mergeCell ref="A84:F84"/>
    <mergeCell ref="A85:O85"/>
    <mergeCell ref="A86:O86"/>
    <mergeCell ref="A87:E87"/>
    <mergeCell ref="K87:L87"/>
    <mergeCell ref="A88:E88"/>
    <mergeCell ref="K88:L88"/>
    <mergeCell ref="A89:E8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2021-11-25T03:12:21Z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6141C28F06284A929474C69566188F5E</vt:lpwstr>
  </property>
</Properties>
</file>