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8号楼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<sst xmlns="http://schemas.openxmlformats.org/spreadsheetml/2006/main" count="42" uniqueCount="32">
  <si>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附件2</t>
  </si>
  <si>
    <t>清远市商品住房销售价格备案表</t>
  </si>
  <si>
    <t>房地产开发企业名称或中介服务机构名称：清远市茂峰投资置业有限公司</t>
  </si>
  <si>
    <t>项目(楼盘)名称：中恒花园8号楼</t>
  </si>
  <si>
    <t>序号</t>
  </si>
  <si>
    <t>楼（栋）号</t>
  </si>
  <si>
    <t>房号</t>
  </si>
  <si>
    <t>楼层（F）</t>
  </si>
  <si>
    <t>户型</t>
  </si>
  <si>
    <t>层高（m）</t>
  </si>
  <si>
    <t>建筑面积（m²）</t>
  </si>
  <si>
    <t>分摊的共有建筑面积（m²）</t>
  </si>
  <si>
    <t>套内建筑面积   （m²）</t>
  </si>
  <si>
    <t>建筑面积单价（元/m²）</t>
  </si>
  <si>
    <t>套内建筑面积销售单价（元/m²）</t>
  </si>
  <si>
    <t>总售价（元）</t>
  </si>
  <si>
    <t>优惠折扣及其条件</t>
  </si>
  <si>
    <t>销售状态</t>
  </si>
  <si>
    <t>备注</t>
  </si>
  <si>
    <t>三房两厅两卫</t>
  </si>
  <si>
    <t>待售</t>
  </si>
  <si>
    <t>毛坯房</t>
  </si>
  <si>
    <t>本楼栋总面积/均价</t>
  </si>
  <si>
    <t xml:space="preserve">   本栋销售住宅共4套，销售住宅总建筑面积：431.37㎡，套内面积：348.86㎡，分摊面积：82.51㎡，销售均价：6922.35元/㎡（建筑面积）、8559.58元/㎡（套内面积）    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</si>
  <si>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</si>
  <si>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</si>
  <si>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</si>
  <si>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曾杰飞</t>
  </si>
  <si>
    <t>价格投诉举报电话：12345</t>
  </si>
  <si>
    <t>企业投诉电话：</t>
  </si>
  <si>
    <t>0763-5855813</t>
  </si>
  <si>
    <t>本表一式两份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</si>
</sst>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0_);[Red]\(0.00\)"/>
    <numFmt numFmtId="180" formatCode="#,##0_ "/>
  </numFmts>
  <fonts count="2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21" fillId="10" borderId="1" applyNumberFormat="0" applyAlignment="0" applyProtection="0"/>
    <xf numFmtId="0" fontId="24" fillId="11" borderId="7" applyNumberFormat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25" fillId="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8" fillId="19" borderId="0" applyNumberFormat="0" applyBorder="0" applyAlignment="0" applyProtection="0"/>
    <xf numFmtId="0" fontId="7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43" fontId="7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8" fontId="7" fillId="0" borderId="10" xfId="64" applyNumberFormat="1" applyBorder="1" applyAlignment="1">
      <alignment horizontal="center" vertical="center"/>
      <protection/>
    </xf>
    <xf numFmtId="178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8" fontId="7" fillId="0" borderId="0" xfId="64" applyNumberFormat="1" applyBorder="1" applyAlignment="1">
      <alignment horizontal="center" vertical="center"/>
      <protection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178" fontId="26" fillId="0" borderId="0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千位分隔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SheetLayoutView="100" workbookViewId="0" topLeftCell="A1">
      <selection activeCell="S7" sqref="S7"/>
    </sheetView>
  </sheetViews>
  <sheetFormatPr defaultColWidth="9.00390625" defaultRowHeight="51.75" customHeight="1"/>
  <cols>
    <col min="1" max="1" width="4.875" style="1" customWidth="1"/>
    <col min="2" max="2" width="7.25390625" style="1" customWidth="1"/>
    <col min="3" max="4" width="6.875" style="1" customWidth="1"/>
    <col min="5" max="5" width="6.375" style="1" customWidth="1"/>
    <col min="6" max="6" width="12.875" style="1" customWidth="1"/>
    <col min="7" max="7" width="6.75390625" style="1" customWidth="1"/>
    <col min="8" max="10" width="9.75390625" style="1" customWidth="1"/>
    <col min="11" max="11" width="10.375" style="1" customWidth="1"/>
    <col min="12" max="12" width="11.75390625" style="5" customWidth="1"/>
    <col min="13" max="13" width="12.125" style="6" customWidth="1"/>
    <col min="14" max="14" width="11.125" style="1" customWidth="1"/>
    <col min="15" max="15" width="6.25390625" style="1" customWidth="1"/>
    <col min="16" max="16" width="19.625" style="1" customWidth="1"/>
    <col min="17" max="17" width="9.00390625" style="1" customWidth="1"/>
    <col min="18" max="21" width="12.75390625" style="1" bestFit="1" customWidth="1"/>
    <col min="22" max="22" width="14.125" style="1" bestFit="1" customWidth="1"/>
    <col min="23" max="24" width="10.375" style="1" bestFit="1" customWidth="1"/>
    <col min="25" max="28" width="9.00390625" style="1" customWidth="1"/>
    <col min="29" max="16384" width="9.00390625" style="1" customWidth="1"/>
  </cols>
  <sheetData>
    <row r="1" spans="1:13" s="1" customFormat="1" ht="29.25" customHeight="1">
      <c r="A1" s="7" t="s">
        <v>0</v>
      </c>
      <c r="B1" s="7"/>
      <c r="C1" s="7"/>
      <c r="L1" s="5"/>
      <c r="M1" s="6"/>
    </row>
    <row r="2" spans="1:16" s="2" customFormat="1" ht="29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27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 t="s">
        <v>3</v>
      </c>
      <c r="K3" s="9"/>
      <c r="L3" s="9"/>
      <c r="M3" s="9"/>
      <c r="N3" s="9"/>
      <c r="O3" s="9"/>
      <c r="P3" s="9"/>
    </row>
    <row r="4" spans="1:21" s="1" customFormat="1" ht="45.75" customHeight="1">
      <c r="A4" s="10" t="s">
        <v>4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25" t="s">
        <v>11</v>
      </c>
      <c r="J4" s="10" t="s">
        <v>12</v>
      </c>
      <c r="K4" s="10" t="s">
        <v>13</v>
      </c>
      <c r="L4" s="26" t="s">
        <v>14</v>
      </c>
      <c r="M4" s="27" t="s">
        <v>15</v>
      </c>
      <c r="N4" s="28" t="s">
        <v>16</v>
      </c>
      <c r="O4" s="28" t="s">
        <v>17</v>
      </c>
      <c r="P4" s="29" t="s">
        <v>18</v>
      </c>
      <c r="U4" s="38"/>
    </row>
    <row r="5" spans="1:25" s="1" customFormat="1" ht="22.5" customHeight="1">
      <c r="A5" s="11">
        <v>1</v>
      </c>
      <c r="B5" s="11">
        <v>1</v>
      </c>
      <c r="C5" s="11">
        <v>8</v>
      </c>
      <c r="D5" s="12">
        <v>203</v>
      </c>
      <c r="E5" s="11">
        <v>2</v>
      </c>
      <c r="F5" s="11" t="s">
        <v>19</v>
      </c>
      <c r="G5" s="11">
        <v>3</v>
      </c>
      <c r="H5" s="13">
        <v>106.86</v>
      </c>
      <c r="I5" s="13">
        <f aca="true" t="shared" si="0" ref="I5:I8">H5-J5</f>
        <v>20.439999999999998</v>
      </c>
      <c r="J5" s="13">
        <v>86.42</v>
      </c>
      <c r="K5" s="30">
        <v>6828.9515</v>
      </c>
      <c r="L5" s="13">
        <f aca="true" t="shared" si="1" ref="L5:L9">M5/J5</f>
        <v>8444.130493982873</v>
      </c>
      <c r="M5" s="31">
        <f aca="true" t="shared" si="2" ref="M5:M8">H5*K5</f>
        <v>729741.75729</v>
      </c>
      <c r="N5" s="11"/>
      <c r="O5" s="11" t="s">
        <v>20</v>
      </c>
      <c r="P5" s="32" t="s">
        <v>21</v>
      </c>
      <c r="R5" s="39"/>
      <c r="S5" s="40"/>
      <c r="T5" s="40"/>
      <c r="U5" s="41"/>
      <c r="V5" s="42"/>
      <c r="W5" s="41"/>
      <c r="X5" s="41"/>
      <c r="Y5" s="50"/>
    </row>
    <row r="6" spans="1:25" s="1" customFormat="1" ht="22.5" customHeight="1">
      <c r="A6" s="11">
        <v>2</v>
      </c>
      <c r="B6" s="11">
        <v>2</v>
      </c>
      <c r="C6" s="11">
        <v>8</v>
      </c>
      <c r="D6" s="12">
        <v>205</v>
      </c>
      <c r="E6" s="11">
        <v>2</v>
      </c>
      <c r="F6" s="11" t="s">
        <v>19</v>
      </c>
      <c r="G6" s="11">
        <v>3</v>
      </c>
      <c r="H6" s="13">
        <v>108.17</v>
      </c>
      <c r="I6" s="13">
        <f t="shared" si="0"/>
        <v>20.689999999999998</v>
      </c>
      <c r="J6" s="13">
        <v>87.48</v>
      </c>
      <c r="K6" s="30">
        <v>6499.7421</v>
      </c>
      <c r="L6" s="13">
        <f t="shared" si="1"/>
        <v>8037.003920404663</v>
      </c>
      <c r="M6" s="31">
        <f t="shared" si="2"/>
        <v>703077.102957</v>
      </c>
      <c r="N6" s="11"/>
      <c r="O6" s="11" t="s">
        <v>20</v>
      </c>
      <c r="P6" s="32" t="s">
        <v>21</v>
      </c>
      <c r="R6" s="39"/>
      <c r="S6" s="40"/>
      <c r="T6" s="40"/>
      <c r="U6" s="41"/>
      <c r="V6" s="42"/>
      <c r="W6" s="41"/>
      <c r="X6" s="41"/>
      <c r="Y6" s="50"/>
    </row>
    <row r="7" spans="1:25" s="1" customFormat="1" ht="22.5" customHeight="1">
      <c r="A7" s="11">
        <v>3</v>
      </c>
      <c r="B7" s="11">
        <v>3</v>
      </c>
      <c r="C7" s="11">
        <v>8</v>
      </c>
      <c r="D7" s="12">
        <v>305</v>
      </c>
      <c r="E7" s="11">
        <v>3</v>
      </c>
      <c r="F7" s="11" t="s">
        <v>19</v>
      </c>
      <c r="G7" s="11">
        <v>3</v>
      </c>
      <c r="H7" s="13">
        <v>108.17</v>
      </c>
      <c r="I7" s="13">
        <f t="shared" si="0"/>
        <v>20.689999999999998</v>
      </c>
      <c r="J7" s="13">
        <v>87.48</v>
      </c>
      <c r="K7" s="30">
        <v>6971.023999999999</v>
      </c>
      <c r="L7" s="13">
        <f t="shared" si="1"/>
        <v>8619.749269318701</v>
      </c>
      <c r="M7" s="31">
        <f t="shared" si="2"/>
        <v>754055.66608</v>
      </c>
      <c r="N7" s="11"/>
      <c r="O7" s="11" t="s">
        <v>20</v>
      </c>
      <c r="P7" s="32" t="s">
        <v>21</v>
      </c>
      <c r="R7" s="39"/>
      <c r="S7" s="40"/>
      <c r="T7" s="40"/>
      <c r="U7" s="41"/>
      <c r="V7" s="42"/>
      <c r="W7" s="41"/>
      <c r="X7" s="41"/>
      <c r="Y7" s="50"/>
    </row>
    <row r="8" spans="1:25" s="1" customFormat="1" ht="22.5" customHeight="1">
      <c r="A8" s="11">
        <v>4</v>
      </c>
      <c r="B8" s="11">
        <v>4</v>
      </c>
      <c r="C8" s="11">
        <v>8</v>
      </c>
      <c r="D8" s="12">
        <v>2705</v>
      </c>
      <c r="E8" s="11">
        <v>27</v>
      </c>
      <c r="F8" s="11" t="s">
        <v>19</v>
      </c>
      <c r="G8" s="11">
        <v>3</v>
      </c>
      <c r="H8" s="13">
        <v>108.17</v>
      </c>
      <c r="I8" s="13">
        <f t="shared" si="0"/>
        <v>20.689999999999998</v>
      </c>
      <c r="J8" s="13">
        <v>87.48</v>
      </c>
      <c r="K8" s="30">
        <v>7388.567599999999</v>
      </c>
      <c r="L8" s="13">
        <f t="shared" si="1"/>
        <v>9136.046608276176</v>
      </c>
      <c r="M8" s="31">
        <f t="shared" si="2"/>
        <v>799221.357292</v>
      </c>
      <c r="N8" s="11"/>
      <c r="O8" s="11" t="s">
        <v>20</v>
      </c>
      <c r="P8" s="32" t="s">
        <v>21</v>
      </c>
      <c r="R8" s="43"/>
      <c r="S8" s="44"/>
      <c r="T8" s="40"/>
      <c r="U8" s="41"/>
      <c r="V8" s="42"/>
      <c r="W8" s="41"/>
      <c r="X8" s="41"/>
      <c r="Y8" s="50"/>
    </row>
    <row r="9" spans="1:25" s="3" customFormat="1" ht="24" customHeight="1">
      <c r="A9" s="14" t="s">
        <v>22</v>
      </c>
      <c r="B9" s="15"/>
      <c r="C9" s="16"/>
      <c r="D9" s="16"/>
      <c r="E9" s="16"/>
      <c r="F9" s="16"/>
      <c r="G9" s="17"/>
      <c r="H9" s="13">
        <f aca="true" t="shared" si="3" ref="H9:J9">SUM(H5:H8)</f>
        <v>431.37</v>
      </c>
      <c r="I9" s="13">
        <f t="shared" si="3"/>
        <v>82.50999999999999</v>
      </c>
      <c r="J9" s="13">
        <f t="shared" si="3"/>
        <v>348.86</v>
      </c>
      <c r="K9" s="13">
        <f>M9/H9</f>
        <v>6922.354089572757</v>
      </c>
      <c r="L9" s="13">
        <f t="shared" si="1"/>
        <v>8559.582306997076</v>
      </c>
      <c r="M9" s="13">
        <f>SUM(M5:M8)</f>
        <v>2986095.883619</v>
      </c>
      <c r="N9" s="33"/>
      <c r="O9" s="11"/>
      <c r="P9" s="32"/>
      <c r="R9" s="45"/>
      <c r="S9" s="46"/>
      <c r="T9" s="46"/>
      <c r="U9" s="47"/>
      <c r="V9" s="47"/>
      <c r="W9" s="47"/>
      <c r="X9" s="47"/>
      <c r="Y9" s="47"/>
    </row>
    <row r="10" spans="1:25" s="3" customFormat="1" ht="66.75" customHeight="1">
      <c r="A10" s="18" t="s">
        <v>23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34"/>
      <c r="R10" s="48"/>
      <c r="S10" s="47"/>
      <c r="T10" s="49"/>
      <c r="U10" s="47"/>
      <c r="V10" s="47"/>
      <c r="W10" s="47"/>
      <c r="X10" s="47"/>
      <c r="Y10" s="47"/>
    </row>
    <row r="11" spans="1:16" s="1" customFormat="1" ht="46.5" customHeight="1">
      <c r="A11" s="20" t="s">
        <v>24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s="1" customFormat="1" ht="35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s="1" customFormat="1" ht="21.75" customHeight="1">
      <c r="A13" s="22" t="s">
        <v>25</v>
      </c>
      <c r="B13" s="22"/>
      <c r="C13" s="22"/>
      <c r="D13" s="22"/>
      <c r="E13" s="22"/>
      <c r="F13" s="23"/>
      <c r="G13" s="23"/>
      <c r="H13" s="23"/>
      <c r="I13" s="23"/>
      <c r="J13" s="23"/>
      <c r="K13" s="35" t="s">
        <v>26</v>
      </c>
      <c r="L13" s="35"/>
      <c r="M13" s="36" t="s">
        <v>27</v>
      </c>
      <c r="O13" s="37"/>
      <c r="P13" s="23"/>
    </row>
    <row r="14" spans="1:16" s="1" customFormat="1" ht="21.75" customHeight="1">
      <c r="A14" s="22"/>
      <c r="B14" s="22"/>
      <c r="C14" s="22"/>
      <c r="D14" s="22"/>
      <c r="E14" s="22"/>
      <c r="F14" s="23"/>
      <c r="G14" s="23"/>
      <c r="H14" s="23"/>
      <c r="I14" s="23"/>
      <c r="J14" s="23"/>
      <c r="K14" s="35"/>
      <c r="L14" s="35"/>
      <c r="M14" s="36"/>
      <c r="N14" s="23"/>
      <c r="O14" s="37"/>
      <c r="P14" s="23"/>
    </row>
    <row r="15" spans="1:16" s="1" customFormat="1" ht="21.75" customHeight="1">
      <c r="A15" s="22" t="s">
        <v>28</v>
      </c>
      <c r="B15" s="22"/>
      <c r="C15" s="22"/>
      <c r="D15" s="22"/>
      <c r="E15" s="22"/>
      <c r="F15" s="22"/>
      <c r="G15" s="23"/>
      <c r="H15" s="23"/>
      <c r="I15" s="23"/>
      <c r="J15" s="23"/>
      <c r="K15" s="35" t="s">
        <v>29</v>
      </c>
      <c r="L15" s="35"/>
      <c r="M15" s="23" t="s">
        <v>30</v>
      </c>
      <c r="N15" s="23"/>
      <c r="O15" s="37"/>
      <c r="P15" s="23"/>
    </row>
    <row r="16" spans="1:6" s="4" customFormat="1" ht="24.75" customHeight="1">
      <c r="A16" s="24" t="s">
        <v>31</v>
      </c>
      <c r="B16" s="24"/>
      <c r="C16" s="24"/>
      <c r="D16" s="24"/>
      <c r="E16" s="24"/>
      <c r="F16" s="24"/>
    </row>
    <row r="17" spans="1:13" s="1" customFormat="1" ht="51.75" customHeight="1">
      <c r="A17" s="4"/>
      <c r="B17" s="4"/>
      <c r="C17" s="4"/>
      <c r="L17" s="5"/>
      <c r="M17" s="6"/>
    </row>
    <row r="18" spans="1:13" s="1" customFormat="1" ht="51.75" customHeight="1">
      <c r="A18" s="4"/>
      <c r="B18" s="4"/>
      <c r="C18" s="4"/>
      <c r="K18" s="38"/>
      <c r="L18" s="38"/>
      <c r="M18" s="38"/>
    </row>
    <row r="19" spans="1:13" s="1" customFormat="1" ht="51.75" customHeight="1">
      <c r="A19" s="4"/>
      <c r="B19" s="4"/>
      <c r="C19" s="4"/>
      <c r="K19" s="38"/>
      <c r="L19" s="38"/>
      <c r="M19" s="38"/>
    </row>
    <row r="20" spans="1:13" s="1" customFormat="1" ht="51.75" customHeight="1">
      <c r="A20" s="4"/>
      <c r="B20" s="4"/>
      <c r="C20" s="4"/>
      <c r="K20" s="38"/>
      <c r="L20" s="5"/>
      <c r="M20" s="6"/>
    </row>
    <row r="21" spans="1:13" s="1" customFormat="1" ht="51.75" customHeight="1">
      <c r="A21" s="4"/>
      <c r="B21" s="4"/>
      <c r="C21" s="4"/>
      <c r="K21" s="38"/>
      <c r="L21" s="5"/>
      <c r="M21" s="6"/>
    </row>
    <row r="22" spans="1:13" s="1" customFormat="1" ht="51.75" customHeight="1">
      <c r="A22" s="4"/>
      <c r="B22" s="4"/>
      <c r="C22" s="4"/>
      <c r="L22" s="5"/>
      <c r="M22" s="6"/>
    </row>
    <row r="23" spans="1:13" s="1" customFormat="1" ht="51.75" customHeight="1">
      <c r="A23" s="4"/>
      <c r="B23" s="4"/>
      <c r="C23" s="4"/>
      <c r="L23" s="5"/>
      <c r="M23" s="6"/>
    </row>
    <row r="24" spans="1:13" s="1" customFormat="1" ht="51.75" customHeight="1">
      <c r="A24" s="4"/>
      <c r="B24" s="4"/>
      <c r="C24" s="4"/>
      <c r="L24" s="5"/>
      <c r="M24" s="6"/>
    </row>
    <row r="25" spans="1:13" s="1" customFormat="1" ht="51.75" customHeight="1">
      <c r="A25" s="4"/>
      <c r="B25" s="4"/>
      <c r="C25" s="4"/>
      <c r="L25" s="5"/>
      <c r="M25" s="6"/>
    </row>
    <row r="26" spans="1:13" s="1" customFormat="1" ht="51.75" customHeight="1">
      <c r="A26" s="4"/>
      <c r="B26" s="4"/>
      <c r="C26" s="4"/>
      <c r="L26" s="5"/>
      <c r="M26" s="6"/>
    </row>
    <row r="27" spans="1:13" s="1" customFormat="1" ht="51.75" customHeight="1">
      <c r="A27" s="4"/>
      <c r="B27" s="4"/>
      <c r="C27" s="4"/>
      <c r="L27" s="5"/>
      <c r="M27" s="6"/>
    </row>
    <row r="28" spans="1:13" s="1" customFormat="1" ht="51.75" customHeight="1">
      <c r="A28" s="4"/>
      <c r="B28" s="4"/>
      <c r="C28" s="4"/>
      <c r="L28" s="5"/>
      <c r="M28" s="6"/>
    </row>
    <row r="29" spans="1:13" s="1" customFormat="1" ht="51.75" customHeight="1">
      <c r="A29" s="4"/>
      <c r="B29" s="4"/>
      <c r="C29" s="4"/>
      <c r="L29" s="5"/>
      <c r="M29" s="6"/>
    </row>
  </sheetData>
  <sheetProtection/>
  <mergeCells count="12">
    <mergeCell ref="A1:C1"/>
    <mergeCell ref="A2:P2"/>
    <mergeCell ref="A3:I3"/>
    <mergeCell ref="J3:P3"/>
    <mergeCell ref="A9:G9"/>
    <mergeCell ref="A10:P10"/>
    <mergeCell ref="A13:E13"/>
    <mergeCell ref="K13:L13"/>
    <mergeCell ref="A15:F15"/>
    <mergeCell ref="K15:L15"/>
    <mergeCell ref="A16:F16"/>
    <mergeCell ref="A11:P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中恒房地产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曾桂琼</dc:creator>
  <cp:keywords/>
  <dc:description/>
  <cp:lastModifiedBy>Administrator</cp:lastModifiedBy>
  <cp:lastPrinted>2019-12-17T07:09:15Z</cp:lastPrinted>
  <dcterms:created xsi:type="dcterms:W3CDTF">2011-08-24T09:03:43Z</dcterms:created>
  <dcterms:modified xsi:type="dcterms:W3CDTF">2021-11-15T01:13:50Z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581BA355C023497A9D6C55F9FFF2C931</vt:lpwstr>
  </property>
</Properties>
</file>