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0栋" sheetId="1" r:id="rId1"/>
  </sheets>
  <definedNames>
    <definedName name="_xlnm.Print_Area" localSheetId="0">'10栋'!$A$1:$O$17</definedName>
  </definedNames>
  <calcPr fullCalcOnLoad="1"/>
</workbook>
</file>

<file path=xl/sharedStrings.xml><?xml version="1.0" encoding="utf-8"?>
<sst xmlns="http://schemas.openxmlformats.org/spreadsheetml/2006/main" count="44" uniqueCount="33">
  <si>
    <t>附件2</t>
  </si>
  <si>
    <t>清远市商品住房销售价格备案表</t>
  </si>
  <si>
    <t>房地产开发企业名称或中介服务机构名称：清远市茂峰投资置业有限公司</t>
  </si>
  <si>
    <t>项目(楼盘)名称：中恒花园10号楼</t>
  </si>
  <si>
    <t>序号</t>
  </si>
  <si>
    <t>楼（栋）号</t>
  </si>
  <si>
    <t>房号</t>
  </si>
  <si>
    <t>楼层（F）</t>
  </si>
  <si>
    <t>户型</t>
  </si>
  <si>
    <t>层高（m）</t>
  </si>
  <si>
    <t>建筑面积（m²）</t>
  </si>
  <si>
    <t>分摊的共有建筑面积（m²）</t>
  </si>
  <si>
    <t>套内建筑面积   （m²）</t>
  </si>
  <si>
    <t>建筑面积单价（元/m²）</t>
  </si>
  <si>
    <t>套内建筑面积销售单价（元/m²）</t>
  </si>
  <si>
    <t>总售价（元）</t>
  </si>
  <si>
    <t>优惠折扣及其条件</t>
  </si>
  <si>
    <t>销售状态</t>
  </si>
  <si>
    <t>备注</t>
  </si>
  <si>
    <t>三房两厅两卫</t>
  </si>
  <si>
    <t>待售</t>
  </si>
  <si>
    <t>毛坯房</t>
  </si>
  <si>
    <t>三房两厅一卫</t>
  </si>
  <si>
    <t>本楼栋总面积/均价</t>
  </si>
  <si>
    <t xml:space="preserve">   本栋销售住宅共5套，销售住宅总建筑面积：492.16㎡，套内面积：398.13㎡，分摊面积：94.03㎡，销售均价：6967.97元/㎡（建筑面积）、8613.66元/㎡（套内面积）    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</si>
  <si>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</si>
  <si>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</si>
  <si>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</si>
  <si>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曾杰飞</t>
  </si>
  <si>
    <t>价格投诉举报电话：12345</t>
  </si>
  <si>
    <t>企业投诉电话：</t>
  </si>
  <si>
    <t>0763-5855813</t>
  </si>
  <si>
    <t>本表一式两份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</si>
</sst>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0.00_);[Red]\(0.00\)"/>
  </numFmts>
  <fonts count="28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0" fillId="8" borderId="0" applyNumberFormat="0" applyBorder="0" applyAlignment="0" applyProtection="0"/>
    <xf numFmtId="0" fontId="14" fillId="0" borderId="5" applyNumberFormat="0" applyFill="0" applyAlignment="0" applyProtection="0"/>
    <xf numFmtId="0" fontId="10" fillId="9" borderId="0" applyNumberFormat="0" applyBorder="0" applyAlignment="0" applyProtection="0"/>
    <xf numFmtId="0" fontId="20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7" fillId="6" borderId="0" applyNumberFormat="0" applyBorder="0" applyAlignment="0" applyProtection="0"/>
    <xf numFmtId="0" fontId="10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12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0" applyNumberFormat="0" applyBorder="0" applyAlignment="0" applyProtection="0"/>
    <xf numFmtId="0" fontId="10" fillId="19" borderId="0" applyNumberFormat="0" applyBorder="0" applyAlignment="0" applyProtection="0"/>
    <xf numFmtId="0" fontId="7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7" borderId="0" applyNumberFormat="0" applyBorder="0" applyAlignment="0" applyProtection="0"/>
    <xf numFmtId="0" fontId="7" fillId="3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43" fontId="7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 wrapText="1"/>
    </xf>
    <xf numFmtId="178" fontId="7" fillId="0" borderId="10" xfId="64" applyNumberFormat="1" applyBorder="1" applyAlignment="1">
      <alignment horizontal="center" vertical="center"/>
      <protection/>
    </xf>
    <xf numFmtId="178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8" fontId="1" fillId="0" borderId="10" xfId="64" applyNumberFormat="1" applyFont="1" applyFill="1" applyBorder="1" applyAlignment="1">
      <alignment horizontal="center" vertical="center"/>
      <protection/>
    </xf>
    <xf numFmtId="178" fontId="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8" fontId="7" fillId="0" borderId="0" xfId="64" applyNumberFormat="1" applyBorder="1" applyAlignment="1">
      <alignment horizontal="center" vertical="center"/>
      <protection/>
    </xf>
    <xf numFmtId="178" fontId="0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8" fontId="1" fillId="0" borderId="0" xfId="64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千位分隔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tabSelected="1" zoomScaleSheetLayoutView="100" workbookViewId="0" topLeftCell="A1">
      <selection activeCell="P5" sqref="P5"/>
    </sheetView>
  </sheetViews>
  <sheetFormatPr defaultColWidth="9.00390625" defaultRowHeight="51.75" customHeight="1"/>
  <cols>
    <col min="1" max="1" width="4.875" style="1" customWidth="1"/>
    <col min="2" max="3" width="6.875" style="1" customWidth="1"/>
    <col min="4" max="4" width="6.375" style="1" customWidth="1"/>
    <col min="5" max="5" width="12.875" style="1" customWidth="1"/>
    <col min="6" max="6" width="6.75390625" style="1" customWidth="1"/>
    <col min="7" max="9" width="9.75390625" style="1" customWidth="1"/>
    <col min="10" max="10" width="10.375" style="1" customWidth="1"/>
    <col min="11" max="11" width="11.75390625" style="6" customWidth="1"/>
    <col min="12" max="12" width="14.25390625" style="7" customWidth="1"/>
    <col min="13" max="13" width="8.875" style="1" customWidth="1"/>
    <col min="14" max="14" width="6.625" style="1" customWidth="1"/>
    <col min="15" max="15" width="8.625" style="1" customWidth="1"/>
    <col min="16" max="16" width="9.00390625" style="1" customWidth="1"/>
    <col min="17" max="18" width="11.50390625" style="1" bestFit="1" customWidth="1"/>
    <col min="19" max="19" width="12.625" style="1" bestFit="1" customWidth="1"/>
    <col min="20" max="20" width="10.375" style="1" bestFit="1" customWidth="1"/>
    <col min="21" max="22" width="9.00390625" style="1" customWidth="1"/>
    <col min="23" max="23" width="9.375" style="1" bestFit="1" customWidth="1"/>
    <col min="24" max="16384" width="9.00390625" style="1" customWidth="1"/>
  </cols>
  <sheetData>
    <row r="1" spans="1:12" s="1" customFormat="1" ht="29.25" customHeight="1">
      <c r="A1" s="8" t="s">
        <v>0</v>
      </c>
      <c r="B1" s="8"/>
      <c r="K1" s="6"/>
      <c r="L1" s="7"/>
    </row>
    <row r="2" spans="1:15" s="2" customFormat="1" ht="29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2" customFormat="1" ht="27" customHeight="1">
      <c r="A3" s="10" t="s">
        <v>2</v>
      </c>
      <c r="B3" s="10"/>
      <c r="C3" s="10"/>
      <c r="D3" s="10"/>
      <c r="E3" s="10"/>
      <c r="F3" s="10"/>
      <c r="G3" s="10"/>
      <c r="H3" s="10"/>
      <c r="I3" s="10" t="s">
        <v>3</v>
      </c>
      <c r="J3" s="10"/>
      <c r="K3" s="10"/>
      <c r="L3" s="10"/>
      <c r="M3" s="10"/>
      <c r="N3" s="10"/>
      <c r="O3" s="10"/>
    </row>
    <row r="4" spans="1:15" s="1" customFormat="1" ht="45.75" customHeight="1">
      <c r="A4" s="11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2" t="s">
        <v>11</v>
      </c>
      <c r="I4" s="11" t="s">
        <v>12</v>
      </c>
      <c r="J4" s="11" t="s">
        <v>13</v>
      </c>
      <c r="K4" s="29" t="s">
        <v>14</v>
      </c>
      <c r="L4" s="30" t="s">
        <v>15</v>
      </c>
      <c r="M4" s="31" t="s">
        <v>16</v>
      </c>
      <c r="N4" s="31" t="s">
        <v>17</v>
      </c>
      <c r="O4" s="32" t="s">
        <v>18</v>
      </c>
    </row>
    <row r="5" spans="1:24" s="1" customFormat="1" ht="22.5" customHeight="1">
      <c r="A5" s="13">
        <v>1</v>
      </c>
      <c r="B5" s="13">
        <v>10</v>
      </c>
      <c r="C5" s="14">
        <v>2901</v>
      </c>
      <c r="D5" s="13">
        <v>29</v>
      </c>
      <c r="E5" s="13" t="s">
        <v>19</v>
      </c>
      <c r="F5" s="13">
        <v>3</v>
      </c>
      <c r="G5" s="15">
        <v>106.83</v>
      </c>
      <c r="H5" s="15">
        <v>20.41</v>
      </c>
      <c r="I5" s="15">
        <v>86.42</v>
      </c>
      <c r="J5" s="33">
        <v>7351.96</v>
      </c>
      <c r="K5" s="15">
        <f aca="true" t="shared" si="0" ref="K5:K10">L5/I5</f>
        <v>9088.288437861605</v>
      </c>
      <c r="L5" s="34">
        <f>G5*J5</f>
        <v>785409.8868</v>
      </c>
      <c r="M5" s="34"/>
      <c r="N5" s="13" t="s">
        <v>20</v>
      </c>
      <c r="O5" s="35" t="s">
        <v>21</v>
      </c>
      <c r="Q5" s="45"/>
      <c r="R5" s="46"/>
      <c r="S5" s="46"/>
      <c r="T5" s="47"/>
      <c r="U5" s="48"/>
      <c r="V5" s="47"/>
      <c r="W5" s="46"/>
      <c r="X5" s="47"/>
    </row>
    <row r="6" spans="1:24" s="1" customFormat="1" ht="22.5" customHeight="1">
      <c r="A6" s="13">
        <v>2</v>
      </c>
      <c r="B6" s="13">
        <v>10</v>
      </c>
      <c r="C6" s="14">
        <v>2403</v>
      </c>
      <c r="D6" s="13">
        <v>24</v>
      </c>
      <c r="E6" s="13" t="s">
        <v>22</v>
      </c>
      <c r="F6" s="13">
        <v>3</v>
      </c>
      <c r="G6" s="15">
        <v>84.47</v>
      </c>
      <c r="H6" s="15">
        <f>G6-I6</f>
        <v>16.14</v>
      </c>
      <c r="I6" s="15">
        <v>68.33</v>
      </c>
      <c r="J6" s="33">
        <v>7187.04</v>
      </c>
      <c r="K6" s="15">
        <f t="shared" si="0"/>
        <v>8884.666600321967</v>
      </c>
      <c r="L6" s="34">
        <f>G6*J6</f>
        <v>607089.2688</v>
      </c>
      <c r="M6" s="34"/>
      <c r="N6" s="13" t="s">
        <v>20</v>
      </c>
      <c r="O6" s="35" t="s">
        <v>21</v>
      </c>
      <c r="Q6" s="45"/>
      <c r="R6" s="46"/>
      <c r="S6" s="46"/>
      <c r="T6" s="47"/>
      <c r="U6" s="48"/>
      <c r="V6" s="47"/>
      <c r="W6" s="46"/>
      <c r="X6" s="47"/>
    </row>
    <row r="7" spans="1:24" s="3" customFormat="1" ht="22.5" customHeight="1">
      <c r="A7" s="16">
        <v>3</v>
      </c>
      <c r="B7" s="16">
        <v>10</v>
      </c>
      <c r="C7" s="17">
        <v>2903</v>
      </c>
      <c r="D7" s="16">
        <v>29</v>
      </c>
      <c r="E7" s="16" t="s">
        <v>22</v>
      </c>
      <c r="F7" s="16">
        <v>3</v>
      </c>
      <c r="G7" s="18">
        <v>84.47</v>
      </c>
      <c r="H7" s="18">
        <f>G7-I7</f>
        <v>16.14</v>
      </c>
      <c r="I7" s="18">
        <v>68.33</v>
      </c>
      <c r="J7" s="36">
        <v>6381.947999999999</v>
      </c>
      <c r="K7" s="18">
        <f t="shared" si="0"/>
        <v>7889.406520708327</v>
      </c>
      <c r="L7" s="37">
        <f>G7*J7</f>
        <v>539083.14756</v>
      </c>
      <c r="M7" s="16"/>
      <c r="N7" s="16" t="s">
        <v>20</v>
      </c>
      <c r="O7" s="38" t="s">
        <v>21</v>
      </c>
      <c r="Q7" s="45"/>
      <c r="R7" s="49"/>
      <c r="S7" s="50"/>
      <c r="T7" s="51"/>
      <c r="U7" s="52"/>
      <c r="V7" s="51"/>
      <c r="W7" s="50"/>
      <c r="X7" s="51"/>
    </row>
    <row r="8" spans="1:24" s="1" customFormat="1" ht="22.5" customHeight="1">
      <c r="A8" s="13">
        <v>4</v>
      </c>
      <c r="B8" s="13">
        <v>10</v>
      </c>
      <c r="C8" s="14">
        <v>2904</v>
      </c>
      <c r="D8" s="13">
        <v>29</v>
      </c>
      <c r="E8" s="13" t="s">
        <v>19</v>
      </c>
      <c r="F8" s="13">
        <v>3</v>
      </c>
      <c r="G8" s="15">
        <v>108.14</v>
      </c>
      <c r="H8" s="15">
        <f>G8-I8</f>
        <v>20.659999999999997</v>
      </c>
      <c r="I8" s="15">
        <v>87.48</v>
      </c>
      <c r="J8" s="33">
        <v>6441.84</v>
      </c>
      <c r="K8" s="15">
        <f t="shared" si="0"/>
        <v>7963.198189300412</v>
      </c>
      <c r="L8" s="34">
        <f>G8*J8</f>
        <v>696620.5776000001</v>
      </c>
      <c r="M8" s="13"/>
      <c r="N8" s="13" t="s">
        <v>20</v>
      </c>
      <c r="O8" s="35" t="s">
        <v>21</v>
      </c>
      <c r="Q8" s="45"/>
      <c r="R8" s="46"/>
      <c r="S8" s="46"/>
      <c r="T8" s="47"/>
      <c r="U8" s="48"/>
      <c r="V8" s="47"/>
      <c r="W8" s="46"/>
      <c r="X8" s="47"/>
    </row>
    <row r="9" spans="1:24" s="1" customFormat="1" ht="22.5" customHeight="1">
      <c r="A9" s="13">
        <v>5</v>
      </c>
      <c r="B9" s="13">
        <v>10</v>
      </c>
      <c r="C9" s="14">
        <v>2805</v>
      </c>
      <c r="D9" s="13">
        <v>28</v>
      </c>
      <c r="E9" s="13" t="s">
        <v>19</v>
      </c>
      <c r="F9" s="13">
        <v>3</v>
      </c>
      <c r="G9" s="15">
        <v>108.25</v>
      </c>
      <c r="H9" s="15">
        <v>20.68</v>
      </c>
      <c r="I9" s="15">
        <v>87.57</v>
      </c>
      <c r="J9" s="33">
        <v>7400.96</v>
      </c>
      <c r="K9" s="15">
        <f t="shared" si="0"/>
        <v>9148.725819344525</v>
      </c>
      <c r="L9" s="34">
        <f>G9*J9</f>
        <v>801153.92</v>
      </c>
      <c r="M9" s="13"/>
      <c r="N9" s="13" t="s">
        <v>20</v>
      </c>
      <c r="O9" s="35" t="s">
        <v>21</v>
      </c>
      <c r="Q9" s="45"/>
      <c r="R9" s="46"/>
      <c r="S9" s="46"/>
      <c r="T9" s="47"/>
      <c r="U9" s="48"/>
      <c r="V9" s="47"/>
      <c r="W9" s="46"/>
      <c r="X9" s="47"/>
    </row>
    <row r="10" spans="1:24" s="4" customFormat="1" ht="24" customHeight="1">
      <c r="A10" s="19" t="s">
        <v>23</v>
      </c>
      <c r="B10" s="20"/>
      <c r="C10" s="20"/>
      <c r="D10" s="20"/>
      <c r="E10" s="20"/>
      <c r="F10" s="21"/>
      <c r="G10" s="15">
        <f>SUM(G5:G9)</f>
        <v>492.15999999999997</v>
      </c>
      <c r="H10" s="15">
        <f>SUM(H5:H9)</f>
        <v>94.03</v>
      </c>
      <c r="I10" s="15">
        <f>SUM(I5:I9)</f>
        <v>398.13</v>
      </c>
      <c r="J10" s="15">
        <f>L10/G10</f>
        <v>6967.971392961639</v>
      </c>
      <c r="K10" s="15">
        <f t="shared" si="0"/>
        <v>8613.660866450657</v>
      </c>
      <c r="L10" s="15">
        <f>SUM(L5:L9)</f>
        <v>3429356.80076</v>
      </c>
      <c r="M10" s="39"/>
      <c r="N10" s="13"/>
      <c r="O10" s="35"/>
      <c r="Q10" s="53"/>
      <c r="R10" s="53"/>
      <c r="S10" s="53"/>
      <c r="T10" s="53"/>
      <c r="U10" s="53"/>
      <c r="V10" s="53"/>
      <c r="W10" s="53"/>
      <c r="X10" s="53"/>
    </row>
    <row r="11" spans="1:24" s="4" customFormat="1" ht="31.5" customHeight="1">
      <c r="A11" s="22" t="s">
        <v>24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40"/>
      <c r="Q11" s="53"/>
      <c r="R11" s="53"/>
      <c r="S11" s="53"/>
      <c r="T11" s="53"/>
      <c r="U11" s="53"/>
      <c r="V11" s="53"/>
      <c r="W11" s="53"/>
      <c r="X11" s="53"/>
    </row>
    <row r="12" spans="1:24" s="1" customFormat="1" ht="46.5" customHeight="1">
      <c r="A12" s="24" t="s">
        <v>25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Q12" s="47"/>
      <c r="R12" s="47"/>
      <c r="S12" s="47"/>
      <c r="T12" s="47"/>
      <c r="U12" s="47"/>
      <c r="V12" s="47"/>
      <c r="W12" s="47"/>
      <c r="X12" s="47"/>
    </row>
    <row r="13" spans="1:24" s="1" customFormat="1" ht="25.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Q13" s="47"/>
      <c r="R13" s="47"/>
      <c r="S13" s="47"/>
      <c r="T13" s="46"/>
      <c r="U13" s="47"/>
      <c r="V13" s="47"/>
      <c r="W13" s="47"/>
      <c r="X13" s="47"/>
    </row>
    <row r="14" spans="1:24" s="1" customFormat="1" ht="21.75" customHeight="1">
      <c r="A14" s="26" t="s">
        <v>26</v>
      </c>
      <c r="B14" s="26"/>
      <c r="C14" s="26"/>
      <c r="D14" s="26"/>
      <c r="E14" s="27"/>
      <c r="F14" s="27"/>
      <c r="G14" s="27"/>
      <c r="H14" s="27"/>
      <c r="I14" s="27"/>
      <c r="J14" s="41" t="s">
        <v>27</v>
      </c>
      <c r="K14" s="41"/>
      <c r="L14" s="42" t="s">
        <v>28</v>
      </c>
      <c r="N14" s="43"/>
      <c r="O14" s="27"/>
      <c r="Q14" s="47"/>
      <c r="R14" s="47"/>
      <c r="S14" s="47"/>
      <c r="T14" s="47"/>
      <c r="U14" s="47"/>
      <c r="V14" s="47"/>
      <c r="W14" s="47"/>
      <c r="X14" s="47"/>
    </row>
    <row r="15" spans="1:15" s="1" customFormat="1" ht="21.75" customHeight="1">
      <c r="A15" s="26"/>
      <c r="B15" s="26"/>
      <c r="C15" s="26"/>
      <c r="D15" s="26"/>
      <c r="E15" s="27"/>
      <c r="F15" s="27"/>
      <c r="G15" s="27"/>
      <c r="H15" s="27"/>
      <c r="I15" s="27"/>
      <c r="J15" s="41"/>
      <c r="K15" s="41"/>
      <c r="L15" s="42"/>
      <c r="M15" s="27"/>
      <c r="N15" s="43"/>
      <c r="O15" s="27"/>
    </row>
    <row r="16" spans="1:15" s="1" customFormat="1" ht="21.75" customHeight="1">
      <c r="A16" s="26" t="s">
        <v>29</v>
      </c>
      <c r="B16" s="26"/>
      <c r="C16" s="26"/>
      <c r="D16" s="26"/>
      <c r="E16" s="26"/>
      <c r="F16" s="27"/>
      <c r="G16" s="27"/>
      <c r="H16" s="27"/>
      <c r="I16" s="27"/>
      <c r="J16" s="41" t="s">
        <v>30</v>
      </c>
      <c r="K16" s="41"/>
      <c r="L16" s="27" t="s">
        <v>31</v>
      </c>
      <c r="M16" s="27"/>
      <c r="N16" s="43"/>
      <c r="O16" s="27"/>
    </row>
    <row r="17" spans="1:5" s="5" customFormat="1" ht="24.75" customHeight="1">
      <c r="A17" s="28" t="s">
        <v>32</v>
      </c>
      <c r="B17" s="28"/>
      <c r="C17" s="28"/>
      <c r="D17" s="28"/>
      <c r="E17" s="28"/>
    </row>
    <row r="18" spans="1:12" s="1" customFormat="1" ht="51.75" customHeight="1">
      <c r="A18" s="5"/>
      <c r="B18" s="5"/>
      <c r="K18" s="6"/>
      <c r="L18" s="7"/>
    </row>
    <row r="19" spans="1:12" s="1" customFormat="1" ht="51.75" customHeight="1">
      <c r="A19" s="5"/>
      <c r="B19" s="5"/>
      <c r="J19" s="44"/>
      <c r="K19" s="44"/>
      <c r="L19" s="44"/>
    </row>
    <row r="20" spans="1:12" s="1" customFormat="1" ht="51.75" customHeight="1">
      <c r="A20" s="5"/>
      <c r="B20" s="5"/>
      <c r="J20" s="44"/>
      <c r="K20" s="44"/>
      <c r="L20" s="44"/>
    </row>
    <row r="21" spans="1:12" s="1" customFormat="1" ht="51.75" customHeight="1">
      <c r="A21" s="5"/>
      <c r="B21" s="5"/>
      <c r="J21" s="44"/>
      <c r="K21" s="6"/>
      <c r="L21" s="7"/>
    </row>
    <row r="22" spans="1:12" s="1" customFormat="1" ht="51.75" customHeight="1">
      <c r="A22" s="5"/>
      <c r="B22" s="5"/>
      <c r="J22" s="44"/>
      <c r="K22" s="6"/>
      <c r="L22" s="7"/>
    </row>
    <row r="23" spans="1:12" s="1" customFormat="1" ht="51.75" customHeight="1">
      <c r="A23" s="5"/>
      <c r="B23" s="5"/>
      <c r="K23" s="6"/>
      <c r="L23" s="7"/>
    </row>
    <row r="24" spans="1:12" s="1" customFormat="1" ht="51.75" customHeight="1">
      <c r="A24" s="5"/>
      <c r="B24" s="5"/>
      <c r="K24" s="6"/>
      <c r="L24" s="7"/>
    </row>
    <row r="25" spans="1:12" s="1" customFormat="1" ht="51.75" customHeight="1">
      <c r="A25" s="5"/>
      <c r="B25" s="5"/>
      <c r="K25" s="6"/>
      <c r="L25" s="7"/>
    </row>
    <row r="26" spans="1:12" s="1" customFormat="1" ht="51.75" customHeight="1">
      <c r="A26" s="5"/>
      <c r="B26" s="5"/>
      <c r="K26" s="6"/>
      <c r="L26" s="7"/>
    </row>
    <row r="27" spans="1:12" s="1" customFormat="1" ht="51.75" customHeight="1">
      <c r="A27" s="5"/>
      <c r="B27" s="5"/>
      <c r="K27" s="6"/>
      <c r="L27" s="7"/>
    </row>
    <row r="28" spans="1:12" s="1" customFormat="1" ht="51.75" customHeight="1">
      <c r="A28" s="5"/>
      <c r="B28" s="5"/>
      <c r="K28" s="6"/>
      <c r="L28" s="7"/>
    </row>
    <row r="29" spans="1:12" s="1" customFormat="1" ht="51.75" customHeight="1">
      <c r="A29" s="5"/>
      <c r="B29" s="5"/>
      <c r="K29" s="6"/>
      <c r="L29" s="7"/>
    </row>
    <row r="30" spans="1:12" s="1" customFormat="1" ht="51.75" customHeight="1">
      <c r="A30" s="5"/>
      <c r="B30" s="5"/>
      <c r="K30" s="6"/>
      <c r="L30" s="7"/>
    </row>
  </sheetData>
  <sheetProtection/>
  <mergeCells count="12">
    <mergeCell ref="A1:B1"/>
    <mergeCell ref="A2:O2"/>
    <mergeCell ref="A3:H3"/>
    <mergeCell ref="I3:O3"/>
    <mergeCell ref="A10:F10"/>
    <mergeCell ref="A11:O11"/>
    <mergeCell ref="A14:D14"/>
    <mergeCell ref="J14:K14"/>
    <mergeCell ref="A16:E16"/>
    <mergeCell ref="J16:K16"/>
    <mergeCell ref="A17:E17"/>
    <mergeCell ref="A12:O13"/>
  </mergeCells>
  <printOptions horizontalCentered="1"/>
  <pageMargins left="0.15694444444444444" right="0.11805555555555555" top="0.19652777777777777" bottom="1" header="0.11805555555555555" footer="0.5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中恒房地产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曾桂琼</dc:creator>
  <cp:keywords/>
  <dc:description/>
  <cp:lastModifiedBy>Administrator</cp:lastModifiedBy>
  <cp:lastPrinted>2019-12-17T07:09:15Z</cp:lastPrinted>
  <dcterms:created xsi:type="dcterms:W3CDTF">2011-08-24T09:03:43Z</dcterms:created>
  <dcterms:modified xsi:type="dcterms:W3CDTF">2021-11-15T01:10:27Z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581BA355C023497A9D6C55F9FFF2C931</vt:lpwstr>
  </property>
</Properties>
</file>