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2栋" sheetId="1" r:id="rId1"/>
  </sheets>
  <definedNames>
    <definedName name="_xlnm.Print_Area" localSheetId="0">'12栋'!$A$1:$O$14</definedName>
  </definedNames>
  <calcPr fullCalcOnLoad="1"/>
</workbook>
</file>

<file path=xl/sharedStrings.xml><?xml version="1.0" encoding="utf-8"?>
<sst xmlns="http://schemas.openxmlformats.org/spreadsheetml/2006/main" count="35" uniqueCount="33">
  <si>
    <t>附件2</t>
  </si>
  <si>
    <t>清远市商品住房销售价格备案表</t>
  </si>
  <si>
    <t>房地产开发企业名称或中介服务机构名称：清远市茂峰投资置业有限公司</t>
  </si>
  <si>
    <t>项目(楼盘)名称：中恒花园12号楼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</si>
  <si>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</si>
  <si>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</si>
  <si>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</si>
  <si>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</si>
  <si>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</si>
  <si>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</si>
  <si>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</si>
  <si>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</si>
  <si>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</si>
  <si>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</si>
  <si>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</si>
  <si>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</si>
  <si>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</si>
  <si>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</si>
  <si>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</si>
  <si>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三房两厅两卫</t>
  </si>
  <si>
    <t>待售</t>
  </si>
  <si>
    <t>毛坯房</t>
  </si>
  <si>
    <t>四房两厅两卫</t>
  </si>
  <si>
    <t>本楼栋总面积/均价</t>
  </si>
  <si>
    <t xml:space="preserve">   本栋销售住宅共2套，销售住宅总建筑面积：219.47㎡，套内面积：175.25㎡，分摊面积：44.22㎡，销售均价：6748.94元/㎡（建筑面积）、8451.87元/㎡（套内面积）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</si>
  <si>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</si>
  <si>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</si>
  <si>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</si>
  <si>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曾杰飞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</si>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</sst>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horizontal="center" vertical="center"/>
    </xf>
    <xf numFmtId="178" fontId="2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SheetLayoutView="100" workbookViewId="0" topLeftCell="A1">
      <selection activeCell="R10" sqref="R10"/>
    </sheetView>
  </sheetViews>
  <sheetFormatPr defaultColWidth="9.00390625" defaultRowHeight="51.75" customHeight="1"/>
  <cols>
    <col min="1" max="1" width="4.875" style="1" customWidth="1"/>
    <col min="2" max="3" width="6.875" style="1" customWidth="1"/>
    <col min="4" max="4" width="6.375" style="1" customWidth="1"/>
    <col min="5" max="5" width="12.875" style="1" customWidth="1"/>
    <col min="6" max="6" width="6.75390625" style="1" customWidth="1"/>
    <col min="7" max="9" width="9.75390625" style="1" customWidth="1"/>
    <col min="10" max="10" width="10.375" style="1" customWidth="1"/>
    <col min="11" max="11" width="11.75390625" style="5" customWidth="1"/>
    <col min="12" max="12" width="14.25390625" style="6" customWidth="1"/>
    <col min="13" max="13" width="7.25390625" style="1" customWidth="1"/>
    <col min="14" max="14" width="6.25390625" style="1" customWidth="1"/>
    <col min="15" max="15" width="10.125" style="1" customWidth="1"/>
    <col min="16" max="16" width="9.00390625" style="1" customWidth="1"/>
    <col min="17" max="21" width="12.75390625" style="1" bestFit="1" customWidth="1"/>
    <col min="22" max="22" width="11.625" style="1" customWidth="1"/>
    <col min="23" max="23" width="12.625" style="1" bestFit="1" customWidth="1"/>
    <col min="24" max="28" width="9.00390625" style="1" customWidth="1"/>
    <col min="29" max="16384" width="9.00390625" style="1" customWidth="1"/>
  </cols>
  <sheetData>
    <row r="1" spans="1:12" s="1" customFormat="1" ht="29.25" customHeight="1">
      <c r="A1" s="7" t="s">
        <v>0</v>
      </c>
      <c r="B1" s="7"/>
      <c r="K1" s="5"/>
      <c r="L1" s="6"/>
    </row>
    <row r="2" spans="1:23" s="2" customFormat="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37"/>
      <c r="R2" s="37"/>
      <c r="S2" s="37"/>
      <c r="T2" s="37"/>
      <c r="U2" s="37"/>
      <c r="V2" s="37"/>
      <c r="W2" s="37"/>
    </row>
    <row r="3" spans="1:23" s="2" customFormat="1" ht="27" customHeight="1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  <c r="Q3" s="37"/>
      <c r="R3" s="37"/>
      <c r="S3" s="37"/>
      <c r="T3" s="37"/>
      <c r="U3" s="37"/>
      <c r="V3" s="37"/>
      <c r="W3" s="37"/>
    </row>
    <row r="4" spans="1:23" s="1" customFormat="1" ht="45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 t="s">
        <v>13</v>
      </c>
      <c r="K4" s="25" t="s">
        <v>14</v>
      </c>
      <c r="L4" s="26" t="s">
        <v>15</v>
      </c>
      <c r="M4" s="27" t="s">
        <v>16</v>
      </c>
      <c r="N4" s="27" t="s">
        <v>17</v>
      </c>
      <c r="O4" s="28" t="s">
        <v>18</v>
      </c>
      <c r="Q4" s="38"/>
      <c r="R4" s="38"/>
      <c r="S4" s="38"/>
      <c r="T4" s="38"/>
      <c r="U4" s="39"/>
      <c r="V4" s="38"/>
      <c r="W4" s="38"/>
    </row>
    <row r="5" spans="1:23" s="1" customFormat="1" ht="22.5" customHeight="1">
      <c r="A5" s="12">
        <v>1</v>
      </c>
      <c r="B5" s="13">
        <v>12</v>
      </c>
      <c r="C5" s="12">
        <v>301</v>
      </c>
      <c r="D5" s="12">
        <v>3</v>
      </c>
      <c r="E5" s="12" t="s">
        <v>19</v>
      </c>
      <c r="F5" s="12">
        <v>3</v>
      </c>
      <c r="G5" s="14">
        <v>108.89</v>
      </c>
      <c r="H5" s="14">
        <v>21.94</v>
      </c>
      <c r="I5" s="14">
        <f>G5-H5</f>
        <v>86.95</v>
      </c>
      <c r="J5" s="14">
        <v>6877.483199999999</v>
      </c>
      <c r="K5" s="14">
        <f>L5/I5</f>
        <v>8612.87114028752</v>
      </c>
      <c r="L5" s="29">
        <f>J5*G5</f>
        <v>748889.1456479998</v>
      </c>
      <c r="M5" s="29"/>
      <c r="N5" s="12" t="s">
        <v>20</v>
      </c>
      <c r="O5" s="30" t="s">
        <v>21</v>
      </c>
      <c r="Q5" s="40"/>
      <c r="R5" s="41"/>
      <c r="S5" s="41"/>
      <c r="T5" s="42"/>
      <c r="U5" s="43"/>
      <c r="V5" s="42"/>
      <c r="W5" s="39"/>
    </row>
    <row r="6" spans="1:23" s="1" customFormat="1" ht="22.5" customHeight="1">
      <c r="A6" s="12">
        <v>2</v>
      </c>
      <c r="B6" s="13">
        <v>12</v>
      </c>
      <c r="C6" s="13">
        <v>2604</v>
      </c>
      <c r="D6" s="12">
        <v>26</v>
      </c>
      <c r="E6" s="12" t="s">
        <v>22</v>
      </c>
      <c r="F6" s="12">
        <v>3</v>
      </c>
      <c r="G6" s="14">
        <v>110.58</v>
      </c>
      <c r="H6" s="14">
        <v>22.28</v>
      </c>
      <c r="I6" s="14">
        <f>G6-H6</f>
        <v>88.3</v>
      </c>
      <c r="J6" s="14">
        <v>6622.3645</v>
      </c>
      <c r="K6" s="14">
        <f>L6/I6</f>
        <v>8293.330310419025</v>
      </c>
      <c r="L6" s="29">
        <f>J6*G6</f>
        <v>732301.06641</v>
      </c>
      <c r="M6" s="12"/>
      <c r="N6" s="12" t="s">
        <v>20</v>
      </c>
      <c r="O6" s="30" t="s">
        <v>21</v>
      </c>
      <c r="Q6" s="42"/>
      <c r="R6" s="42"/>
      <c r="S6" s="41"/>
      <c r="T6" s="42"/>
      <c r="U6" s="43"/>
      <c r="V6" s="38"/>
      <c r="W6" s="39"/>
    </row>
    <row r="7" spans="1:23" s="3" customFormat="1" ht="24" customHeight="1">
      <c r="A7" s="15" t="s">
        <v>23</v>
      </c>
      <c r="B7" s="16"/>
      <c r="C7" s="16"/>
      <c r="D7" s="16"/>
      <c r="E7" s="16"/>
      <c r="F7" s="17"/>
      <c r="G7" s="14">
        <f>SUM(G5:G6)</f>
        <v>219.47</v>
      </c>
      <c r="H7" s="14">
        <f>SUM(H5:H6)</f>
        <v>44.22</v>
      </c>
      <c r="I7" s="14">
        <f>SUM(I5:I6)</f>
        <v>175.25</v>
      </c>
      <c r="J7" s="14">
        <f>L7/G7</f>
        <v>6748.94159592655</v>
      </c>
      <c r="K7" s="14">
        <f>L7/I7</f>
        <v>8451.869968947218</v>
      </c>
      <c r="L7" s="14">
        <f>SUM(L5:L6)</f>
        <v>1481190.2120579998</v>
      </c>
      <c r="M7" s="31"/>
      <c r="N7" s="12"/>
      <c r="O7" s="30"/>
      <c r="Q7" s="42"/>
      <c r="R7" s="44"/>
      <c r="S7" s="44"/>
      <c r="T7" s="45"/>
      <c r="U7" s="45"/>
      <c r="V7" s="45"/>
      <c r="W7" s="45"/>
    </row>
    <row r="8" spans="1:23" s="3" customFormat="1" ht="40.5" customHeight="1">
      <c r="A8" s="18" t="s">
        <v>24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2"/>
      <c r="Q8" s="45"/>
      <c r="R8" s="45"/>
      <c r="S8" s="46"/>
      <c r="T8" s="45"/>
      <c r="U8" s="45"/>
      <c r="V8" s="45"/>
      <c r="W8" s="45"/>
    </row>
    <row r="9" spans="1:23" s="1" customFormat="1" ht="46.5" customHeight="1">
      <c r="A9" s="20" t="s">
        <v>25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Q9" s="39"/>
      <c r="R9" s="39"/>
      <c r="S9" s="39"/>
      <c r="T9" s="39"/>
      <c r="U9" s="38"/>
      <c r="V9" s="47"/>
      <c r="W9" s="38"/>
    </row>
    <row r="10" spans="1:23" s="1" customFormat="1" ht="35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39"/>
      <c r="R10" s="39"/>
      <c r="S10" s="39"/>
      <c r="T10" s="39"/>
      <c r="U10" s="38"/>
      <c r="V10" s="47"/>
      <c r="W10" s="38"/>
    </row>
    <row r="11" spans="1:23" s="1" customFormat="1" ht="21.75" customHeight="1">
      <c r="A11" s="22" t="s">
        <v>26</v>
      </c>
      <c r="B11" s="22"/>
      <c r="C11" s="22"/>
      <c r="D11" s="22"/>
      <c r="E11" s="23"/>
      <c r="F11" s="23"/>
      <c r="G11" s="23"/>
      <c r="H11" s="23"/>
      <c r="I11" s="23"/>
      <c r="J11" s="33" t="s">
        <v>27</v>
      </c>
      <c r="K11" s="33"/>
      <c r="L11" s="34" t="s">
        <v>28</v>
      </c>
      <c r="N11" s="35"/>
      <c r="O11" s="23"/>
      <c r="Q11" s="38"/>
      <c r="R11" s="38"/>
      <c r="S11" s="38"/>
      <c r="T11" s="38"/>
      <c r="U11" s="38"/>
      <c r="V11" s="38"/>
      <c r="W11" s="38"/>
    </row>
    <row r="12" spans="1:15" s="1" customFormat="1" ht="21.75" customHeight="1">
      <c r="A12" s="22"/>
      <c r="B12" s="22"/>
      <c r="C12" s="22"/>
      <c r="D12" s="22"/>
      <c r="E12" s="23"/>
      <c r="F12" s="23"/>
      <c r="G12" s="23"/>
      <c r="H12" s="23"/>
      <c r="I12" s="23"/>
      <c r="J12" s="33"/>
      <c r="K12" s="33"/>
      <c r="L12" s="34"/>
      <c r="M12" s="23"/>
      <c r="N12" s="35"/>
      <c r="O12" s="23"/>
    </row>
    <row r="13" spans="1:15" s="1" customFormat="1" ht="21.75" customHeight="1">
      <c r="A13" s="22" t="s">
        <v>29</v>
      </c>
      <c r="B13" s="22"/>
      <c r="C13" s="22"/>
      <c r="D13" s="22"/>
      <c r="E13" s="22"/>
      <c r="F13" s="23"/>
      <c r="G13" s="23"/>
      <c r="H13" s="23"/>
      <c r="I13" s="23"/>
      <c r="J13" s="33" t="s">
        <v>30</v>
      </c>
      <c r="K13" s="33"/>
      <c r="L13" s="23" t="s">
        <v>31</v>
      </c>
      <c r="M13" s="23"/>
      <c r="N13" s="35"/>
      <c r="O13" s="23"/>
    </row>
    <row r="14" spans="1:5" s="4" customFormat="1" ht="24.75" customHeight="1">
      <c r="A14" s="24" t="s">
        <v>32</v>
      </c>
      <c r="B14" s="24"/>
      <c r="C14" s="24"/>
      <c r="D14" s="24"/>
      <c r="E14" s="24"/>
    </row>
    <row r="15" spans="1:12" s="1" customFormat="1" ht="51.75" customHeight="1">
      <c r="A15" s="4"/>
      <c r="B15" s="4"/>
      <c r="K15" s="5"/>
      <c r="L15" s="6"/>
    </row>
    <row r="16" spans="1:12" s="1" customFormat="1" ht="51.75" customHeight="1">
      <c r="A16" s="4"/>
      <c r="B16" s="4"/>
      <c r="J16" s="36"/>
      <c r="K16" s="36"/>
      <c r="L16" s="36"/>
    </row>
    <row r="17" spans="1:12" s="1" customFormat="1" ht="51.75" customHeight="1">
      <c r="A17" s="4"/>
      <c r="B17" s="4"/>
      <c r="J17" s="36"/>
      <c r="K17" s="36"/>
      <c r="L17" s="36"/>
    </row>
    <row r="18" spans="1:12" s="1" customFormat="1" ht="51.75" customHeight="1">
      <c r="A18" s="4"/>
      <c r="B18" s="4"/>
      <c r="J18" s="36"/>
      <c r="K18" s="5"/>
      <c r="L18" s="6"/>
    </row>
    <row r="19" spans="1:12" s="1" customFormat="1" ht="51.75" customHeight="1">
      <c r="A19" s="4"/>
      <c r="B19" s="4"/>
      <c r="J19" s="36"/>
      <c r="K19" s="5"/>
      <c r="L19" s="6"/>
    </row>
    <row r="20" spans="1:12" s="1" customFormat="1" ht="51.75" customHeight="1">
      <c r="A20" s="4"/>
      <c r="B20" s="4"/>
      <c r="K20" s="5"/>
      <c r="L20" s="6"/>
    </row>
    <row r="21" spans="1:12" s="1" customFormat="1" ht="51.75" customHeight="1">
      <c r="A21" s="4"/>
      <c r="B21" s="4"/>
      <c r="K21" s="5"/>
      <c r="L21" s="6"/>
    </row>
    <row r="22" spans="1:12" s="1" customFormat="1" ht="51.75" customHeight="1">
      <c r="A22" s="4"/>
      <c r="B22" s="4"/>
      <c r="K22" s="5"/>
      <c r="L22" s="6"/>
    </row>
    <row r="23" spans="1:12" s="1" customFormat="1" ht="51.75" customHeight="1">
      <c r="A23" s="4"/>
      <c r="B23" s="4"/>
      <c r="K23" s="5"/>
      <c r="L23" s="6"/>
    </row>
    <row r="24" spans="1:12" s="1" customFormat="1" ht="51.75" customHeight="1">
      <c r="A24" s="4"/>
      <c r="B24" s="4"/>
      <c r="K24" s="5"/>
      <c r="L24" s="6"/>
    </row>
    <row r="25" spans="1:12" s="1" customFormat="1" ht="51.75" customHeight="1">
      <c r="A25" s="4"/>
      <c r="B25" s="4"/>
      <c r="K25" s="5"/>
      <c r="L25" s="6"/>
    </row>
    <row r="26" spans="1:12" s="1" customFormat="1" ht="51.75" customHeight="1">
      <c r="A26" s="4"/>
      <c r="B26" s="4"/>
      <c r="K26" s="5"/>
      <c r="L26" s="6"/>
    </row>
    <row r="27" spans="1:12" s="1" customFormat="1" ht="51.75" customHeight="1">
      <c r="A27" s="4"/>
      <c r="B27" s="4"/>
      <c r="K27" s="5"/>
      <c r="L27" s="6"/>
    </row>
  </sheetData>
  <sheetProtection/>
  <mergeCells count="12">
    <mergeCell ref="A1:B1"/>
    <mergeCell ref="A2:O2"/>
    <mergeCell ref="A3:H3"/>
    <mergeCell ref="I3:O3"/>
    <mergeCell ref="A7:F7"/>
    <mergeCell ref="A8:O8"/>
    <mergeCell ref="A11:D11"/>
    <mergeCell ref="J11:K11"/>
    <mergeCell ref="A13:E13"/>
    <mergeCell ref="J13:K13"/>
    <mergeCell ref="A14:E14"/>
    <mergeCell ref="A9:O10"/>
  </mergeCells>
  <printOptions/>
  <pageMargins left="0.07847222222222222" right="0.11805555555555555" top="0.19652777777777777" bottom="0.2361111111111111" header="0.07847222222222222" footer="0.1569444444444444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Administrator</cp:lastModifiedBy>
  <cp:lastPrinted>2019-12-17T07:09:15Z</cp:lastPrinted>
  <dcterms:created xsi:type="dcterms:W3CDTF">2011-08-24T09:03:43Z</dcterms:created>
  <dcterms:modified xsi:type="dcterms:W3CDTF">2021-11-15T01:10:54Z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581BA355C023497A9D6C55F9FFF2C931</vt:lpwstr>
  </property>
</Properties>
</file>