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附件2" sheetId="1" r:id="rId1"/>
    <sheet name="Sheet1" sheetId="2" state="hidden" r:id="rId2"/>
    <sheet name="Sheet2" sheetId="3" state="hidden" r:id="rId3"/>
  </sheets>
  <definedNames>
    <definedName name="_xlnm._FilterDatabase" localSheetId="0" hidden="1">附件2!$A$4:$P$70</definedName>
    <definedName name="_xlnm._FilterDatabase" localSheetId="1" hidden="1">Sheet1!$A$1:$K$239</definedName>
    <definedName name="_xlnm.Print_Area" localSheetId="0">附件2!$A$1:$P$70</definedName>
    <definedName name="_xlnm.Print_Titles" localSheetId="0">附件2!$1:$4</definedName>
  </definedNames>
  <calcPr calcId="144525"/>
</workbook>
</file>

<file path=xl/comments1.xml><?xml version="1.0" encoding="utf-8"?>
<comments xmlns="http://schemas.openxmlformats.org/spreadsheetml/2006/main">
  <authors>
    <author>谢莹</author>
  </authors>
  <commentList>
    <comment ref="H43" authorId="0">
      <text>
        <r>
          <rPr>
            <sz val="9"/>
            <rFont val="宋体"/>
            <charset val="134"/>
          </rPr>
          <t>特殊申请</t>
        </r>
      </text>
    </comment>
    <comment ref="H44" authorId="0">
      <text>
        <r>
          <rPr>
            <sz val="9"/>
            <rFont val="宋体"/>
            <charset val="134"/>
          </rPr>
          <t>在特价版；4月7号一口价，3个98；3个99</t>
        </r>
      </text>
    </comment>
    <comment ref="H45" authorId="0">
      <text>
        <r>
          <rPr>
            <sz val="9"/>
            <rFont val="宋体"/>
            <charset val="134"/>
          </rPr>
          <t>4月10、11号，成交12、13、17、18栋前五名3个98；3个99</t>
        </r>
      </text>
    </comment>
    <comment ref="H46" authorId="0">
      <text>
        <r>
          <rPr>
            <sz val="9"/>
            <rFont val="宋体"/>
            <charset val="134"/>
          </rPr>
          <t xml:space="preserve">4月10、11号，成交12、13、17、18栋前五名3个98；3个99
</t>
        </r>
      </text>
    </comment>
    <comment ref="H47" authorId="0">
      <text>
        <r>
          <rPr>
            <sz val="9"/>
            <rFont val="宋体"/>
            <charset val="134"/>
          </rPr>
          <t xml:space="preserve">Administrator:
4月10、11号，成交12、13、17、18栋前五名3个98；3个99
</t>
        </r>
      </text>
    </comment>
  </commentList>
</comments>
</file>

<file path=xl/sharedStrings.xml><?xml version="1.0" encoding="utf-8"?>
<sst xmlns="http://schemas.openxmlformats.org/spreadsheetml/2006/main" count="832" uniqueCount="338">
  <si>
    <t>附件2</t>
  </si>
  <si>
    <t>清远市新建商品住房销售价格备案表</t>
  </si>
  <si>
    <t>房地产开发企业名称或中介服务机构名称：清远市兴海投资置业发展有限公司</t>
  </si>
  <si>
    <t>项目(楼盘)名称：</t>
  </si>
  <si>
    <t>清远保利花园三期12栋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</si>
  <si>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</si>
  <si>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</si>
  <si>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</si>
  <si>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</si>
  <si>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</si>
  <si>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</si>
  <si>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</si>
  <si>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</si>
  <si>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</si>
  <si>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</si>
  <si>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</si>
  <si>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</si>
  <si>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</si>
  <si>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</si>
  <si>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</si>
  <si>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-1</t>
    </r>
  </si>
  <si>
    <t>34F</t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</si>
  <si>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房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厅</t>
    </r>
    <r>
      <rPr>
        <sz val="9"/>
        <rFont val="Times New Roman"/>
        <charset val="134"/>
      </rPr>
      <t>2卫</t>
    </r>
  </si>
  <si>
    <t>未售</t>
  </si>
  <si>
    <t>带装修</t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</si>
  <si>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房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厅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卫</t>
    </r>
  </si>
  <si>
    <t>32F</t>
  </si>
  <si>
    <t>31F</t>
  </si>
  <si>
    <t>28F</t>
  </si>
  <si>
    <t>27F</t>
  </si>
  <si>
    <t>26F</t>
  </si>
  <si>
    <t>25F</t>
  </si>
  <si>
    <t>24F</t>
  </si>
  <si>
    <t>22F</t>
  </si>
  <si>
    <t>21F</t>
  </si>
  <si>
    <t>20F</t>
  </si>
  <si>
    <t>19F</t>
  </si>
  <si>
    <t>18F</t>
  </si>
  <si>
    <t>17F</t>
  </si>
  <si>
    <t>16F</t>
  </si>
  <si>
    <t>15F</t>
  </si>
  <si>
    <t>14F</t>
  </si>
  <si>
    <t>13F</t>
  </si>
  <si>
    <t>12F</t>
  </si>
  <si>
    <t>11F</t>
  </si>
  <si>
    <t>10F</t>
  </si>
  <si>
    <t>9F</t>
  </si>
  <si>
    <t>8F</t>
  </si>
  <si>
    <t>7F</t>
  </si>
  <si>
    <t>6F</t>
  </si>
  <si>
    <t>5F</t>
  </si>
  <si>
    <t>4F</t>
  </si>
  <si>
    <t>3F</t>
  </si>
  <si>
    <t>2F</t>
  </si>
  <si>
    <t>1F</t>
  </si>
  <si>
    <t>12栋-2</t>
  </si>
  <si>
    <t>本楼栋总面积/均价</t>
  </si>
  <si>
    <t xml:space="preserve">   本栋销售住宅共60套，销售住宅总建筑面积：7101.33㎡，套内面积：5652.42㎡，分摊面积：1448.910㎡，销售均价：7201.49元/㎡（建筑面积），9047.48元/㎡（套内建筑面积）。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</si>
  <si>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2.上述“价格”指毛坯房价格（不含室内装修），有备注的除外。
3.建筑面积=套内建筑面积+分摊的共有建筑面积。</t>
  </si>
  <si>
    <t>备案机关：</t>
  </si>
  <si>
    <t>企业物价员：  骆坤</t>
  </si>
  <si>
    <t>价格举报投诉电话：12345</t>
  </si>
  <si>
    <t xml:space="preserve">   企业投诉电话：13413561112（0763-5858888）</t>
  </si>
  <si>
    <t>本表一式两份</t>
  </si>
  <si>
    <t>面价</t>
  </si>
  <si>
    <t>认购单位</t>
  </si>
  <si>
    <t>原价</t>
  </si>
  <si>
    <t>折扣</t>
  </si>
  <si>
    <t>签约金额</t>
  </si>
  <si>
    <t>-</t>
  </si>
  <si>
    <t>12-1-3404</t>
  </si>
  <si>
    <t>12-2-3204</t>
  </si>
  <si>
    <t>12-1-3403</t>
  </si>
  <si>
    <t>12-2-2902</t>
  </si>
  <si>
    <t>12-1-3401</t>
  </si>
  <si>
    <t>12-2-1902</t>
  </si>
  <si>
    <t>12-1-3204</t>
  </si>
  <si>
    <t>12-2-2604</t>
  </si>
  <si>
    <t>12-1-3104</t>
  </si>
  <si>
    <t>12-2-2602</t>
  </si>
  <si>
    <t>12-1-2804</t>
  </si>
  <si>
    <t>12-2-3302</t>
  </si>
  <si>
    <t>12-1-2704</t>
  </si>
  <si>
    <t>12-2-2802</t>
  </si>
  <si>
    <t>12-1-2604</t>
  </si>
  <si>
    <t>12-2-2702</t>
  </si>
  <si>
    <t>12-1-2504</t>
  </si>
  <si>
    <t>12-2-602</t>
  </si>
  <si>
    <t>12-1-2404</t>
  </si>
  <si>
    <t>12-2-2204</t>
  </si>
  <si>
    <t>12-1-2204</t>
  </si>
  <si>
    <t>12-2-2002</t>
  </si>
  <si>
    <t>12-1-2104</t>
  </si>
  <si>
    <t>12-2-3202</t>
  </si>
  <si>
    <t>12-1-2004</t>
  </si>
  <si>
    <t>12-2-704</t>
  </si>
  <si>
    <t>12-1-1904</t>
  </si>
  <si>
    <t>12-2-301</t>
  </si>
  <si>
    <t>12-1-1804</t>
  </si>
  <si>
    <t>12-2-1201</t>
  </si>
  <si>
    <t>12-1-1704</t>
  </si>
  <si>
    <t>12-2-2302</t>
  </si>
  <si>
    <t>12-1-1604</t>
  </si>
  <si>
    <t>12-2-2202</t>
  </si>
  <si>
    <t>12-1-1504</t>
  </si>
  <si>
    <t>12-2-1901</t>
  </si>
  <si>
    <t>12-1-1502</t>
  </si>
  <si>
    <t>12-2-2304</t>
  </si>
  <si>
    <t>12-1-1404</t>
  </si>
  <si>
    <t>12-2-2502</t>
  </si>
  <si>
    <t>12-1-1403</t>
  </si>
  <si>
    <t>12-2-2504</t>
  </si>
  <si>
    <t>12-1-1401</t>
  </si>
  <si>
    <t>12-2-2102</t>
  </si>
  <si>
    <t>12-1-1304</t>
  </si>
  <si>
    <t>12-2-3002</t>
  </si>
  <si>
    <t>12-1-1302</t>
  </si>
  <si>
    <t>12-2-2402</t>
  </si>
  <si>
    <t>12-1-1204</t>
  </si>
  <si>
    <t>12-2-903</t>
  </si>
  <si>
    <t>12-1-1104</t>
  </si>
  <si>
    <t>12-2-2804</t>
  </si>
  <si>
    <t>12-1-1102</t>
  </si>
  <si>
    <t>12-2-2704</t>
  </si>
  <si>
    <t>12-1-1004</t>
  </si>
  <si>
    <t>12-2-3102</t>
  </si>
  <si>
    <t>12-1-901</t>
  </si>
  <si>
    <t>12-2-2904</t>
  </si>
  <si>
    <t>12-1-804</t>
  </si>
  <si>
    <t>12-2-2503</t>
  </si>
  <si>
    <t>12-1-704</t>
  </si>
  <si>
    <t>12-2-2104</t>
  </si>
  <si>
    <t>12-1-604</t>
  </si>
  <si>
    <t>12-2-3004</t>
  </si>
  <si>
    <t>12-1-601</t>
  </si>
  <si>
    <t>12-2-2101</t>
  </si>
  <si>
    <t>12-1-504</t>
  </si>
  <si>
    <t>12-2-3104</t>
  </si>
  <si>
    <t>12-1-404</t>
  </si>
  <si>
    <t>12-2-2301</t>
  </si>
  <si>
    <t>12-1-401</t>
  </si>
  <si>
    <t>12-2-2703</t>
  </si>
  <si>
    <t>12-1-304</t>
  </si>
  <si>
    <t>12-2-1704</t>
  </si>
  <si>
    <t>12-1-204</t>
  </si>
  <si>
    <t>12-2-2601</t>
  </si>
  <si>
    <t>12-1-203</t>
  </si>
  <si>
    <t>12-2-2303</t>
  </si>
  <si>
    <t>12-1-202</t>
  </si>
  <si>
    <t>12-2-2201</t>
  </si>
  <si>
    <t>12-1-104</t>
  </si>
  <si>
    <t>12-2-2404</t>
  </si>
  <si>
    <t>12-1-102</t>
  </si>
  <si>
    <t>12-2-1203</t>
  </si>
  <si>
    <t>12-2-3404</t>
  </si>
  <si>
    <t>12-2-2603</t>
  </si>
  <si>
    <t>12-2-3403</t>
  </si>
  <si>
    <t>12-2-2803</t>
  </si>
  <si>
    <t>12-2-3402</t>
  </si>
  <si>
    <t>12-2-2004</t>
  </si>
  <si>
    <t>12-2-2003</t>
  </si>
  <si>
    <t>12-2-1904</t>
  </si>
  <si>
    <t>12-2-1803</t>
  </si>
  <si>
    <t>12-2-3003</t>
  </si>
  <si>
    <t>12-2-1703</t>
  </si>
  <si>
    <t>12-2-1301</t>
  </si>
  <si>
    <t>12-2-1402</t>
  </si>
  <si>
    <t>12-2-3203</t>
  </si>
  <si>
    <t>12-2-702</t>
  </si>
  <si>
    <t>12-2-2903</t>
  </si>
  <si>
    <t>12-2-404</t>
  </si>
  <si>
    <t>12-2-1602</t>
  </si>
  <si>
    <t>12-2-304</t>
  </si>
  <si>
    <t>12-2-1103</t>
  </si>
  <si>
    <t>12-2-303</t>
  </si>
  <si>
    <t>12-2-3103</t>
  </si>
  <si>
    <t>12-2-203</t>
  </si>
  <si>
    <t>12-2-1604</t>
  </si>
  <si>
    <t>12-2-202</t>
  </si>
  <si>
    <t>12-2-1102</t>
  </si>
  <si>
    <t>12-2-201</t>
  </si>
  <si>
    <t>12-2-2403</t>
  </si>
  <si>
    <t>12-2-103</t>
  </si>
  <si>
    <t>12-2-2701</t>
  </si>
  <si>
    <t>12-2-102</t>
  </si>
  <si>
    <t>12-2-2103</t>
  </si>
  <si>
    <t>12-2-101</t>
  </si>
  <si>
    <t>12-2-902</t>
  </si>
  <si>
    <t>12-2-3303</t>
  </si>
  <si>
    <t>12-2-2501</t>
  </si>
  <si>
    <t>12-2-1002</t>
  </si>
  <si>
    <t>12-2-1903</t>
  </si>
  <si>
    <t>12-1-2601</t>
  </si>
  <si>
    <t>12-1-2803</t>
  </si>
  <si>
    <t>12-1-3103</t>
  </si>
  <si>
    <t>12-1-803</t>
  </si>
  <si>
    <t>12-1-2603</t>
  </si>
  <si>
    <t>12-1-3301</t>
  </si>
  <si>
    <t>12-2-2801</t>
  </si>
  <si>
    <t>12-1-2303</t>
  </si>
  <si>
    <t>12-1-2701</t>
  </si>
  <si>
    <t>12-1-2203</t>
  </si>
  <si>
    <t>12-1-2501</t>
  </si>
  <si>
    <t>12-1-2503</t>
  </si>
  <si>
    <t>12-1-903</t>
  </si>
  <si>
    <t>12-2-1303</t>
  </si>
  <si>
    <t>12-1-2901</t>
  </si>
  <si>
    <t>12-1-3001</t>
  </si>
  <si>
    <t>12-1-3003</t>
  </si>
  <si>
    <t>12-1-2301</t>
  </si>
  <si>
    <t>12-1-2903</t>
  </si>
  <si>
    <t>12-1-3201</t>
  </si>
  <si>
    <t>12-1-2703</t>
  </si>
  <si>
    <t>12-1-3203</t>
  </si>
  <si>
    <t>12-1-3303</t>
  </si>
  <si>
    <t>12-2-803</t>
  </si>
  <si>
    <t>12-2-2401</t>
  </si>
  <si>
    <t>12-1-2801</t>
  </si>
  <si>
    <t>12-1-2101</t>
  </si>
  <si>
    <t>12-1-1903</t>
  </si>
  <si>
    <t>12-2-503</t>
  </si>
  <si>
    <t>12-1-2401</t>
  </si>
  <si>
    <t>12-2-802</t>
  </si>
  <si>
    <t>12-2-1304</t>
  </si>
  <si>
    <t>12-2-1804</t>
  </si>
  <si>
    <t>12-2-2203</t>
  </si>
  <si>
    <t>12-2-1502</t>
  </si>
  <si>
    <t>12-1-2001</t>
  </si>
  <si>
    <t>12-1-2201</t>
  </si>
  <si>
    <t>12-1-1103</t>
  </si>
  <si>
    <t>12-1-1901</t>
  </si>
  <si>
    <t>12-1-1001</t>
  </si>
  <si>
    <t>12-1-303</t>
  </si>
  <si>
    <t>12-1-1003</t>
  </si>
  <si>
    <t>12-2-2901</t>
  </si>
  <si>
    <t>12-2-904</t>
  </si>
  <si>
    <t>12-2-1702</t>
  </si>
  <si>
    <t>12-2-1104</t>
  </si>
  <si>
    <t>12-2-1501</t>
  </si>
  <si>
    <t>12-2-1504</t>
  </si>
  <si>
    <t>12-1-603</t>
  </si>
  <si>
    <t>12-2-901</t>
  </si>
  <si>
    <t>12-2-1101</t>
  </si>
  <si>
    <t>12-1-1303</t>
  </si>
  <si>
    <t>12-1-703</t>
  </si>
  <si>
    <t>12-2-604</t>
  </si>
  <si>
    <t>12-1-1701</t>
  </si>
  <si>
    <t>12-2-703</t>
  </si>
  <si>
    <t>12-1-1203</t>
  </si>
  <si>
    <t>12-1-1503</t>
  </si>
  <si>
    <t>12-1-1101</t>
  </si>
  <si>
    <t>12-1-2902</t>
  </si>
  <si>
    <t>12-1-3304</t>
  </si>
  <si>
    <t>12-2-801</t>
  </si>
  <si>
    <t>12-1-2802</t>
  </si>
  <si>
    <t>12-2-804</t>
  </si>
  <si>
    <t>12-1-2602</t>
  </si>
  <si>
    <t>12-1-2102</t>
  </si>
  <si>
    <t>12-2-1302</t>
  </si>
  <si>
    <t>12-1-2502</t>
  </si>
  <si>
    <t>12-2-603</t>
  </si>
  <si>
    <t>12-1-3102</t>
  </si>
  <si>
    <t>12-2-1204</t>
  </si>
  <si>
    <t>12-2-1404</t>
  </si>
  <si>
    <t>12-1-902</t>
  </si>
  <si>
    <t>12-1-1601</t>
  </si>
  <si>
    <t>12-1-2304</t>
  </si>
  <si>
    <t>12-1-2904</t>
  </si>
  <si>
    <t>12-1-3002</t>
  </si>
  <si>
    <t>12-1-2202</t>
  </si>
  <si>
    <t>12-1-3302</t>
  </si>
  <si>
    <t>12-1-3004</t>
  </si>
  <si>
    <t>12-1-3202</t>
  </si>
  <si>
    <t>12-2-1503</t>
  </si>
  <si>
    <t>12-2-504</t>
  </si>
  <si>
    <t>12-1-2302</t>
  </si>
  <si>
    <t>12-1-103</t>
  </si>
  <si>
    <t>12-1-302</t>
  </si>
  <si>
    <t>12-1-1902</t>
  </si>
  <si>
    <t>12-2-1701</t>
  </si>
  <si>
    <t>12-1-2402</t>
  </si>
  <si>
    <t>12-1-2002</t>
  </si>
  <si>
    <t>12-2-1601</t>
  </si>
  <si>
    <t>12-1-602</t>
  </si>
  <si>
    <t>12-1-1202</t>
  </si>
  <si>
    <t>12-2-3201</t>
  </si>
  <si>
    <t>12-1-2103</t>
  </si>
  <si>
    <t>12-1-2403</t>
  </si>
  <si>
    <t>12-1-2702</t>
  </si>
  <si>
    <t>12-1-3101</t>
  </si>
  <si>
    <t>12-2-1202</t>
  </si>
  <si>
    <t>12-2-3304</t>
  </si>
  <si>
    <t>12-1-801</t>
  </si>
  <si>
    <t>12-2-1003</t>
  </si>
  <si>
    <t>12-1-1803</t>
  </si>
  <si>
    <t>12-2-601</t>
  </si>
  <si>
    <t>12-1-1002</t>
  </si>
  <si>
    <t>12-2-302</t>
  </si>
  <si>
    <t>12-1-802</t>
  </si>
  <si>
    <t>12-1-1602</t>
  </si>
  <si>
    <t>12-1-1301</t>
  </si>
  <si>
    <t>12-2-701</t>
  </si>
  <si>
    <t>12-1-1703</t>
  </si>
  <si>
    <t>12-2-2001</t>
  </si>
  <si>
    <t>12-1-1603</t>
  </si>
  <si>
    <t>12-2-3001</t>
  </si>
  <si>
    <t>12-2-3101</t>
  </si>
  <si>
    <t>12-2-3301</t>
  </si>
  <si>
    <t>12-1-2003</t>
  </si>
  <si>
    <t>12-2-1603</t>
  </si>
  <si>
    <t>12-2-1001</t>
  </si>
  <si>
    <t>12-2-501</t>
  </si>
  <si>
    <t>12-2-401</t>
  </si>
  <si>
    <t>12-1-1501</t>
  </si>
  <si>
    <t>12-1-702</t>
  </si>
  <si>
    <t>12-2-1004</t>
  </si>
  <si>
    <t>12-2-502</t>
  </si>
  <si>
    <t>12-2-1401</t>
  </si>
  <si>
    <t>12-1-1702</t>
  </si>
  <si>
    <t>12-2-403</t>
  </si>
  <si>
    <t>12-2-402</t>
  </si>
  <si>
    <t>12-1-502</t>
  </si>
  <si>
    <t>12-1-403</t>
  </si>
  <si>
    <t>12-1-503</t>
  </si>
  <si>
    <t>12-2-1801</t>
  </si>
  <si>
    <t>12-2-1802</t>
  </si>
  <si>
    <t>12-1-904</t>
  </si>
  <si>
    <t>12-2-1403</t>
  </si>
  <si>
    <t>12-1-1201</t>
  </si>
  <si>
    <t>12-1-3402</t>
  </si>
  <si>
    <t>12-1-402</t>
  </si>
  <si>
    <t>12-1-1402</t>
  </si>
  <si>
    <t>12-1-701</t>
  </si>
  <si>
    <t>12-1-1802</t>
  </si>
  <si>
    <t>12-1-501</t>
  </si>
  <si>
    <t>12-1-301</t>
  </si>
  <si>
    <t>12-1-1801</t>
  </si>
  <si>
    <t>12-2-3401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</si>
</sst>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[$-10804]#,##0.00;\-#,##0.00"/>
    <numFmt numFmtId="178" formatCode="0.00_ "/>
    <numFmt numFmtId="179" formatCode="[$-10804]#,##0"/>
    <numFmt numFmtId="180" formatCode="0_);[Red]\(0\)"/>
    <numFmt numFmtId="181" formatCode="0.00_);[Red]\(0.00\)"/>
  </numFmts>
  <fonts count="31">
    <font>
      <sz val="12"/>
      <name val="宋体"/>
      <charset val="134"/>
    </font>
    <font>
      <sz val="12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12"/>
      <name val="黑体"/>
      <charset val="134"/>
    </font>
    <font>
      <sz val="14"/>
      <name val="方正小标宋简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1" borderId="10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Protection="0">
      <alignment vertical="center"/>
    </xf>
    <xf numFmtId="0" fontId="3" fillId="32" borderId="14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17" fillId="24" borderId="10" applyNumberFormat="0" applyAlignment="0" applyProtection="0">
      <alignment vertical="center"/>
    </xf>
    <xf numFmtId="0" fontId="13" fillId="15" borderId="9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8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 readingOrder="1"/>
    </xf>
    <xf numFmtId="177" fontId="1" fillId="2" borderId="1" xfId="0" applyNumberFormat="1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4" fontId="0" fillId="4" borderId="0" xfId="0" applyNumberFormat="1" applyFill="1">
      <alignment vertical="center"/>
    </xf>
    <xf numFmtId="0" fontId="0" fillId="5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9" fontId="4" fillId="6" borderId="0" xfId="0" applyNumberFormat="1" applyFont="1" applyFill="1" applyBorder="1" applyAlignment="1">
      <alignment horizontal="center" vertical="center"/>
    </xf>
    <xf numFmtId="180" fontId="4" fillId="6" borderId="0" xfId="0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 wrapText="1"/>
    </xf>
    <xf numFmtId="176" fontId="4" fillId="5" borderId="2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4" fillId="7" borderId="1" xfId="0" applyNumberFormat="1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5" borderId="3" xfId="0" applyNumberFormat="1" applyFont="1" applyFill="1" applyBorder="1" applyAlignment="1">
      <alignment vertical="center" wrapText="1"/>
    </xf>
    <xf numFmtId="0" fontId="7" fillId="5" borderId="4" xfId="0" applyNumberFormat="1" applyFont="1" applyFill="1" applyBorder="1" applyAlignment="1">
      <alignment horizontal="left" vertical="top" wrapText="1"/>
    </xf>
    <xf numFmtId="0" fontId="7" fillId="5" borderId="0" xfId="0" applyNumberFormat="1" applyFont="1" applyFill="1" applyBorder="1" applyAlignment="1">
      <alignment horizontal="left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179" fontId="4" fillId="5" borderId="5" xfId="0" applyNumberFormat="1" applyFont="1" applyFill="1" applyBorder="1" applyAlignment="1">
      <alignment horizontal="center" vertical="center" wrapText="1"/>
    </xf>
    <xf numFmtId="180" fontId="4" fillId="5" borderId="1" xfId="0" applyNumberFormat="1" applyFont="1" applyFill="1" applyBorder="1" applyAlignment="1">
      <alignment horizontal="center" vertical="center" wrapText="1"/>
    </xf>
    <xf numFmtId="179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7" fillId="8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0" fillId="5" borderId="0" xfId="0" applyNumberFormat="1" applyFont="1" applyFill="1" applyBorder="1" applyAlignment="1">
      <alignment horizontal="center" vertical="center"/>
    </xf>
    <xf numFmtId="0" fontId="8" fillId="5" borderId="0" xfId="0" applyNumberFormat="1" applyFont="1" applyFill="1" applyBorder="1" applyAlignment="1">
      <alignment horizontal="left" vertical="center"/>
    </xf>
    <xf numFmtId="0" fontId="9" fillId="5" borderId="0" xfId="0" applyNumberFormat="1" applyFont="1" applyFill="1" applyBorder="1" applyAlignment="1">
      <alignment horizontal="center" vertical="center"/>
    </xf>
    <xf numFmtId="0" fontId="4" fillId="5" borderId="6" xfId="0" applyNumberFormat="1" applyFont="1" applyFill="1" applyBorder="1" applyAlignment="1">
      <alignment vertical="center"/>
    </xf>
    <xf numFmtId="0" fontId="4" fillId="5" borderId="0" xfId="0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6" fillId="5" borderId="1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 applyAlignment="1">
      <alignment horizontal="center" vertical="center"/>
    </xf>
    <xf numFmtId="0" fontId="6" fillId="8" borderId="1" xfId="0" applyNumberFormat="1" applyFont="1" applyFill="1" applyBorder="1" applyAlignment="1">
      <alignment horizontal="center" vertical="center" wrapText="1"/>
    </xf>
    <xf numFmtId="176" fontId="6" fillId="8" borderId="1" xfId="0" applyNumberFormat="1" applyFont="1" applyFill="1" applyBorder="1" applyAlignment="1">
      <alignment horizontal="center" vertical="center"/>
    </xf>
    <xf numFmtId="178" fontId="6" fillId="8" borderId="1" xfId="0" applyNumberFormat="1" applyFont="1" applyFill="1" applyBorder="1" applyAlignment="1">
      <alignment horizontal="center" vertical="center"/>
    </xf>
    <xf numFmtId="178" fontId="6" fillId="8" borderId="2" xfId="0" applyNumberFormat="1" applyFont="1" applyFill="1" applyBorder="1" applyAlignment="1">
      <alignment horizontal="center" vertical="center"/>
    </xf>
    <xf numFmtId="0" fontId="4" fillId="5" borderId="6" xfId="0" applyNumberFormat="1" applyFont="1" applyFill="1" applyBorder="1" applyAlignment="1">
      <alignment horizontal="left" vertical="center"/>
    </xf>
    <xf numFmtId="0" fontId="4" fillId="5" borderId="6" xfId="0" applyNumberFormat="1" applyFont="1" applyFill="1" applyBorder="1" applyAlignment="1">
      <alignment horizontal="center" vertical="center"/>
    </xf>
    <xf numFmtId="0" fontId="5" fillId="5" borderId="2" xfId="0" applyNumberFormat="1" applyFont="1" applyFill="1" applyBorder="1" applyAlignment="1">
      <alignment horizontal="center" vertical="center" wrapText="1"/>
    </xf>
    <xf numFmtId="178" fontId="7" fillId="5" borderId="1" xfId="0" applyNumberFormat="1" applyFont="1" applyFill="1" applyBorder="1" applyAlignment="1">
      <alignment horizontal="center" vertical="center"/>
    </xf>
    <xf numFmtId="178" fontId="7" fillId="8" borderId="1" xfId="0" applyNumberFormat="1" applyFont="1" applyFill="1" applyBorder="1" applyAlignment="1">
      <alignment horizontal="center" vertical="center"/>
    </xf>
    <xf numFmtId="0" fontId="7" fillId="5" borderId="7" xfId="0" applyNumberFormat="1" applyFont="1" applyFill="1" applyBorder="1" applyAlignment="1">
      <alignment horizontal="center" vertical="center" wrapText="1"/>
    </xf>
    <xf numFmtId="0" fontId="7" fillId="5" borderId="5" xfId="0" applyNumberFormat="1" applyFont="1" applyFill="1" applyBorder="1" applyAlignment="1">
      <alignment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178" fontId="6" fillId="5" borderId="2" xfId="0" applyNumberFormat="1" applyFont="1" applyFill="1" applyBorder="1" applyAlignment="1">
      <alignment horizontal="center" vertical="center" wrapText="1"/>
    </xf>
    <xf numFmtId="181" fontId="7" fillId="5" borderId="1" xfId="0" applyNumberFormat="1" applyFont="1" applyFill="1" applyBorder="1" applyAlignment="1">
      <alignment horizontal="center" vertical="center" wrapText="1"/>
    </xf>
    <xf numFmtId="0" fontId="6" fillId="5" borderId="2" xfId="0" applyNumberFormat="1" applyFont="1" applyFill="1" applyBorder="1" applyAlignment="1">
      <alignment horizontal="center" vertical="center"/>
    </xf>
    <xf numFmtId="0" fontId="6" fillId="8" borderId="1" xfId="0" applyNumberFormat="1" applyFont="1" applyFill="1" applyBorder="1" applyAlignment="1">
      <alignment horizontal="center" vertical="center"/>
    </xf>
    <xf numFmtId="0" fontId="7" fillId="5" borderId="8" xfId="0" applyNumberFormat="1" applyFont="1" applyFill="1" applyBorder="1" applyAlignment="1">
      <alignment vertical="center" wrapText="1"/>
    </xf>
    <xf numFmtId="0" fontId="7" fillId="5" borderId="0" xfId="0" applyNumberFormat="1" applyFont="1" applyFill="1" applyBorder="1" applyAlignment="1">
      <alignment vertical="center" wrapText="1"/>
    </xf>
    <xf numFmtId="0" fontId="4" fillId="5" borderId="0" xfId="0" applyNumberFormat="1" applyFont="1" applyFill="1" applyBorder="1" applyAlignment="1">
      <alignment vertical="center" wrapText="1"/>
    </xf>
    <xf numFmtId="0" fontId="7" fillId="5" borderId="0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5" xf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32"/>
  <sheetViews>
    <sheetView tabSelected="1" zoomScale="115" zoomScaleNormal="115" topLeftCell="A55" workbookViewId="0">
      <selection activeCell="A66" sqref="A66:P66"/>
    </sheetView>
  </sheetViews>
  <sheetFormatPr defaultColWidth="9" defaultRowHeight="14.25" customHeight="1"/>
  <cols>
    <col min="1" max="1" width="6.75" style="7" customWidth="1"/>
    <col min="2" max="2" width="7.83333333333333" style="7" customWidth="1"/>
    <col min="3" max="4" width="7.33333333333333" style="7" customWidth="1"/>
    <col min="5" max="5" width="6.33333333333333" style="7" customWidth="1"/>
    <col min="6" max="6" width="12.3333333333333" style="7" customWidth="1"/>
    <col min="7" max="7" width="6.08333333333333" style="7" customWidth="1"/>
    <col min="8" max="8" width="9.75" style="32" customWidth="1"/>
    <col min="9" max="9" width="11.5" style="32" customWidth="1"/>
    <col min="10" max="10" width="12.25" style="32" customWidth="1"/>
    <col min="11" max="11" width="13.3333333333333" style="32" customWidth="1"/>
    <col min="12" max="12" width="15.0833333333333" style="32" customWidth="1"/>
    <col min="13" max="13" width="12.75" style="32" customWidth="1"/>
    <col min="14" max="14" width="9.75" style="7" customWidth="1"/>
    <col min="15" max="15" width="5.33333333333333" style="7" customWidth="1"/>
    <col min="16" max="16" width="17.75" style="7" customWidth="1"/>
  </cols>
  <sheetData>
    <row r="1" ht="18" customHeight="1" spans="1:2">
      <c r="A1" s="33" t="s">
        <v>0</v>
      </c>
      <c r="B1" s="33"/>
    </row>
    <row r="2" ht="20.25" customHeight="1" spans="1:16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ht="18.75" customHeight="1" spans="1:16">
      <c r="A3" s="35" t="s">
        <v>2</v>
      </c>
      <c r="B3" s="35"/>
      <c r="C3" s="35"/>
      <c r="D3" s="35"/>
      <c r="E3" s="35"/>
      <c r="F3" s="35"/>
      <c r="G3" s="35"/>
      <c r="H3" s="36"/>
      <c r="I3" s="36"/>
      <c r="J3" s="36" t="s">
        <v>3</v>
      </c>
      <c r="K3" s="45" t="s">
        <v>4</v>
      </c>
      <c r="L3" s="45"/>
      <c r="M3" s="46"/>
      <c r="N3" s="35"/>
      <c r="O3" s="35"/>
      <c r="P3" s="35"/>
    </row>
    <row r="4" ht="30" customHeight="1" spans="1:16">
      <c r="A4" s="37" t="s">
        <v>5</v>
      </c>
      <c r="B4" s="13" t="s">
        <v>6</v>
      </c>
      <c r="C4" s="13" t="s">
        <v>7</v>
      </c>
      <c r="D4" s="13"/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47" t="s">
        <v>13</v>
      </c>
      <c r="K4" s="13" t="s">
        <v>14</v>
      </c>
      <c r="L4" s="13" t="s">
        <v>15</v>
      </c>
      <c r="M4" s="47" t="s">
        <v>16</v>
      </c>
      <c r="N4" s="47" t="s">
        <v>17</v>
      </c>
      <c r="O4" s="13" t="s">
        <v>18</v>
      </c>
      <c r="P4" s="37" t="s">
        <v>19</v>
      </c>
    </row>
    <row r="5" s="29" customFormat="1" ht="11.25" customHeight="1" spans="1:16">
      <c r="A5" s="15">
        <v>1</v>
      </c>
      <c r="B5" s="15" t="s">
        <v>20</v>
      </c>
      <c r="C5" s="16">
        <v>3404</v>
      </c>
      <c r="D5" s="16"/>
      <c r="E5" s="38" t="s">
        <v>21</v>
      </c>
      <c r="F5" s="39" t="s">
        <v>22</v>
      </c>
      <c r="G5" s="39">
        <v>2.9</v>
      </c>
      <c r="H5" s="39">
        <v>129.74</v>
      </c>
      <c r="I5" s="39">
        <f t="shared" ref="I5:I64" si="0">H5-J5</f>
        <v>26.41</v>
      </c>
      <c r="J5" s="39">
        <v>103.33</v>
      </c>
      <c r="K5" s="39">
        <f t="shared" ref="K5:K65" si="1">M5/H5</f>
        <v>6704.44881760708</v>
      </c>
      <c r="L5" s="39">
        <f t="shared" ref="L5:L65" si="2">M5/J5</f>
        <v>8418.03144872102</v>
      </c>
      <c r="M5" s="39">
        <v>869835.189596343</v>
      </c>
      <c r="N5" s="39"/>
      <c r="O5" s="48" t="s">
        <v>23</v>
      </c>
      <c r="P5" s="48" t="s">
        <v>24</v>
      </c>
    </row>
    <row r="6" s="29" customFormat="1" ht="11.25" customHeight="1" spans="1:16">
      <c r="A6" s="15">
        <v>2</v>
      </c>
      <c r="B6" s="15" t="s">
        <v>20</v>
      </c>
      <c r="C6" s="16">
        <v>3403</v>
      </c>
      <c r="D6" s="16"/>
      <c r="E6" s="38" t="s">
        <v>21</v>
      </c>
      <c r="F6" s="39" t="s">
        <v>25</v>
      </c>
      <c r="G6" s="39">
        <v>2.9</v>
      </c>
      <c r="H6" s="39">
        <v>100.16</v>
      </c>
      <c r="I6" s="39">
        <f t="shared" si="0"/>
        <v>20.39</v>
      </c>
      <c r="J6" s="39">
        <v>79.77</v>
      </c>
      <c r="K6" s="39">
        <f t="shared" si="1"/>
        <v>6594.29044090197</v>
      </c>
      <c r="L6" s="39">
        <f t="shared" si="2"/>
        <v>8279.85621863785</v>
      </c>
      <c r="M6" s="39">
        <v>660484.130560741</v>
      </c>
      <c r="N6" s="39"/>
      <c r="O6" s="48" t="s">
        <v>23</v>
      </c>
      <c r="P6" s="48" t="s">
        <v>24</v>
      </c>
    </row>
    <row r="7" s="29" customFormat="1" ht="11.25" customHeight="1" spans="1:16">
      <c r="A7" s="15">
        <v>3</v>
      </c>
      <c r="B7" s="15" t="s">
        <v>20</v>
      </c>
      <c r="C7" s="16">
        <v>3401</v>
      </c>
      <c r="D7" s="16"/>
      <c r="E7" s="38" t="s">
        <v>21</v>
      </c>
      <c r="F7" s="39" t="s">
        <v>25</v>
      </c>
      <c r="G7" s="39">
        <v>2.9</v>
      </c>
      <c r="H7" s="39">
        <v>117.72</v>
      </c>
      <c r="I7" s="39">
        <f t="shared" si="0"/>
        <v>23.97</v>
      </c>
      <c r="J7" s="39">
        <v>93.75</v>
      </c>
      <c r="K7" s="39">
        <f t="shared" si="1"/>
        <v>6830.35873109645</v>
      </c>
      <c r="L7" s="39">
        <f t="shared" si="2"/>
        <v>8576.74485146319</v>
      </c>
      <c r="M7" s="39">
        <v>804069.829824674</v>
      </c>
      <c r="N7" s="39"/>
      <c r="O7" s="48" t="s">
        <v>23</v>
      </c>
      <c r="P7" s="48" t="s">
        <v>24</v>
      </c>
    </row>
    <row r="8" s="29" customFormat="1" ht="11.25" customHeight="1" spans="1:16">
      <c r="A8" s="15">
        <v>4</v>
      </c>
      <c r="B8" s="15" t="s">
        <v>20</v>
      </c>
      <c r="C8" s="16">
        <v>3204</v>
      </c>
      <c r="D8" s="16"/>
      <c r="E8" s="38" t="s">
        <v>26</v>
      </c>
      <c r="F8" s="39" t="s">
        <v>22</v>
      </c>
      <c r="G8" s="39">
        <v>2.9</v>
      </c>
      <c r="H8" s="39">
        <v>129.74</v>
      </c>
      <c r="I8" s="39">
        <f t="shared" si="0"/>
        <v>26.41</v>
      </c>
      <c r="J8" s="39">
        <v>103.33</v>
      </c>
      <c r="K8" s="39">
        <f t="shared" si="1"/>
        <v>6935.28023085741</v>
      </c>
      <c r="L8" s="39">
        <f t="shared" si="2"/>
        <v>8707.86080665287</v>
      </c>
      <c r="M8" s="39">
        <v>899783.257151441</v>
      </c>
      <c r="N8" s="39"/>
      <c r="O8" s="48" t="s">
        <v>23</v>
      </c>
      <c r="P8" s="48" t="s">
        <v>24</v>
      </c>
    </row>
    <row r="9" s="29" customFormat="1" ht="11.25" customHeight="1" spans="1:16">
      <c r="A9" s="15">
        <v>5</v>
      </c>
      <c r="B9" s="15" t="s">
        <v>20</v>
      </c>
      <c r="C9" s="16">
        <v>3104</v>
      </c>
      <c r="D9" s="16"/>
      <c r="E9" s="38" t="s">
        <v>27</v>
      </c>
      <c r="F9" s="39" t="s">
        <v>22</v>
      </c>
      <c r="G9" s="39">
        <v>2.9</v>
      </c>
      <c r="H9" s="39">
        <v>129.74</v>
      </c>
      <c r="I9" s="39">
        <f t="shared" si="0"/>
        <v>26.41</v>
      </c>
      <c r="J9" s="39">
        <v>103.33</v>
      </c>
      <c r="K9" s="39">
        <f t="shared" si="1"/>
        <v>6956.26189741955</v>
      </c>
      <c r="L9" s="39">
        <f t="shared" si="2"/>
        <v>8734.20515408123</v>
      </c>
      <c r="M9" s="39">
        <v>902505.418571213</v>
      </c>
      <c r="N9" s="39"/>
      <c r="O9" s="48" t="s">
        <v>23</v>
      </c>
      <c r="P9" s="48" t="s">
        <v>24</v>
      </c>
    </row>
    <row r="10" s="29" customFormat="1" ht="11.25" customHeight="1" spans="1:16">
      <c r="A10" s="15">
        <v>6</v>
      </c>
      <c r="B10" s="15" t="s">
        <v>20</v>
      </c>
      <c r="C10" s="16">
        <v>2804</v>
      </c>
      <c r="D10" s="16"/>
      <c r="E10" s="38" t="s">
        <v>28</v>
      </c>
      <c r="F10" s="39" t="s">
        <v>22</v>
      </c>
      <c r="G10" s="39">
        <v>2.9</v>
      </c>
      <c r="H10" s="39">
        <v>129.74</v>
      </c>
      <c r="I10" s="39">
        <f t="shared" si="0"/>
        <v>26.41</v>
      </c>
      <c r="J10" s="39">
        <v>103.33</v>
      </c>
      <c r="K10" s="39">
        <f t="shared" si="1"/>
        <v>7314.75314711188</v>
      </c>
      <c r="L10" s="39">
        <f t="shared" si="2"/>
        <v>9184.32278434429</v>
      </c>
      <c r="M10" s="39">
        <v>949016.073306295</v>
      </c>
      <c r="N10" s="39"/>
      <c r="O10" s="48" t="s">
        <v>23</v>
      </c>
      <c r="P10" s="48" t="s">
        <v>24</v>
      </c>
    </row>
    <row r="11" s="29" customFormat="1" ht="11.25" customHeight="1" spans="1:16">
      <c r="A11" s="15">
        <v>7</v>
      </c>
      <c r="B11" s="15" t="s">
        <v>20</v>
      </c>
      <c r="C11" s="16">
        <v>2704</v>
      </c>
      <c r="D11" s="16"/>
      <c r="E11" s="38" t="s">
        <v>29</v>
      </c>
      <c r="F11" s="39" t="s">
        <v>22</v>
      </c>
      <c r="G11" s="39">
        <v>2.9</v>
      </c>
      <c r="H11" s="39">
        <v>129.74</v>
      </c>
      <c r="I11" s="39">
        <f t="shared" si="0"/>
        <v>26.41</v>
      </c>
      <c r="J11" s="39">
        <v>103.33</v>
      </c>
      <c r="K11" s="39">
        <f t="shared" si="1"/>
        <v>7040.18856366815</v>
      </c>
      <c r="L11" s="39">
        <f t="shared" si="2"/>
        <v>8839.5825437947</v>
      </c>
      <c r="M11" s="39">
        <v>913394.064250306</v>
      </c>
      <c r="N11" s="39"/>
      <c r="O11" s="48" t="s">
        <v>23</v>
      </c>
      <c r="P11" s="48" t="s">
        <v>24</v>
      </c>
    </row>
    <row r="12" s="29" customFormat="1" ht="11.25" customHeight="1" spans="1:16">
      <c r="A12" s="15">
        <v>8</v>
      </c>
      <c r="B12" s="15" t="s">
        <v>20</v>
      </c>
      <c r="C12" s="16">
        <v>2604</v>
      </c>
      <c r="D12" s="16"/>
      <c r="E12" s="38" t="s">
        <v>30</v>
      </c>
      <c r="F12" s="39" t="s">
        <v>22</v>
      </c>
      <c r="G12" s="39">
        <v>2.9</v>
      </c>
      <c r="H12" s="39">
        <v>129.74</v>
      </c>
      <c r="I12" s="39">
        <f t="shared" si="0"/>
        <v>26.41</v>
      </c>
      <c r="J12" s="39">
        <v>103.33</v>
      </c>
      <c r="K12" s="39">
        <f t="shared" si="1"/>
        <v>7061.1702302303</v>
      </c>
      <c r="L12" s="39">
        <f t="shared" si="2"/>
        <v>8865.92689122306</v>
      </c>
      <c r="M12" s="39">
        <v>916116.225670079</v>
      </c>
      <c r="N12" s="39"/>
      <c r="O12" s="48" t="s">
        <v>23</v>
      </c>
      <c r="P12" s="48" t="s">
        <v>24</v>
      </c>
    </row>
    <row r="13" s="29" customFormat="1" ht="11.25" customHeight="1" spans="1:16">
      <c r="A13" s="15">
        <v>9</v>
      </c>
      <c r="B13" s="15" t="s">
        <v>20</v>
      </c>
      <c r="C13" s="16">
        <v>2504</v>
      </c>
      <c r="D13" s="16"/>
      <c r="E13" s="38" t="s">
        <v>31</v>
      </c>
      <c r="F13" s="39" t="s">
        <v>22</v>
      </c>
      <c r="G13" s="39">
        <v>2.9</v>
      </c>
      <c r="H13" s="39">
        <v>129.74</v>
      </c>
      <c r="I13" s="39">
        <f t="shared" si="0"/>
        <v>26.41</v>
      </c>
      <c r="J13" s="39">
        <v>103.33</v>
      </c>
      <c r="K13" s="39">
        <f t="shared" si="1"/>
        <v>7082.15189679245</v>
      </c>
      <c r="L13" s="39">
        <f t="shared" si="2"/>
        <v>8892.27123865143</v>
      </c>
      <c r="M13" s="39">
        <v>918838.387089852</v>
      </c>
      <c r="N13" s="39"/>
      <c r="O13" s="48" t="s">
        <v>23</v>
      </c>
      <c r="P13" s="48" t="s">
        <v>24</v>
      </c>
    </row>
    <row r="14" s="29" customFormat="1" ht="11.25" customHeight="1" spans="1:16">
      <c r="A14" s="15">
        <v>10</v>
      </c>
      <c r="B14" s="15" t="s">
        <v>20</v>
      </c>
      <c r="C14" s="16">
        <v>2404</v>
      </c>
      <c r="D14" s="16"/>
      <c r="E14" s="38" t="s">
        <v>32</v>
      </c>
      <c r="F14" s="39" t="s">
        <v>22</v>
      </c>
      <c r="G14" s="39">
        <v>2.9</v>
      </c>
      <c r="H14" s="39">
        <v>129.74</v>
      </c>
      <c r="I14" s="39">
        <f t="shared" si="0"/>
        <v>26.41</v>
      </c>
      <c r="J14" s="39">
        <v>103.33</v>
      </c>
      <c r="K14" s="39">
        <f t="shared" si="1"/>
        <v>7103.14183362127</v>
      </c>
      <c r="L14" s="39">
        <f t="shared" si="2"/>
        <v>8918.62597013474</v>
      </c>
      <c r="M14" s="39">
        <v>921561.621494023</v>
      </c>
      <c r="N14" s="39"/>
      <c r="O14" s="48" t="s">
        <v>23</v>
      </c>
      <c r="P14" s="48" t="s">
        <v>24</v>
      </c>
    </row>
    <row r="15" s="29" customFormat="1" ht="11.25" customHeight="1" spans="1:16">
      <c r="A15" s="15">
        <v>11</v>
      </c>
      <c r="B15" s="15" t="s">
        <v>20</v>
      </c>
      <c r="C15" s="16">
        <v>2204</v>
      </c>
      <c r="D15" s="16"/>
      <c r="E15" s="38" t="s">
        <v>33</v>
      </c>
      <c r="F15" s="39" t="s">
        <v>22</v>
      </c>
      <c r="G15" s="39">
        <v>2.9</v>
      </c>
      <c r="H15" s="39">
        <v>129.74</v>
      </c>
      <c r="I15" s="39">
        <f t="shared" si="0"/>
        <v>26.41</v>
      </c>
      <c r="J15" s="39">
        <v>103.33</v>
      </c>
      <c r="K15" s="39">
        <f t="shared" si="1"/>
        <v>7229.05664379419</v>
      </c>
      <c r="L15" s="39">
        <f t="shared" si="2"/>
        <v>9076.72320686981</v>
      </c>
      <c r="M15" s="39">
        <v>937897.808965858</v>
      </c>
      <c r="N15" s="39"/>
      <c r="O15" s="48" t="s">
        <v>23</v>
      </c>
      <c r="P15" s="48" t="s">
        <v>24</v>
      </c>
    </row>
    <row r="16" s="29" customFormat="1" ht="11.25" customHeight="1" spans="1:16">
      <c r="A16" s="15">
        <v>12</v>
      </c>
      <c r="B16" s="15" t="s">
        <v>20</v>
      </c>
      <c r="C16" s="16">
        <v>2104</v>
      </c>
      <c r="D16" s="16"/>
      <c r="E16" s="38" t="s">
        <v>34</v>
      </c>
      <c r="F16" s="39" t="s">
        <v>22</v>
      </c>
      <c r="G16" s="39">
        <v>2.9</v>
      </c>
      <c r="H16" s="39">
        <v>129.74</v>
      </c>
      <c r="I16" s="39">
        <f t="shared" si="0"/>
        <v>26.41</v>
      </c>
      <c r="J16" s="39">
        <v>103.33</v>
      </c>
      <c r="K16" s="39">
        <f t="shared" si="1"/>
        <v>7250.03831035634</v>
      </c>
      <c r="L16" s="39">
        <f t="shared" si="2"/>
        <v>9103.06755429818</v>
      </c>
      <c r="M16" s="39">
        <v>940619.970385631</v>
      </c>
      <c r="N16" s="39"/>
      <c r="O16" s="48" t="s">
        <v>23</v>
      </c>
      <c r="P16" s="48" t="s">
        <v>24</v>
      </c>
    </row>
    <row r="17" s="29" customFormat="1" ht="11.25" customHeight="1" spans="1:16">
      <c r="A17" s="15">
        <v>13</v>
      </c>
      <c r="B17" s="15" t="s">
        <v>20</v>
      </c>
      <c r="C17" s="16">
        <v>2004</v>
      </c>
      <c r="D17" s="16"/>
      <c r="E17" s="38" t="s">
        <v>35</v>
      </c>
      <c r="F17" s="39" t="s">
        <v>22</v>
      </c>
      <c r="G17" s="39">
        <v>2.9</v>
      </c>
      <c r="H17" s="39">
        <v>129.74</v>
      </c>
      <c r="I17" s="39">
        <f t="shared" si="0"/>
        <v>26.41</v>
      </c>
      <c r="J17" s="39">
        <v>103.33</v>
      </c>
      <c r="K17" s="39">
        <f t="shared" si="1"/>
        <v>7271.02824718515</v>
      </c>
      <c r="L17" s="39">
        <f t="shared" si="2"/>
        <v>9129.4222857815</v>
      </c>
      <c r="M17" s="39">
        <v>943343.204789802</v>
      </c>
      <c r="N17" s="39"/>
      <c r="O17" s="48" t="s">
        <v>23</v>
      </c>
      <c r="P17" s="48" t="s">
        <v>24</v>
      </c>
    </row>
    <row r="18" s="29" customFormat="1" ht="11.25" customHeight="1" spans="1:16">
      <c r="A18" s="15">
        <v>14</v>
      </c>
      <c r="B18" s="15" t="s">
        <v>20</v>
      </c>
      <c r="C18" s="16">
        <v>1904</v>
      </c>
      <c r="D18" s="16"/>
      <c r="E18" s="38" t="s">
        <v>36</v>
      </c>
      <c r="F18" s="39" t="s">
        <v>22</v>
      </c>
      <c r="G18" s="39">
        <v>2.9</v>
      </c>
      <c r="H18" s="39">
        <v>129.74</v>
      </c>
      <c r="I18" s="39">
        <f t="shared" si="0"/>
        <v>26.41</v>
      </c>
      <c r="J18" s="39">
        <v>103.33</v>
      </c>
      <c r="K18" s="39">
        <f t="shared" si="1"/>
        <v>7292.00164348063</v>
      </c>
      <c r="L18" s="39">
        <f t="shared" si="2"/>
        <v>9155.75624915491</v>
      </c>
      <c r="M18" s="39">
        <v>946064.293225177</v>
      </c>
      <c r="N18" s="39"/>
      <c r="O18" s="48" t="s">
        <v>23</v>
      </c>
      <c r="P18" s="48" t="s">
        <v>24</v>
      </c>
    </row>
    <row r="19" s="29" customFormat="1" ht="11.25" customHeight="1" spans="1:16">
      <c r="A19" s="15">
        <v>15</v>
      </c>
      <c r="B19" s="15" t="s">
        <v>20</v>
      </c>
      <c r="C19" s="16">
        <v>1804</v>
      </c>
      <c r="D19" s="16"/>
      <c r="E19" s="38" t="s">
        <v>37</v>
      </c>
      <c r="F19" s="39" t="s">
        <v>22</v>
      </c>
      <c r="G19" s="39">
        <v>2.9</v>
      </c>
      <c r="H19" s="39">
        <v>129.74</v>
      </c>
      <c r="I19" s="39">
        <f t="shared" si="0"/>
        <v>26.41</v>
      </c>
      <c r="J19" s="39">
        <v>103.33</v>
      </c>
      <c r="K19" s="39">
        <f t="shared" si="1"/>
        <v>7312.98331004278</v>
      </c>
      <c r="L19" s="39">
        <f t="shared" si="2"/>
        <v>9182.10059658328</v>
      </c>
      <c r="M19" s="39">
        <v>948786.45464495</v>
      </c>
      <c r="N19" s="39"/>
      <c r="O19" s="48" t="s">
        <v>23</v>
      </c>
      <c r="P19" s="48" t="s">
        <v>24</v>
      </c>
    </row>
    <row r="20" s="29" customFormat="1" ht="11.25" customHeight="1" spans="1:16">
      <c r="A20" s="15">
        <v>16</v>
      </c>
      <c r="B20" s="15" t="s">
        <v>20</v>
      </c>
      <c r="C20" s="16">
        <v>1704</v>
      </c>
      <c r="D20" s="16"/>
      <c r="E20" s="38" t="s">
        <v>38</v>
      </c>
      <c r="F20" s="39" t="s">
        <v>22</v>
      </c>
      <c r="G20" s="39">
        <v>2.9</v>
      </c>
      <c r="H20" s="39">
        <v>129.74</v>
      </c>
      <c r="I20" s="39">
        <f t="shared" si="0"/>
        <v>26.41</v>
      </c>
      <c r="J20" s="39">
        <v>103.33</v>
      </c>
      <c r="K20" s="39">
        <f t="shared" si="1"/>
        <v>7575.28308800298</v>
      </c>
      <c r="L20" s="39">
        <f t="shared" si="2"/>
        <v>9511.44128363019</v>
      </c>
      <c r="M20" s="39">
        <v>982817.227837507</v>
      </c>
      <c r="N20" s="39"/>
      <c r="O20" s="48" t="s">
        <v>23</v>
      </c>
      <c r="P20" s="48" t="s">
        <v>24</v>
      </c>
    </row>
    <row r="21" s="29" customFormat="1" ht="11.25" customHeight="1" spans="1:16">
      <c r="A21" s="15">
        <v>17</v>
      </c>
      <c r="B21" s="15" t="s">
        <v>20</v>
      </c>
      <c r="C21" s="16">
        <v>1604</v>
      </c>
      <c r="D21" s="16"/>
      <c r="E21" s="38" t="s">
        <v>39</v>
      </c>
      <c r="F21" s="39" t="s">
        <v>22</v>
      </c>
      <c r="G21" s="39">
        <v>2.9</v>
      </c>
      <c r="H21" s="39">
        <v>129.74</v>
      </c>
      <c r="I21" s="39">
        <f t="shared" si="0"/>
        <v>26.41</v>
      </c>
      <c r="J21" s="39">
        <v>103.33</v>
      </c>
      <c r="K21" s="39">
        <f t="shared" si="1"/>
        <v>7564.79638985525</v>
      </c>
      <c r="L21" s="39">
        <f t="shared" si="2"/>
        <v>9498.27430194348</v>
      </c>
      <c r="M21" s="39">
        <v>981456.68361982</v>
      </c>
      <c r="N21" s="39"/>
      <c r="O21" s="48" t="s">
        <v>23</v>
      </c>
      <c r="P21" s="48" t="s">
        <v>24</v>
      </c>
    </row>
    <row r="22" s="29" customFormat="1" ht="11.25" customHeight="1" spans="1:16">
      <c r="A22" s="15">
        <v>18</v>
      </c>
      <c r="B22" s="15" t="s">
        <v>20</v>
      </c>
      <c r="C22" s="16">
        <v>1504</v>
      </c>
      <c r="D22" s="16"/>
      <c r="E22" s="38" t="s">
        <v>40</v>
      </c>
      <c r="F22" s="39" t="s">
        <v>22</v>
      </c>
      <c r="G22" s="39">
        <v>2.9</v>
      </c>
      <c r="H22" s="39">
        <v>129.74</v>
      </c>
      <c r="I22" s="39">
        <f t="shared" si="0"/>
        <v>26.41</v>
      </c>
      <c r="J22" s="39">
        <v>103.33</v>
      </c>
      <c r="K22" s="39">
        <f t="shared" si="1"/>
        <v>7554.30142144083</v>
      </c>
      <c r="L22" s="39">
        <f t="shared" si="2"/>
        <v>9485.09693620182</v>
      </c>
      <c r="M22" s="39">
        <v>980095.066417734</v>
      </c>
      <c r="N22" s="39"/>
      <c r="O22" s="48" t="s">
        <v>23</v>
      </c>
      <c r="P22" s="48" t="s">
        <v>24</v>
      </c>
    </row>
    <row r="23" s="29" customFormat="1" ht="11.25" customHeight="1" spans="1:16">
      <c r="A23" s="15">
        <v>19</v>
      </c>
      <c r="B23" s="15" t="s">
        <v>20</v>
      </c>
      <c r="C23" s="16">
        <v>1502</v>
      </c>
      <c r="D23" s="16"/>
      <c r="E23" s="38" t="s">
        <v>40</v>
      </c>
      <c r="F23" s="39" t="s">
        <v>25</v>
      </c>
      <c r="G23" s="39">
        <v>2.9</v>
      </c>
      <c r="H23" s="39">
        <v>100.14</v>
      </c>
      <c r="I23" s="39">
        <f t="shared" si="0"/>
        <v>20.39</v>
      </c>
      <c r="J23" s="39">
        <v>79.75</v>
      </c>
      <c r="K23" s="39">
        <f t="shared" si="1"/>
        <v>7888.78188189274</v>
      </c>
      <c r="L23" s="39">
        <f t="shared" si="2"/>
        <v>9905.73815238544</v>
      </c>
      <c r="M23" s="39">
        <v>789982.617652739</v>
      </c>
      <c r="N23" s="39"/>
      <c r="O23" s="48" t="s">
        <v>23</v>
      </c>
      <c r="P23" s="48" t="s">
        <v>24</v>
      </c>
    </row>
    <row r="24" s="29" customFormat="1" ht="11.25" customHeight="1" spans="1:16">
      <c r="A24" s="15">
        <v>20</v>
      </c>
      <c r="B24" s="15" t="s">
        <v>20</v>
      </c>
      <c r="C24" s="16">
        <v>1404</v>
      </c>
      <c r="D24" s="16"/>
      <c r="E24" s="38" t="s">
        <v>41</v>
      </c>
      <c r="F24" s="39" t="s">
        <v>22</v>
      </c>
      <c r="G24" s="39">
        <v>2.9</v>
      </c>
      <c r="H24" s="39">
        <v>129.74</v>
      </c>
      <c r="I24" s="39">
        <f t="shared" si="0"/>
        <v>26.41</v>
      </c>
      <c r="J24" s="39">
        <v>103.33</v>
      </c>
      <c r="K24" s="39">
        <f t="shared" si="1"/>
        <v>7522.81651619759</v>
      </c>
      <c r="L24" s="39">
        <f t="shared" si="2"/>
        <v>9445.56483897683</v>
      </c>
      <c r="M24" s="39">
        <v>976010.214811476</v>
      </c>
      <c r="N24" s="39"/>
      <c r="O24" s="48" t="s">
        <v>23</v>
      </c>
      <c r="P24" s="48" t="s">
        <v>24</v>
      </c>
    </row>
    <row r="25" s="29" customFormat="1" ht="11.25" customHeight="1" spans="1:16">
      <c r="A25" s="15">
        <v>21</v>
      </c>
      <c r="B25" s="15" t="s">
        <v>20</v>
      </c>
      <c r="C25" s="16">
        <v>1403</v>
      </c>
      <c r="D25" s="16"/>
      <c r="E25" s="38" t="s">
        <v>41</v>
      </c>
      <c r="F25" s="39" t="s">
        <v>25</v>
      </c>
      <c r="G25" s="39">
        <v>2.9</v>
      </c>
      <c r="H25" s="39">
        <v>100.16</v>
      </c>
      <c r="I25" s="39">
        <f t="shared" si="0"/>
        <v>20.39</v>
      </c>
      <c r="J25" s="39">
        <v>79.77</v>
      </c>
      <c r="K25" s="39">
        <f t="shared" si="1"/>
        <v>7412.67672447275</v>
      </c>
      <c r="L25" s="39">
        <f t="shared" si="2"/>
        <v>9307.43012063672</v>
      </c>
      <c r="M25" s="39">
        <v>742453.700723191</v>
      </c>
      <c r="N25" s="39"/>
      <c r="O25" s="48" t="s">
        <v>23</v>
      </c>
      <c r="P25" s="48" t="s">
        <v>24</v>
      </c>
    </row>
    <row r="26" s="29" customFormat="1" ht="11.25" customHeight="1" spans="1:16">
      <c r="A26" s="15">
        <v>22</v>
      </c>
      <c r="B26" s="15" t="s">
        <v>20</v>
      </c>
      <c r="C26" s="16">
        <v>1401</v>
      </c>
      <c r="D26" s="16"/>
      <c r="E26" s="38" t="s">
        <v>41</v>
      </c>
      <c r="F26" s="39" t="s">
        <v>25</v>
      </c>
      <c r="G26" s="39">
        <v>2.9</v>
      </c>
      <c r="H26" s="39">
        <v>117.72</v>
      </c>
      <c r="I26" s="39">
        <f t="shared" si="0"/>
        <v>23.97</v>
      </c>
      <c r="J26" s="39">
        <v>93.75</v>
      </c>
      <c r="K26" s="39">
        <f t="shared" si="1"/>
        <v>7648.73264573518</v>
      </c>
      <c r="L26" s="39">
        <f t="shared" si="2"/>
        <v>9604.36060859675</v>
      </c>
      <c r="M26" s="39">
        <v>900408.807055945</v>
      </c>
      <c r="N26" s="39"/>
      <c r="O26" s="48" t="s">
        <v>23</v>
      </c>
      <c r="P26" s="48" t="s">
        <v>24</v>
      </c>
    </row>
    <row r="27" s="29" customFormat="1" ht="11.25" customHeight="1" spans="1:16">
      <c r="A27" s="15">
        <v>23</v>
      </c>
      <c r="B27" s="15" t="s">
        <v>20</v>
      </c>
      <c r="C27" s="16">
        <v>1304</v>
      </c>
      <c r="D27" s="16"/>
      <c r="E27" s="38" t="s">
        <v>42</v>
      </c>
      <c r="F27" s="39" t="s">
        <v>22</v>
      </c>
      <c r="G27" s="39">
        <v>2.9</v>
      </c>
      <c r="H27" s="39">
        <v>129.74</v>
      </c>
      <c r="I27" s="39">
        <f t="shared" si="0"/>
        <v>26.41</v>
      </c>
      <c r="J27" s="39">
        <v>103.33</v>
      </c>
      <c r="K27" s="39">
        <f t="shared" si="1"/>
        <v>7491.34815148772</v>
      </c>
      <c r="L27" s="39">
        <f t="shared" si="2"/>
        <v>9406.05350986177</v>
      </c>
      <c r="M27" s="39">
        <v>971927.509174017</v>
      </c>
      <c r="N27" s="39"/>
      <c r="O27" s="48" t="s">
        <v>23</v>
      </c>
      <c r="P27" s="48" t="s">
        <v>24</v>
      </c>
    </row>
    <row r="28" s="29" customFormat="1" ht="11.25" customHeight="1" spans="1:16">
      <c r="A28" s="15">
        <v>24</v>
      </c>
      <c r="B28" s="15" t="s">
        <v>20</v>
      </c>
      <c r="C28" s="16">
        <v>1302</v>
      </c>
      <c r="D28" s="16"/>
      <c r="E28" s="38" t="s">
        <v>42</v>
      </c>
      <c r="F28" s="39" t="s">
        <v>25</v>
      </c>
      <c r="G28" s="39">
        <v>2.9</v>
      </c>
      <c r="H28" s="39">
        <v>100.14</v>
      </c>
      <c r="I28" s="39">
        <f t="shared" si="0"/>
        <v>20.39</v>
      </c>
      <c r="J28" s="39">
        <v>79.75</v>
      </c>
      <c r="K28" s="39">
        <f t="shared" si="1"/>
        <v>7823.17489693274</v>
      </c>
      <c r="L28" s="39">
        <f t="shared" si="2"/>
        <v>9823.35716838677</v>
      </c>
      <c r="M28" s="39">
        <v>783412.734178845</v>
      </c>
      <c r="N28" s="39"/>
      <c r="O28" s="48" t="s">
        <v>23</v>
      </c>
      <c r="P28" s="48" t="s">
        <v>24</v>
      </c>
    </row>
    <row r="29" s="29" customFormat="1" ht="11.25" customHeight="1" spans="1:16">
      <c r="A29" s="15">
        <v>25</v>
      </c>
      <c r="B29" s="15" t="s">
        <v>20</v>
      </c>
      <c r="C29" s="16">
        <v>1204</v>
      </c>
      <c r="D29" s="16"/>
      <c r="E29" s="38" t="s">
        <v>43</v>
      </c>
      <c r="F29" s="39" t="s">
        <v>22</v>
      </c>
      <c r="G29" s="39">
        <v>2.9</v>
      </c>
      <c r="H29" s="39">
        <v>129.74</v>
      </c>
      <c r="I29" s="39">
        <f t="shared" si="0"/>
        <v>26.41</v>
      </c>
      <c r="J29" s="39">
        <v>103.33</v>
      </c>
      <c r="K29" s="39">
        <f t="shared" si="1"/>
        <v>7459.87151651116</v>
      </c>
      <c r="L29" s="39">
        <f t="shared" si="2"/>
        <v>9366.53179669174</v>
      </c>
      <c r="M29" s="39">
        <v>967843.730552158</v>
      </c>
      <c r="N29" s="39"/>
      <c r="O29" s="48" t="s">
        <v>23</v>
      </c>
      <c r="P29" s="48" t="s">
        <v>24</v>
      </c>
    </row>
    <row r="30" s="29" customFormat="1" ht="11.25" customHeight="1" spans="1:16">
      <c r="A30" s="15">
        <v>26</v>
      </c>
      <c r="B30" s="15" t="s">
        <v>20</v>
      </c>
      <c r="C30" s="16">
        <v>1104</v>
      </c>
      <c r="D30" s="16"/>
      <c r="E30" s="38" t="s">
        <v>44</v>
      </c>
      <c r="F30" s="39" t="s">
        <v>22</v>
      </c>
      <c r="G30" s="39">
        <v>2.9</v>
      </c>
      <c r="H30" s="39">
        <v>129.74</v>
      </c>
      <c r="I30" s="39">
        <f t="shared" si="0"/>
        <v>26.41</v>
      </c>
      <c r="J30" s="39">
        <v>103.33</v>
      </c>
      <c r="K30" s="39">
        <f t="shared" si="1"/>
        <v>7428.40315180128</v>
      </c>
      <c r="L30" s="39">
        <f t="shared" si="2"/>
        <v>9327.02046757668</v>
      </c>
      <c r="M30" s="39">
        <v>963761.024914698</v>
      </c>
      <c r="N30" s="39"/>
      <c r="O30" s="48" t="s">
        <v>23</v>
      </c>
      <c r="P30" s="48" t="s">
        <v>24</v>
      </c>
    </row>
    <row r="31" s="29" customFormat="1" ht="11.25" customHeight="1" spans="1:16">
      <c r="A31" s="15">
        <v>27</v>
      </c>
      <c r="B31" s="15" t="s">
        <v>20</v>
      </c>
      <c r="C31" s="16">
        <v>1102</v>
      </c>
      <c r="D31" s="16"/>
      <c r="E31" s="38" t="s">
        <v>44</v>
      </c>
      <c r="F31" s="39" t="s">
        <v>25</v>
      </c>
      <c r="G31" s="39">
        <v>2.9</v>
      </c>
      <c r="H31" s="39">
        <v>100.14</v>
      </c>
      <c r="I31" s="39">
        <f t="shared" si="0"/>
        <v>20.39</v>
      </c>
      <c r="J31" s="39">
        <v>79.75</v>
      </c>
      <c r="K31" s="39">
        <f t="shared" si="1"/>
        <v>8336.0944412795</v>
      </c>
      <c r="L31" s="39">
        <f t="shared" si="2"/>
        <v>10467.4168946674</v>
      </c>
      <c r="M31" s="39">
        <v>834776.497349729</v>
      </c>
      <c r="N31" s="39"/>
      <c r="O31" s="48" t="s">
        <v>23</v>
      </c>
      <c r="P31" s="48" t="s">
        <v>24</v>
      </c>
    </row>
    <row r="32" s="29" customFormat="1" ht="11.25" customHeight="1" spans="1:16">
      <c r="A32" s="15">
        <v>28</v>
      </c>
      <c r="B32" s="15" t="s">
        <v>20</v>
      </c>
      <c r="C32" s="16">
        <v>1004</v>
      </c>
      <c r="D32" s="16"/>
      <c r="E32" s="38" t="s">
        <v>45</v>
      </c>
      <c r="F32" s="39" t="s">
        <v>22</v>
      </c>
      <c r="G32" s="39">
        <v>2.9</v>
      </c>
      <c r="H32" s="39">
        <v>129.74</v>
      </c>
      <c r="I32" s="39">
        <f t="shared" si="0"/>
        <v>26.41</v>
      </c>
      <c r="J32" s="39">
        <v>103.33</v>
      </c>
      <c r="K32" s="39">
        <f t="shared" si="1"/>
        <v>7396.91824655805</v>
      </c>
      <c r="L32" s="39">
        <f t="shared" si="2"/>
        <v>9287.4883703517</v>
      </c>
      <c r="M32" s="39">
        <v>959676.173308441</v>
      </c>
      <c r="N32" s="39"/>
      <c r="O32" s="48" t="s">
        <v>23</v>
      </c>
      <c r="P32" s="48" t="s">
        <v>24</v>
      </c>
    </row>
    <row r="33" s="29" customFormat="1" ht="11.25" customHeight="1" spans="1:16">
      <c r="A33" s="15">
        <v>29</v>
      </c>
      <c r="B33" s="15" t="s">
        <v>20</v>
      </c>
      <c r="C33" s="16">
        <v>901</v>
      </c>
      <c r="D33" s="16"/>
      <c r="E33" s="38" t="s">
        <v>46</v>
      </c>
      <c r="F33" s="39" t="s">
        <v>25</v>
      </c>
      <c r="G33" s="39">
        <v>2.9</v>
      </c>
      <c r="H33" s="39">
        <v>117.72</v>
      </c>
      <c r="I33" s="39">
        <f t="shared" si="0"/>
        <v>23.97</v>
      </c>
      <c r="J33" s="39">
        <v>93.75</v>
      </c>
      <c r="K33" s="39">
        <f t="shared" si="1"/>
        <v>6306.43572542353</v>
      </c>
      <c r="L33" s="39">
        <f t="shared" si="2"/>
        <v>7918.86521169982</v>
      </c>
      <c r="M33" s="39">
        <v>742393.613596858</v>
      </c>
      <c r="N33" s="39"/>
      <c r="O33" s="48" t="s">
        <v>23</v>
      </c>
      <c r="P33" s="48" t="s">
        <v>24</v>
      </c>
    </row>
    <row r="34" s="29" customFormat="1" ht="11.25" customHeight="1" spans="1:16">
      <c r="A34" s="15">
        <v>30</v>
      </c>
      <c r="B34" s="15" t="s">
        <v>20</v>
      </c>
      <c r="C34" s="16">
        <v>804</v>
      </c>
      <c r="D34" s="16"/>
      <c r="E34" s="38" t="s">
        <v>47</v>
      </c>
      <c r="F34" s="39" t="s">
        <v>22</v>
      </c>
      <c r="G34" s="39">
        <v>2.9</v>
      </c>
      <c r="H34" s="39">
        <v>129.74</v>
      </c>
      <c r="I34" s="39">
        <f t="shared" si="0"/>
        <v>26.41</v>
      </c>
      <c r="J34" s="39">
        <v>103.33</v>
      </c>
      <c r="K34" s="39">
        <f t="shared" si="1"/>
        <v>7344.45994501934</v>
      </c>
      <c r="L34" s="39">
        <f t="shared" si="2"/>
        <v>9221.62230975331</v>
      </c>
      <c r="M34" s="39">
        <v>952870.233266809</v>
      </c>
      <c r="N34" s="39"/>
      <c r="O34" s="48" t="s">
        <v>23</v>
      </c>
      <c r="P34" s="48" t="s">
        <v>24</v>
      </c>
    </row>
    <row r="35" s="29" customFormat="1" ht="11.25" customHeight="1" spans="1:16">
      <c r="A35" s="15">
        <v>31</v>
      </c>
      <c r="B35" s="15" t="s">
        <v>20</v>
      </c>
      <c r="C35" s="16">
        <v>704</v>
      </c>
      <c r="D35" s="16"/>
      <c r="E35" s="38" t="s">
        <v>48</v>
      </c>
      <c r="F35" s="39" t="s">
        <v>22</v>
      </c>
      <c r="G35" s="39">
        <v>2.9</v>
      </c>
      <c r="H35" s="39">
        <v>129.74</v>
      </c>
      <c r="I35" s="39">
        <f t="shared" si="0"/>
        <v>26.41</v>
      </c>
      <c r="J35" s="39">
        <v>103.33</v>
      </c>
      <c r="K35" s="39">
        <f t="shared" si="1"/>
        <v>7323.47827845719</v>
      </c>
      <c r="L35" s="39">
        <f t="shared" si="2"/>
        <v>9195.27796232494</v>
      </c>
      <c r="M35" s="39">
        <v>950148.071847036</v>
      </c>
      <c r="N35" s="39"/>
      <c r="O35" s="48" t="s">
        <v>23</v>
      </c>
      <c r="P35" s="48" t="s">
        <v>24</v>
      </c>
    </row>
    <row r="36" s="29" customFormat="1" ht="11.25" customHeight="1" spans="1:16">
      <c r="A36" s="15">
        <v>32</v>
      </c>
      <c r="B36" s="15" t="s">
        <v>20</v>
      </c>
      <c r="C36" s="16">
        <v>604</v>
      </c>
      <c r="D36" s="16"/>
      <c r="E36" s="38" t="s">
        <v>49</v>
      </c>
      <c r="F36" s="39" t="s">
        <v>22</v>
      </c>
      <c r="G36" s="39">
        <v>2.9</v>
      </c>
      <c r="H36" s="39">
        <v>129.74</v>
      </c>
      <c r="I36" s="39">
        <f t="shared" si="0"/>
        <v>26.41</v>
      </c>
      <c r="J36" s="39">
        <v>103.33</v>
      </c>
      <c r="K36" s="39">
        <f t="shared" si="1"/>
        <v>7302.49661189504</v>
      </c>
      <c r="L36" s="39">
        <f t="shared" si="2"/>
        <v>9168.93361489657</v>
      </c>
      <c r="M36" s="39">
        <v>947425.910427263</v>
      </c>
      <c r="N36" s="39"/>
      <c r="O36" s="48" t="s">
        <v>23</v>
      </c>
      <c r="P36" s="48" t="s">
        <v>24</v>
      </c>
    </row>
    <row r="37" s="29" customFormat="1" ht="11.25" customHeight="1" spans="1:16">
      <c r="A37" s="15">
        <v>33</v>
      </c>
      <c r="B37" s="15" t="s">
        <v>20</v>
      </c>
      <c r="C37" s="16">
        <v>601</v>
      </c>
      <c r="D37" s="16"/>
      <c r="E37" s="38" t="s">
        <v>49</v>
      </c>
      <c r="F37" s="39" t="s">
        <v>25</v>
      </c>
      <c r="G37" s="39">
        <v>2.9</v>
      </c>
      <c r="H37" s="39">
        <v>117.72</v>
      </c>
      <c r="I37" s="39">
        <f t="shared" si="0"/>
        <v>23.97</v>
      </c>
      <c r="J37" s="39">
        <v>93.75</v>
      </c>
      <c r="K37" s="39">
        <f t="shared" si="1"/>
        <v>7741.17409810266</v>
      </c>
      <c r="L37" s="39">
        <f t="shared" si="2"/>
        <v>9720.43749150555</v>
      </c>
      <c r="M37" s="39">
        <v>911291.014828645</v>
      </c>
      <c r="N37" s="39"/>
      <c r="O37" s="48" t="s">
        <v>23</v>
      </c>
      <c r="P37" s="48" t="s">
        <v>24</v>
      </c>
    </row>
    <row r="38" s="29" customFormat="1" ht="11.25" customHeight="1" spans="1:16">
      <c r="A38" s="15">
        <v>34</v>
      </c>
      <c r="B38" s="15" t="s">
        <v>20</v>
      </c>
      <c r="C38" s="16">
        <v>504</v>
      </c>
      <c r="D38" s="16"/>
      <c r="E38" s="38" t="s">
        <v>50</v>
      </c>
      <c r="F38" s="39" t="s">
        <v>22</v>
      </c>
      <c r="G38" s="39">
        <v>2.9</v>
      </c>
      <c r="H38" s="39">
        <v>129.74</v>
      </c>
      <c r="I38" s="39">
        <f t="shared" si="0"/>
        <v>26.41</v>
      </c>
      <c r="J38" s="39">
        <v>103.33</v>
      </c>
      <c r="K38" s="39">
        <f t="shared" si="1"/>
        <v>7281.51494533289</v>
      </c>
      <c r="L38" s="39">
        <f t="shared" si="2"/>
        <v>9142.5892674682</v>
      </c>
      <c r="M38" s="39">
        <v>944703.749007489</v>
      </c>
      <c r="N38" s="39"/>
      <c r="O38" s="48" t="s">
        <v>23</v>
      </c>
      <c r="P38" s="48" t="s">
        <v>24</v>
      </c>
    </row>
    <row r="39" s="29" customFormat="1" ht="11.25" customHeight="1" spans="1:16">
      <c r="A39" s="15">
        <v>35</v>
      </c>
      <c r="B39" s="15" t="s">
        <v>20</v>
      </c>
      <c r="C39" s="16">
        <v>404</v>
      </c>
      <c r="D39" s="16"/>
      <c r="E39" s="38" t="s">
        <v>51</v>
      </c>
      <c r="F39" s="39" t="s">
        <v>22</v>
      </c>
      <c r="G39" s="39">
        <v>2.9</v>
      </c>
      <c r="H39" s="39">
        <v>129.74</v>
      </c>
      <c r="I39" s="39">
        <f t="shared" si="0"/>
        <v>26.41</v>
      </c>
      <c r="J39" s="39">
        <v>103.33</v>
      </c>
      <c r="K39" s="39">
        <f t="shared" si="1"/>
        <v>7071.66519864471</v>
      </c>
      <c r="L39" s="39">
        <f t="shared" si="2"/>
        <v>8879.10425696473</v>
      </c>
      <c r="M39" s="39">
        <v>917477.842872165</v>
      </c>
      <c r="N39" s="39"/>
      <c r="O39" s="48" t="s">
        <v>23</v>
      </c>
      <c r="P39" s="48" t="s">
        <v>24</v>
      </c>
    </row>
    <row r="40" s="29" customFormat="1" ht="11.25" customHeight="1" spans="1:16">
      <c r="A40" s="15">
        <v>36</v>
      </c>
      <c r="B40" s="15" t="s">
        <v>20</v>
      </c>
      <c r="C40" s="16">
        <v>401</v>
      </c>
      <c r="D40" s="16"/>
      <c r="E40" s="38" t="s">
        <v>51</v>
      </c>
      <c r="F40" s="39" t="s">
        <v>25</v>
      </c>
      <c r="G40" s="39">
        <v>2.9</v>
      </c>
      <c r="H40" s="39">
        <v>117.72</v>
      </c>
      <c r="I40" s="39">
        <f t="shared" si="0"/>
        <v>23.97</v>
      </c>
      <c r="J40" s="39">
        <v>93.75</v>
      </c>
      <c r="K40" s="39">
        <f t="shared" si="1"/>
        <v>7197.58153472819</v>
      </c>
      <c r="L40" s="39">
        <f t="shared" si="2"/>
        <v>9037.8591815275</v>
      </c>
      <c r="M40" s="39">
        <v>847299.298268203</v>
      </c>
      <c r="N40" s="39"/>
      <c r="O40" s="48" t="s">
        <v>23</v>
      </c>
      <c r="P40" s="48" t="s">
        <v>24</v>
      </c>
    </row>
    <row r="41" s="29" customFormat="1" ht="11.25" customHeight="1" spans="1:16">
      <c r="A41" s="15">
        <v>37</v>
      </c>
      <c r="B41" s="15" t="s">
        <v>20</v>
      </c>
      <c r="C41" s="16">
        <v>304</v>
      </c>
      <c r="D41" s="16"/>
      <c r="E41" s="38" t="s">
        <v>52</v>
      </c>
      <c r="F41" s="39" t="s">
        <v>22</v>
      </c>
      <c r="G41" s="39">
        <v>2.9</v>
      </c>
      <c r="H41" s="39">
        <v>129.74</v>
      </c>
      <c r="I41" s="39">
        <f t="shared" si="0"/>
        <v>26.41</v>
      </c>
      <c r="J41" s="39">
        <v>103.33</v>
      </c>
      <c r="K41" s="39">
        <f t="shared" si="1"/>
        <v>7019.206897106</v>
      </c>
      <c r="L41" s="39">
        <f t="shared" si="2"/>
        <v>8813.23819636633</v>
      </c>
      <c r="M41" s="39">
        <v>910671.902830533</v>
      </c>
      <c r="N41" s="39"/>
      <c r="O41" s="48" t="s">
        <v>23</v>
      </c>
      <c r="P41" s="48" t="s">
        <v>24</v>
      </c>
    </row>
    <row r="42" s="29" customFormat="1" ht="11.25" customHeight="1" spans="1:16">
      <c r="A42" s="15">
        <v>38</v>
      </c>
      <c r="B42" s="15" t="s">
        <v>20</v>
      </c>
      <c r="C42" s="16">
        <v>204</v>
      </c>
      <c r="D42" s="16"/>
      <c r="E42" s="38" t="s">
        <v>53</v>
      </c>
      <c r="F42" s="39" t="s">
        <v>22</v>
      </c>
      <c r="G42" s="39">
        <v>2.9</v>
      </c>
      <c r="H42" s="39">
        <v>129.74</v>
      </c>
      <c r="I42" s="39">
        <f t="shared" si="0"/>
        <v>26.41</v>
      </c>
      <c r="J42" s="39">
        <v>103.33</v>
      </c>
      <c r="K42" s="39">
        <f t="shared" si="1"/>
        <v>6966.7485955673</v>
      </c>
      <c r="L42" s="39">
        <f t="shared" si="2"/>
        <v>8747.37213576794</v>
      </c>
      <c r="M42" s="39">
        <v>903865.962788901</v>
      </c>
      <c r="N42" s="39"/>
      <c r="O42" s="48" t="s">
        <v>23</v>
      </c>
      <c r="P42" s="48" t="s">
        <v>24</v>
      </c>
    </row>
    <row r="43" s="29" customFormat="1" ht="11.25" customHeight="1" spans="1:16">
      <c r="A43" s="15">
        <v>39</v>
      </c>
      <c r="B43" s="15" t="s">
        <v>20</v>
      </c>
      <c r="C43" s="16">
        <v>203</v>
      </c>
      <c r="D43" s="16"/>
      <c r="E43" s="38" t="s">
        <v>53</v>
      </c>
      <c r="F43" s="39" t="s">
        <v>22</v>
      </c>
      <c r="G43" s="39">
        <v>2.9</v>
      </c>
      <c r="H43" s="39">
        <v>100.16</v>
      </c>
      <c r="I43" s="39">
        <f t="shared" si="0"/>
        <v>20.39</v>
      </c>
      <c r="J43" s="39">
        <v>79.77</v>
      </c>
      <c r="K43" s="39">
        <f t="shared" si="1"/>
        <v>6856.59099007116</v>
      </c>
      <c r="L43" s="39">
        <f t="shared" si="2"/>
        <v>8609.20337928453</v>
      </c>
      <c r="M43" s="39">
        <v>686756.153565527</v>
      </c>
      <c r="N43" s="39"/>
      <c r="O43" s="48" t="s">
        <v>23</v>
      </c>
      <c r="P43" s="48" t="s">
        <v>24</v>
      </c>
    </row>
    <row r="44" s="29" customFormat="1" ht="11.25" customHeight="1" spans="1:16">
      <c r="A44" s="15">
        <v>40</v>
      </c>
      <c r="B44" s="15" t="s">
        <v>20</v>
      </c>
      <c r="C44" s="16">
        <v>202</v>
      </c>
      <c r="D44" s="16"/>
      <c r="E44" s="38" t="s">
        <v>53</v>
      </c>
      <c r="F44" s="39" t="s">
        <v>25</v>
      </c>
      <c r="G44" s="39">
        <v>2.9</v>
      </c>
      <c r="H44" s="39">
        <v>100.14</v>
      </c>
      <c r="I44" s="39">
        <f t="shared" si="0"/>
        <v>20.39</v>
      </c>
      <c r="J44" s="39">
        <v>79.75</v>
      </c>
      <c r="K44" s="39">
        <f t="shared" si="1"/>
        <v>6982.4882988662</v>
      </c>
      <c r="L44" s="39">
        <f t="shared" si="2"/>
        <v>8767.72888085845</v>
      </c>
      <c r="M44" s="39">
        <v>699226.378248461</v>
      </c>
      <c r="N44" s="39"/>
      <c r="O44" s="48" t="s">
        <v>23</v>
      </c>
      <c r="P44" s="48" t="s">
        <v>24</v>
      </c>
    </row>
    <row r="45" s="29" customFormat="1" ht="11.25" customHeight="1" spans="1:16">
      <c r="A45" s="15">
        <v>41</v>
      </c>
      <c r="B45" s="15" t="s">
        <v>20</v>
      </c>
      <c r="C45" s="16">
        <v>104</v>
      </c>
      <c r="D45" s="16"/>
      <c r="E45" s="38" t="s">
        <v>54</v>
      </c>
      <c r="F45" s="39" t="s">
        <v>22</v>
      </c>
      <c r="G45" s="39">
        <v>2.9</v>
      </c>
      <c r="H45" s="39">
        <v>129.74</v>
      </c>
      <c r="I45" s="39">
        <f t="shared" si="0"/>
        <v>26.41</v>
      </c>
      <c r="J45" s="39">
        <v>103.33</v>
      </c>
      <c r="K45" s="39">
        <f t="shared" si="1"/>
        <v>6756.90711914579</v>
      </c>
      <c r="L45" s="39">
        <f t="shared" si="2"/>
        <v>8483.89750931941</v>
      </c>
      <c r="M45" s="39">
        <v>876641.129637975</v>
      </c>
      <c r="N45" s="39"/>
      <c r="O45" s="48" t="s">
        <v>23</v>
      </c>
      <c r="P45" s="48" t="s">
        <v>24</v>
      </c>
    </row>
    <row r="46" s="29" customFormat="1" ht="11.25" customHeight="1" spans="1:16">
      <c r="A46" s="15">
        <v>42</v>
      </c>
      <c r="B46" s="15" t="s">
        <v>20</v>
      </c>
      <c r="C46" s="16">
        <v>102</v>
      </c>
      <c r="D46" s="16"/>
      <c r="E46" s="38" t="s">
        <v>54</v>
      </c>
      <c r="F46" s="39" t="s">
        <v>25</v>
      </c>
      <c r="G46" s="39">
        <v>2.9</v>
      </c>
      <c r="H46" s="39">
        <v>100.14</v>
      </c>
      <c r="I46" s="39">
        <f t="shared" si="0"/>
        <v>20.39</v>
      </c>
      <c r="J46" s="39">
        <v>79.75</v>
      </c>
      <c r="K46" s="39">
        <f t="shared" si="1"/>
        <v>6772.63809464579</v>
      </c>
      <c r="L46" s="39">
        <f t="shared" si="2"/>
        <v>8504.22543947121</v>
      </c>
      <c r="M46" s="39">
        <v>678211.978797829</v>
      </c>
      <c r="N46" s="39"/>
      <c r="O46" s="48" t="s">
        <v>23</v>
      </c>
      <c r="P46" s="48" t="s">
        <v>24</v>
      </c>
    </row>
    <row r="47" s="29" customFormat="1" ht="11.25" customHeight="1" spans="1:16">
      <c r="A47" s="15">
        <v>43</v>
      </c>
      <c r="B47" s="15" t="s">
        <v>55</v>
      </c>
      <c r="C47" s="16">
        <v>3404</v>
      </c>
      <c r="D47" s="16"/>
      <c r="E47" s="38" t="s">
        <v>21</v>
      </c>
      <c r="F47" s="39" t="s">
        <v>22</v>
      </c>
      <c r="G47" s="39">
        <v>2.9</v>
      </c>
      <c r="H47" s="40">
        <v>117.96</v>
      </c>
      <c r="I47" s="39">
        <f t="shared" si="0"/>
        <v>24.21</v>
      </c>
      <c r="J47" s="40">
        <v>93.75</v>
      </c>
      <c r="K47" s="39">
        <f t="shared" si="1"/>
        <v>6798.87886556273</v>
      </c>
      <c r="L47" s="39">
        <f t="shared" si="2"/>
        <v>8554.62134380565</v>
      </c>
      <c r="M47" s="39">
        <v>801995.75098178</v>
      </c>
      <c r="N47" s="39"/>
      <c r="O47" s="48" t="s">
        <v>23</v>
      </c>
      <c r="P47" s="48" t="s">
        <v>24</v>
      </c>
    </row>
    <row r="48" s="29" customFormat="1" ht="11.25" customHeight="1" spans="1:16">
      <c r="A48" s="15">
        <v>44</v>
      </c>
      <c r="B48" s="15" t="s">
        <v>55</v>
      </c>
      <c r="C48" s="16">
        <v>3403</v>
      </c>
      <c r="D48" s="16"/>
      <c r="E48" s="38" t="s">
        <v>21</v>
      </c>
      <c r="F48" s="39" t="s">
        <v>22</v>
      </c>
      <c r="G48" s="39">
        <v>2.9</v>
      </c>
      <c r="H48" s="40">
        <v>100.21</v>
      </c>
      <c r="I48" s="39">
        <f t="shared" si="0"/>
        <v>20.57</v>
      </c>
      <c r="J48" s="40">
        <v>79.64</v>
      </c>
      <c r="K48" s="39">
        <f t="shared" si="1"/>
        <v>6610.01647393496</v>
      </c>
      <c r="L48" s="39">
        <f t="shared" si="2"/>
        <v>8317.29973446788</v>
      </c>
      <c r="M48" s="39">
        <v>662389.750853022</v>
      </c>
      <c r="N48" s="39"/>
      <c r="O48" s="48" t="s">
        <v>23</v>
      </c>
      <c r="P48" s="48" t="s">
        <v>24</v>
      </c>
    </row>
    <row r="49" s="29" customFormat="1" ht="11.25" customHeight="1" spans="1:16">
      <c r="A49" s="15">
        <v>45</v>
      </c>
      <c r="B49" s="15" t="s">
        <v>55</v>
      </c>
      <c r="C49" s="16">
        <v>3402</v>
      </c>
      <c r="D49" s="16"/>
      <c r="E49" s="38" t="s">
        <v>21</v>
      </c>
      <c r="F49" s="39" t="s">
        <v>22</v>
      </c>
      <c r="G49" s="39">
        <v>2.9</v>
      </c>
      <c r="H49" s="40">
        <v>100.37</v>
      </c>
      <c r="I49" s="39">
        <f t="shared" si="0"/>
        <v>20.6</v>
      </c>
      <c r="J49" s="40">
        <v>79.77</v>
      </c>
      <c r="K49" s="39">
        <f t="shared" si="1"/>
        <v>6735.93029510205</v>
      </c>
      <c r="L49" s="39">
        <f t="shared" si="2"/>
        <v>8475.43341756792</v>
      </c>
      <c r="M49" s="39">
        <v>676085.323719393</v>
      </c>
      <c r="N49" s="39"/>
      <c r="O49" s="48" t="s">
        <v>23</v>
      </c>
      <c r="P49" s="48" t="s">
        <v>24</v>
      </c>
    </row>
    <row r="50" s="30" customFormat="1" ht="11.25" customHeight="1" spans="1:16">
      <c r="A50" s="41">
        <v>46</v>
      </c>
      <c r="B50" s="41" t="s">
        <v>55</v>
      </c>
      <c r="C50" s="42">
        <v>3401</v>
      </c>
      <c r="D50" s="42"/>
      <c r="E50" s="43" t="s">
        <v>21</v>
      </c>
      <c r="F50" s="43" t="s">
        <v>22</v>
      </c>
      <c r="G50" s="43">
        <v>2.9</v>
      </c>
      <c r="H50" s="44">
        <v>130.63</v>
      </c>
      <c r="I50" s="43">
        <f t="shared" si="0"/>
        <v>26.81</v>
      </c>
      <c r="J50" s="44">
        <v>103.82</v>
      </c>
      <c r="K50" s="43">
        <f t="shared" si="1"/>
        <v>7056.17580188318</v>
      </c>
      <c r="L50" s="43">
        <v>8878.33023502215</v>
      </c>
      <c r="M50" s="43">
        <v>921748.245</v>
      </c>
      <c r="N50" s="43"/>
      <c r="O50" s="49" t="s">
        <v>23</v>
      </c>
      <c r="P50" s="49" t="s">
        <v>24</v>
      </c>
    </row>
    <row r="51" s="29" customFormat="1" ht="11.25" customHeight="1" spans="1:16">
      <c r="A51" s="15">
        <v>47</v>
      </c>
      <c r="B51" s="15" t="s">
        <v>55</v>
      </c>
      <c r="C51" s="16">
        <v>2003</v>
      </c>
      <c r="D51" s="16"/>
      <c r="E51" s="38" t="s">
        <v>35</v>
      </c>
      <c r="F51" s="39" t="s">
        <v>22</v>
      </c>
      <c r="G51" s="39">
        <v>2.9</v>
      </c>
      <c r="H51" s="40">
        <v>100.21</v>
      </c>
      <c r="I51" s="39">
        <f t="shared" si="0"/>
        <v>20.57</v>
      </c>
      <c r="J51" s="40">
        <v>79.64</v>
      </c>
      <c r="K51" s="39">
        <f t="shared" si="1"/>
        <v>8036.49360742108</v>
      </c>
      <c r="L51" s="39">
        <f t="shared" si="2"/>
        <v>10112.2177850285</v>
      </c>
      <c r="M51" s="39">
        <v>805337.024399666</v>
      </c>
      <c r="N51" s="39"/>
      <c r="O51" s="48" t="s">
        <v>23</v>
      </c>
      <c r="P51" s="48" t="s">
        <v>24</v>
      </c>
    </row>
    <row r="52" s="29" customFormat="1" ht="11.25" customHeight="1" spans="1:16">
      <c r="A52" s="15">
        <v>48</v>
      </c>
      <c r="B52" s="15" t="s">
        <v>55</v>
      </c>
      <c r="C52" s="16">
        <v>1803</v>
      </c>
      <c r="D52" s="16"/>
      <c r="E52" s="38" t="s">
        <v>37</v>
      </c>
      <c r="F52" s="39" t="s">
        <v>22</v>
      </c>
      <c r="G52" s="39">
        <v>2.9</v>
      </c>
      <c r="H52" s="40">
        <v>100.21</v>
      </c>
      <c r="I52" s="39">
        <f t="shared" si="0"/>
        <v>20.57</v>
      </c>
      <c r="J52" s="40">
        <v>79.64</v>
      </c>
      <c r="K52" s="39">
        <f t="shared" si="1"/>
        <v>7218.5691962799</v>
      </c>
      <c r="L52" s="39">
        <f t="shared" si="2"/>
        <v>9083.03389200413</v>
      </c>
      <c r="M52" s="39">
        <v>723372.819159209</v>
      </c>
      <c r="N52" s="39"/>
      <c r="O52" s="48" t="s">
        <v>23</v>
      </c>
      <c r="P52" s="48" t="s">
        <v>24</v>
      </c>
    </row>
    <row r="53" s="29" customFormat="1" ht="11.25" customHeight="1" spans="1:16">
      <c r="A53" s="15">
        <v>49</v>
      </c>
      <c r="B53" s="15" t="s">
        <v>55</v>
      </c>
      <c r="C53" s="16">
        <v>1703</v>
      </c>
      <c r="D53" s="16"/>
      <c r="E53" s="38" t="s">
        <v>38</v>
      </c>
      <c r="F53" s="39" t="s">
        <v>22</v>
      </c>
      <c r="G53" s="39">
        <v>2.9</v>
      </c>
      <c r="H53" s="40">
        <v>100.21</v>
      </c>
      <c r="I53" s="39">
        <f t="shared" si="0"/>
        <v>20.57</v>
      </c>
      <c r="J53" s="40">
        <v>79.64</v>
      </c>
      <c r="K53" s="39">
        <f t="shared" si="1"/>
        <v>7480.86735831534</v>
      </c>
      <c r="L53" s="39">
        <f t="shared" si="2"/>
        <v>9413.08033622275</v>
      </c>
      <c r="M53" s="39">
        <v>749657.71797678</v>
      </c>
      <c r="N53" s="39"/>
      <c r="O53" s="48" t="s">
        <v>23</v>
      </c>
      <c r="P53" s="48" t="s">
        <v>24</v>
      </c>
    </row>
    <row r="54" s="29" customFormat="1" ht="11.25" customHeight="1" spans="1:16">
      <c r="A54" s="15">
        <v>50</v>
      </c>
      <c r="B54" s="15" t="s">
        <v>55</v>
      </c>
      <c r="C54" s="16">
        <v>1402</v>
      </c>
      <c r="D54" s="16"/>
      <c r="E54" s="38" t="s">
        <v>41</v>
      </c>
      <c r="F54" s="39" t="s">
        <v>22</v>
      </c>
      <c r="G54" s="39">
        <v>2.9</v>
      </c>
      <c r="H54" s="40">
        <v>100.37</v>
      </c>
      <c r="I54" s="39">
        <f t="shared" si="0"/>
        <v>20.6</v>
      </c>
      <c r="J54" s="40">
        <v>79.77</v>
      </c>
      <c r="K54" s="39">
        <f t="shared" si="1"/>
        <v>7554.30405899425</v>
      </c>
      <c r="L54" s="39">
        <f t="shared" si="2"/>
        <v>9505.14602483707</v>
      </c>
      <c r="M54" s="39">
        <v>758225.498401253</v>
      </c>
      <c r="N54" s="39"/>
      <c r="O54" s="48" t="s">
        <v>23</v>
      </c>
      <c r="P54" s="48" t="s">
        <v>24</v>
      </c>
    </row>
    <row r="55" s="29" customFormat="1" ht="11.25" customHeight="1" spans="1:16">
      <c r="A55" s="15">
        <v>51</v>
      </c>
      <c r="B55" s="15" t="s">
        <v>55</v>
      </c>
      <c r="C55" s="16">
        <v>702</v>
      </c>
      <c r="D55" s="16"/>
      <c r="E55" s="38" t="s">
        <v>48</v>
      </c>
      <c r="F55" s="39" t="s">
        <v>22</v>
      </c>
      <c r="G55" s="39">
        <v>2.9</v>
      </c>
      <c r="H55" s="40">
        <v>100.37</v>
      </c>
      <c r="I55" s="39">
        <f t="shared" si="0"/>
        <v>20.6</v>
      </c>
      <c r="J55" s="40">
        <v>79.77</v>
      </c>
      <c r="K55" s="39">
        <f t="shared" si="1"/>
        <v>7664.63854121091</v>
      </c>
      <c r="L55" s="39">
        <f t="shared" si="2"/>
        <v>9643.97355373372</v>
      </c>
      <c r="M55" s="39">
        <v>769299.770381339</v>
      </c>
      <c r="N55" s="39"/>
      <c r="O55" s="48" t="s">
        <v>23</v>
      </c>
      <c r="P55" s="48" t="s">
        <v>24</v>
      </c>
    </row>
    <row r="56" s="29" customFormat="1" ht="11.25" customHeight="1" spans="1:16">
      <c r="A56" s="15">
        <v>52</v>
      </c>
      <c r="B56" s="15" t="s">
        <v>55</v>
      </c>
      <c r="C56" s="16">
        <v>404</v>
      </c>
      <c r="D56" s="16"/>
      <c r="E56" s="38" t="s">
        <v>51</v>
      </c>
      <c r="F56" s="39" t="s">
        <v>22</v>
      </c>
      <c r="G56" s="39">
        <v>2.9</v>
      </c>
      <c r="H56" s="40">
        <v>117.96</v>
      </c>
      <c r="I56" s="39">
        <f t="shared" si="0"/>
        <v>24.21</v>
      </c>
      <c r="J56" s="40">
        <v>93.75</v>
      </c>
      <c r="K56" s="39">
        <f t="shared" si="1"/>
        <v>7166.09131198383</v>
      </c>
      <c r="L56" s="39">
        <f t="shared" si="2"/>
        <v>9016.66273239054</v>
      </c>
      <c r="M56" s="39">
        <v>845312.131161613</v>
      </c>
      <c r="N56" s="39"/>
      <c r="O56" s="48" t="s">
        <v>23</v>
      </c>
      <c r="P56" s="48" t="s">
        <v>24</v>
      </c>
    </row>
    <row r="57" s="29" customFormat="1" ht="11.25" customHeight="1" spans="1:16">
      <c r="A57" s="15">
        <v>53</v>
      </c>
      <c r="B57" s="15" t="s">
        <v>55</v>
      </c>
      <c r="C57" s="16">
        <v>304</v>
      </c>
      <c r="D57" s="16"/>
      <c r="E57" s="38" t="s">
        <v>52</v>
      </c>
      <c r="F57" s="39" t="s">
        <v>22</v>
      </c>
      <c r="G57" s="39">
        <v>2.9</v>
      </c>
      <c r="H57" s="40">
        <v>117.96</v>
      </c>
      <c r="I57" s="39">
        <f t="shared" si="0"/>
        <v>24.21</v>
      </c>
      <c r="J57" s="40">
        <v>93.75</v>
      </c>
      <c r="K57" s="39">
        <f t="shared" si="1"/>
        <v>7113.63369051962</v>
      </c>
      <c r="L57" s="39">
        <f t="shared" si="2"/>
        <v>8950.6584547594</v>
      </c>
      <c r="M57" s="39">
        <v>839124.230133694</v>
      </c>
      <c r="N57" s="39"/>
      <c r="O57" s="48" t="s">
        <v>23</v>
      </c>
      <c r="P57" s="48" t="s">
        <v>24</v>
      </c>
    </row>
    <row r="58" s="29" customFormat="1" ht="11.25" customHeight="1" spans="1:16">
      <c r="A58" s="15">
        <v>54</v>
      </c>
      <c r="B58" s="15" t="s">
        <v>55</v>
      </c>
      <c r="C58" s="16">
        <v>303</v>
      </c>
      <c r="D58" s="16"/>
      <c r="E58" s="38" t="s">
        <v>52</v>
      </c>
      <c r="F58" s="39" t="s">
        <v>22</v>
      </c>
      <c r="G58" s="39">
        <v>2.9</v>
      </c>
      <c r="H58" s="40">
        <v>100.21</v>
      </c>
      <c r="I58" s="39">
        <f t="shared" si="0"/>
        <v>20.57</v>
      </c>
      <c r="J58" s="40">
        <v>79.64</v>
      </c>
      <c r="K58" s="39">
        <f t="shared" si="1"/>
        <v>6924.76998543407</v>
      </c>
      <c r="L58" s="39">
        <f t="shared" si="2"/>
        <v>8713.35007835696</v>
      </c>
      <c r="M58" s="39">
        <v>693931.200240348</v>
      </c>
      <c r="N58" s="39"/>
      <c r="O58" s="48" t="s">
        <v>23</v>
      </c>
      <c r="P58" s="48" t="s">
        <v>24</v>
      </c>
    </row>
    <row r="59" s="29" customFormat="1" ht="11.25" customHeight="1" spans="1:16">
      <c r="A59" s="15">
        <v>55</v>
      </c>
      <c r="B59" s="15" t="s">
        <v>55</v>
      </c>
      <c r="C59" s="16">
        <v>203</v>
      </c>
      <c r="D59" s="16"/>
      <c r="E59" s="38" t="s">
        <v>53</v>
      </c>
      <c r="F59" s="39" t="s">
        <v>22</v>
      </c>
      <c r="G59" s="39">
        <v>2.9</v>
      </c>
      <c r="H59" s="40">
        <v>100.21</v>
      </c>
      <c r="I59" s="39">
        <f t="shared" si="0"/>
        <v>20.57</v>
      </c>
      <c r="J59" s="40">
        <v>79.64</v>
      </c>
      <c r="K59" s="39">
        <f t="shared" si="1"/>
        <v>6872.32534332894</v>
      </c>
      <c r="L59" s="39">
        <f t="shared" si="2"/>
        <v>8647.3596516197</v>
      </c>
      <c r="M59" s="39">
        <v>688675.722654993</v>
      </c>
      <c r="N59" s="39"/>
      <c r="O59" s="48" t="s">
        <v>23</v>
      </c>
      <c r="P59" s="48" t="s">
        <v>24</v>
      </c>
    </row>
    <row r="60" s="29" customFormat="1" ht="11.25" customHeight="1" spans="1:16">
      <c r="A60" s="15">
        <v>56</v>
      </c>
      <c r="B60" s="15" t="s">
        <v>55</v>
      </c>
      <c r="C60" s="16">
        <v>202</v>
      </c>
      <c r="D60" s="16"/>
      <c r="E60" s="38" t="s">
        <v>53</v>
      </c>
      <c r="F60" s="39" t="s">
        <v>22</v>
      </c>
      <c r="G60" s="39">
        <v>2.9</v>
      </c>
      <c r="H60" s="40">
        <v>100.37</v>
      </c>
      <c r="I60" s="39">
        <f t="shared" si="0"/>
        <v>20.6</v>
      </c>
      <c r="J60" s="40">
        <v>79.77</v>
      </c>
      <c r="K60" s="39">
        <f t="shared" si="1"/>
        <v>6998.21655817594</v>
      </c>
      <c r="L60" s="39">
        <f t="shared" si="2"/>
        <v>8805.45312704173</v>
      </c>
      <c r="M60" s="39">
        <v>702410.995944119</v>
      </c>
      <c r="N60" s="39"/>
      <c r="O60" s="48" t="s">
        <v>23</v>
      </c>
      <c r="P60" s="48" t="s">
        <v>24</v>
      </c>
    </row>
    <row r="61" s="29" customFormat="1" ht="11.25" customHeight="1" spans="1:16">
      <c r="A61" s="15">
        <v>57</v>
      </c>
      <c r="B61" s="15" t="s">
        <v>55</v>
      </c>
      <c r="C61" s="16">
        <v>201</v>
      </c>
      <c r="D61" s="16"/>
      <c r="E61" s="38" t="s">
        <v>53</v>
      </c>
      <c r="F61" s="39" t="s">
        <v>22</v>
      </c>
      <c r="G61" s="39">
        <v>2.9</v>
      </c>
      <c r="H61" s="40">
        <v>130.63</v>
      </c>
      <c r="I61" s="39">
        <f t="shared" si="0"/>
        <v>26.81</v>
      </c>
      <c r="J61" s="40">
        <v>103.82</v>
      </c>
      <c r="K61" s="39">
        <f t="shared" si="1"/>
        <v>7292.00624552981</v>
      </c>
      <c r="L61" s="39">
        <f t="shared" si="2"/>
        <v>9175.06044936967</v>
      </c>
      <c r="M61" s="39">
        <v>952554.775853559</v>
      </c>
      <c r="N61" s="39"/>
      <c r="O61" s="48" t="s">
        <v>23</v>
      </c>
      <c r="P61" s="48" t="s">
        <v>24</v>
      </c>
    </row>
    <row r="62" s="29" customFormat="1" ht="11.25" customHeight="1" spans="1:16">
      <c r="A62" s="15">
        <v>58</v>
      </c>
      <c r="B62" s="15" t="s">
        <v>55</v>
      </c>
      <c r="C62" s="16">
        <v>103</v>
      </c>
      <c r="D62" s="16"/>
      <c r="E62" s="38" t="s">
        <v>54</v>
      </c>
      <c r="F62" s="39" t="s">
        <v>22</v>
      </c>
      <c r="G62" s="39">
        <v>2.9</v>
      </c>
      <c r="H62" s="40">
        <v>100.21</v>
      </c>
      <c r="I62" s="39">
        <f t="shared" si="0"/>
        <v>20.57</v>
      </c>
      <c r="J62" s="40">
        <v>79.64</v>
      </c>
      <c r="K62" s="39">
        <f t="shared" si="1"/>
        <v>6662.48253075717</v>
      </c>
      <c r="L62" s="39">
        <f t="shared" si="2"/>
        <v>8383.31710707152</v>
      </c>
      <c r="M62" s="39">
        <v>667647.374407176</v>
      </c>
      <c r="N62" s="39"/>
      <c r="O62" s="48" t="s">
        <v>23</v>
      </c>
      <c r="P62" s="48" t="s">
        <v>24</v>
      </c>
    </row>
    <row r="63" s="29" customFormat="1" ht="11.25" customHeight="1" spans="1:16">
      <c r="A63" s="15">
        <v>59</v>
      </c>
      <c r="B63" s="15" t="s">
        <v>55</v>
      </c>
      <c r="C63" s="16">
        <v>102</v>
      </c>
      <c r="D63" s="16"/>
      <c r="E63" s="38" t="s">
        <v>54</v>
      </c>
      <c r="F63" s="39" t="s">
        <v>22</v>
      </c>
      <c r="G63" s="39">
        <v>2.9</v>
      </c>
      <c r="H63" s="40">
        <v>100.37</v>
      </c>
      <c r="I63" s="39">
        <f t="shared" si="0"/>
        <v>20.6</v>
      </c>
      <c r="J63" s="40">
        <v>79.77</v>
      </c>
      <c r="K63" s="39">
        <f t="shared" si="1"/>
        <v>6788.38754771684</v>
      </c>
      <c r="L63" s="39">
        <f t="shared" si="2"/>
        <v>8541.43735946269</v>
      </c>
      <c r="M63" s="39">
        <v>681350.458164339</v>
      </c>
      <c r="N63" s="39"/>
      <c r="O63" s="48" t="s">
        <v>23</v>
      </c>
      <c r="P63" s="48" t="s">
        <v>24</v>
      </c>
    </row>
    <row r="64" s="29" customFormat="1" ht="11.25" customHeight="1" spans="1:16">
      <c r="A64" s="15">
        <v>60</v>
      </c>
      <c r="B64" s="15" t="s">
        <v>55</v>
      </c>
      <c r="C64" s="16">
        <v>101</v>
      </c>
      <c r="D64" s="16"/>
      <c r="E64" s="38" t="s">
        <v>54</v>
      </c>
      <c r="F64" s="39" t="s">
        <v>22</v>
      </c>
      <c r="G64" s="39">
        <v>2.9</v>
      </c>
      <c r="H64" s="40">
        <v>130.63</v>
      </c>
      <c r="I64" s="39">
        <f t="shared" si="0"/>
        <v>26.81</v>
      </c>
      <c r="J64" s="40">
        <v>103.82</v>
      </c>
      <c r="K64" s="39">
        <f t="shared" si="1"/>
        <v>7082.15701165767</v>
      </c>
      <c r="L64" s="39">
        <f t="shared" si="2"/>
        <v>8911.02071308844</v>
      </c>
      <c r="M64" s="39">
        <v>925142.170432842</v>
      </c>
      <c r="N64" s="39"/>
      <c r="O64" s="48" t="s">
        <v>23</v>
      </c>
      <c r="P64" s="48" t="s">
        <v>24</v>
      </c>
    </row>
    <row r="65" s="31" customFormat="1" ht="13.5" customHeight="1" spans="1:16">
      <c r="A65" s="19" t="s">
        <v>56</v>
      </c>
      <c r="B65" s="19"/>
      <c r="C65" s="19"/>
      <c r="D65" s="19"/>
      <c r="E65" s="19"/>
      <c r="F65" s="19"/>
      <c r="G65" s="50"/>
      <c r="H65" s="40">
        <f>SUM(H5:H64)</f>
        <v>7101.33</v>
      </c>
      <c r="I65" s="40">
        <f>SUM(I5:I64)</f>
        <v>1448.91</v>
      </c>
      <c r="J65" s="40">
        <f>SUM(J5:J64)</f>
        <v>5652.42</v>
      </c>
      <c r="K65" s="53">
        <f t="shared" si="1"/>
        <v>7201.49353951605</v>
      </c>
      <c r="L65" s="39">
        <f t="shared" si="2"/>
        <v>9047.48446098688</v>
      </c>
      <c r="M65" s="54">
        <f>SUM(M5:M64)</f>
        <v>51140182.1169715</v>
      </c>
      <c r="N65" s="53"/>
      <c r="O65" s="55"/>
      <c r="P65" s="56"/>
    </row>
    <row r="66" s="31" customFormat="1" ht="18.75" customHeight="1" spans="1:16">
      <c r="A66" s="51" t="s">
        <v>57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57"/>
    </row>
    <row r="67" s="28" customFormat="1" ht="59.25" customHeight="1" spans="1:16">
      <c r="A67" s="21" t="s">
        <v>58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</row>
    <row r="68" s="28" customFormat="1" ht="15.75" customHeight="1" spans="1:16">
      <c r="A68" s="22" t="s">
        <v>59</v>
      </c>
      <c r="B68" s="22"/>
      <c r="C68" s="22"/>
      <c r="D68" s="22"/>
      <c r="E68" s="22"/>
      <c r="F68" s="22"/>
      <c r="G68" s="22"/>
      <c r="H68" s="52"/>
      <c r="I68" s="52"/>
      <c r="J68" s="52"/>
      <c r="K68" s="52"/>
      <c r="L68" s="52" t="s">
        <v>60</v>
      </c>
      <c r="M68" s="52"/>
      <c r="N68" s="22"/>
      <c r="O68" s="58"/>
      <c r="P68" s="59"/>
    </row>
    <row r="69" s="28" customFormat="1" ht="18" customHeight="1" spans="1:15">
      <c r="A69" s="22" t="s">
        <v>61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60" t="s">
        <v>62</v>
      </c>
      <c r="M69" s="60"/>
      <c r="N69" s="60"/>
      <c r="O69" s="60"/>
    </row>
    <row r="70" s="28" customFormat="1" ht="16.5" customHeight="1" spans="1:15">
      <c r="A70" s="22" t="s">
        <v>63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31"/>
    </row>
    <row r="71" s="28" customFormat="1" ht="25" customHeight="1"/>
    <row r="72" s="28" customFormat="1" ht="25" customHeight="1"/>
    <row r="73" s="28" customFormat="1" ht="25" customHeight="1"/>
    <row r="74" s="28" customFormat="1" ht="25" customHeight="1"/>
    <row r="75" s="28" customFormat="1" ht="25" customHeight="1"/>
    <row r="76" s="28" customFormat="1" ht="25" customHeight="1"/>
    <row r="77" s="28" customFormat="1" ht="25" customHeight="1"/>
    <row r="78" s="28" customFormat="1" ht="25" customHeight="1"/>
    <row r="79" s="28" customFormat="1" ht="31" customHeight="1"/>
    <row r="80" ht="42" customHeight="1" spans="1:16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</row>
    <row r="81" ht="52" customHeight="1" spans="1:16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</row>
    <row r="82" ht="27" customHeight="1" spans="1:16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</row>
    <row r="83" ht="26.15" customHeight="1" spans="1:16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</row>
    <row r="84" spans="1:16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</row>
    <row r="85" spans="1:16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</row>
    <row r="86" spans="1:16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</row>
    <row r="87" spans="1:16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</row>
    <row r="88" spans="1:16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</row>
    <row r="89" spans="1:16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</row>
    <row r="90" spans="1:16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</row>
    <row r="91" spans="1:16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</row>
    <row r="92" spans="1:16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</row>
    <row r="93" spans="1:16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</row>
    <row r="94" spans="1:16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</row>
    <row r="95" spans="1:16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</row>
    <row r="96" spans="1:16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</row>
    <row r="97" spans="1:16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</row>
    <row r="98" spans="1:16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</row>
    <row r="99" spans="1:16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</row>
    <row r="100" spans="1:16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</row>
    <row r="101" spans="1:16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</row>
    <row r="102" spans="1:16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</row>
    <row r="103" spans="1:16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</row>
    <row r="104" spans="1:16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</row>
    <row r="105" spans="1:16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</row>
    <row r="106" spans="1:16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</row>
    <row r="107" spans="1:16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</row>
    <row r="108" spans="1:16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</row>
    <row r="109" spans="1:16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</row>
    <row r="110" spans="1:16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</row>
    <row r="111" spans="1:16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</row>
    <row r="112" spans="1:16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</row>
    <row r="113" spans="1:16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</row>
    <row r="114" spans="1:16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</row>
    <row r="115" spans="1:16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</row>
    <row r="116" spans="1:16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</row>
    <row r="117" spans="1:16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</row>
    <row r="118" spans="1:16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</row>
    <row r="119" spans="1:16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</row>
    <row r="120" spans="1:16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</row>
    <row r="121" spans="1:16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</row>
    <row r="122" spans="1:16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</row>
    <row r="123" spans="1:16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</row>
    <row r="124" spans="1:16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</row>
    <row r="125" spans="1:16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</row>
    <row r="126" spans="1:16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</row>
    <row r="127" spans="1:16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</row>
    <row r="128" spans="1:16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</row>
    <row r="129" spans="1:16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</row>
    <row r="130" spans="1:16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</row>
    <row r="131" spans="1:16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</row>
    <row r="132" spans="1:16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</row>
    <row r="133" spans="1:16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</row>
    <row r="134" spans="1:16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</row>
    <row r="135" spans="1:16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</row>
    <row r="136" spans="1:16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</row>
    <row r="137" spans="1:16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</row>
    <row r="138" spans="1:16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</row>
    <row r="139" spans="1:16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</row>
    <row r="140" spans="1:16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</row>
    <row r="141" spans="1:16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</row>
    <row r="142" spans="1:16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</row>
    <row r="143" spans="1:16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</row>
    <row r="144" spans="1:16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</row>
    <row r="145" spans="1:16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</row>
    <row r="146" spans="1:16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</row>
    <row r="147" spans="1:16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</row>
    <row r="148" spans="1:16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</row>
    <row r="149" spans="1:16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</row>
    <row r="150" spans="1:16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</row>
    <row r="151" spans="1:16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</row>
    <row r="152" spans="1:16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</row>
    <row r="153" spans="1:16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</row>
    <row r="154" spans="1:16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</row>
    <row r="155" spans="1:16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</row>
    <row r="156" spans="1:16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</row>
    <row r="157" spans="1:16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</row>
    <row r="158" spans="1:16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</row>
    <row r="159" spans="1:16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</row>
    <row r="160" spans="1:16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</row>
    <row r="161" spans="1:16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</row>
    <row r="162" spans="1:16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</row>
    <row r="163" spans="1:16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</row>
    <row r="164" spans="1:16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</row>
    <row r="165" spans="1:16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</row>
    <row r="166" spans="1:16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</row>
    <row r="167" spans="1:16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</row>
    <row r="168" spans="1:16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</row>
    <row r="169" spans="1:16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</row>
    <row r="170" spans="1:16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</row>
    <row r="171" spans="1:16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</row>
    <row r="172" spans="1:16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</row>
    <row r="173" spans="1:16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</row>
    <row r="174" spans="1:16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</row>
    <row r="175" spans="1:16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</row>
    <row r="176" spans="1:16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</row>
    <row r="177" spans="1:16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</row>
    <row r="178" spans="1:16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</row>
    <row r="179" spans="1:16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</row>
    <row r="180" spans="1:16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</row>
    <row r="181" spans="1:16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</row>
    <row r="182" spans="1:16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</row>
    <row r="183" spans="1:16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</row>
    <row r="184" spans="1:16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</row>
    <row r="185" spans="1:16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</row>
    <row r="186" spans="1:16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</row>
    <row r="187" spans="1:16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</row>
    <row r="188" spans="1:16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</row>
    <row r="189" spans="1:16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</row>
    <row r="190" spans="1:16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</row>
    <row r="191" spans="1:16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</row>
    <row r="192" spans="1:16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</row>
    <row r="193" spans="1:16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</row>
    <row r="194" spans="1:16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</row>
    <row r="195" spans="1:16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</row>
    <row r="196" spans="1:16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</row>
    <row r="197" spans="1:16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</row>
    <row r="198" spans="1:16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</row>
    <row r="199" spans="1:16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</row>
    <row r="200" spans="1:16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</row>
    <row r="201" spans="1:16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</row>
    <row r="202" spans="1:16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</row>
    <row r="203" spans="1:16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</row>
    <row r="204" spans="1:16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</row>
    <row r="205" spans="1:16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</row>
    <row r="206" spans="1:16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</row>
    <row r="207" spans="1:16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</row>
    <row r="208" spans="1:16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</row>
    <row r="209" spans="1:16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</row>
    <row r="210" spans="1:16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</row>
    <row r="211" spans="1:16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</row>
    <row r="212" spans="1:16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</row>
    <row r="213" spans="1:16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</row>
    <row r="214" spans="1:16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</row>
    <row r="215" spans="1:16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</row>
    <row r="216" spans="1:16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</row>
    <row r="217" spans="1:16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</row>
    <row r="218" spans="1:16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</row>
    <row r="219" spans="1:16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</row>
    <row r="220" spans="1:16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</row>
    <row r="221" spans="1:16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</row>
    <row r="222" spans="1:16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</row>
    <row r="223" spans="1:16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</row>
    <row r="224" spans="1:16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</row>
    <row r="225" spans="1:16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</row>
    <row r="226" spans="1:16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</row>
    <row r="227" spans="1:16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</row>
    <row r="228" spans="1:16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</row>
    <row r="229" spans="1:16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</row>
    <row r="230" spans="1:16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</row>
    <row r="231" spans="1:16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</row>
    <row r="232" spans="1:16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</row>
    <row r="233" spans="1:16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</row>
    <row r="234" spans="1:16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</row>
    <row r="235" spans="1:16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</row>
    <row r="236" spans="1:16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</row>
    <row r="237" spans="1:16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</row>
    <row r="238" spans="1:16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</row>
    <row r="239" spans="1:16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</row>
    <row r="240" spans="1:16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</row>
    <row r="241" spans="1:16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</row>
    <row r="242" spans="1:16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</row>
    <row r="243" spans="1:16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</row>
    <row r="244" spans="1:16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</row>
    <row r="245" spans="1:16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</row>
    <row r="246" spans="1:16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</row>
    <row r="247" spans="1:16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</row>
    <row r="248" spans="1:16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</row>
    <row r="249" spans="1:16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</row>
    <row r="250" spans="1:16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</row>
    <row r="251" spans="1:16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</row>
    <row r="252" spans="1:16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</row>
    <row r="253" spans="1:16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</row>
    <row r="254" spans="1:16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</row>
    <row r="255" spans="1:16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</row>
    <row r="256" spans="1:16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</row>
    <row r="257" spans="1:16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</row>
    <row r="258" spans="1:16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</row>
    <row r="259" spans="1:16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</row>
    <row r="260" spans="1:16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</row>
    <row r="261" spans="1:16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</row>
    <row r="262" spans="1:16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</row>
    <row r="263" spans="1:16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</row>
    <row r="264" spans="1:16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</row>
    <row r="265" spans="1:16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</row>
    <row r="266" spans="1:16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</row>
    <row r="267" spans="1:16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</row>
    <row r="268" spans="1:16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</row>
    <row r="269" spans="1:16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</row>
    <row r="270" spans="1:16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</row>
    <row r="271" spans="1:16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</row>
    <row r="272" spans="1:16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</row>
    <row r="273" spans="1:16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</row>
    <row r="274" spans="1:16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</row>
    <row r="275" spans="1:16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</row>
    <row r="276" spans="1:16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</row>
    <row r="277" spans="1:16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</row>
    <row r="278" spans="1:16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</row>
    <row r="279" spans="1:16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</row>
    <row r="280" spans="1:16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</row>
    <row r="281" spans="1:16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</row>
    <row r="282" spans="1:16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</row>
    <row r="283" spans="1:16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</row>
    <row r="284" spans="1:16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</row>
    <row r="285" spans="1:16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</row>
    <row r="286" spans="1:16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</row>
    <row r="287" spans="1:16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</row>
    <row r="288" spans="1:16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</row>
    <row r="289" spans="1:16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</row>
    <row r="290" spans="1:16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</row>
    <row r="291" spans="1:16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</row>
    <row r="292" spans="1:16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</row>
    <row r="293" spans="1:16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</row>
    <row r="294" spans="1:16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</row>
    <row r="295" spans="1:16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</row>
    <row r="296" spans="1:16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</row>
    <row r="297" spans="1:16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</row>
    <row r="298" spans="1:16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</row>
    <row r="299" spans="1:16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</row>
    <row r="300" spans="1:16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</row>
    <row r="301" spans="1:16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</row>
    <row r="302" spans="1:16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</row>
    <row r="303" spans="1:16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</row>
    <row r="304" spans="1:16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</row>
    <row r="305" spans="1:16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</row>
    <row r="306" spans="1:16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</row>
    <row r="307" spans="1:16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</row>
    <row r="308" spans="1:16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</row>
    <row r="309" spans="1:16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</row>
    <row r="310" spans="1:16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</row>
    <row r="311" spans="1:16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</row>
    <row r="312" spans="1:16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</row>
    <row r="313" spans="1:16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</row>
    <row r="314" spans="1:16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</row>
    <row r="315" spans="1:16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</row>
    <row r="316" spans="1:16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</row>
    <row r="317" spans="1:16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</row>
    <row r="318" spans="1:16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</row>
    <row r="319" spans="1:16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</row>
    <row r="320" spans="1:16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</row>
    <row r="321" spans="1:16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</row>
    <row r="322" spans="1:16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</row>
    <row r="323" spans="1:16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</row>
    <row r="324" spans="1:16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</row>
    <row r="325" spans="1:16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</row>
    <row r="326" spans="1:16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</row>
    <row r="327" spans="1:16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</row>
    <row r="328" spans="1:16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</row>
    <row r="329" spans="1:16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</row>
    <row r="330" spans="1:16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</row>
    <row r="331" spans="1:16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</row>
    <row r="332" spans="1:16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</row>
    <row r="333" spans="1:16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</row>
    <row r="334" spans="1:16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</row>
    <row r="335" spans="1:16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</row>
    <row r="336" spans="1:16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</row>
    <row r="337" spans="1:16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</row>
    <row r="338" spans="1:16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</row>
    <row r="339" spans="1:16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</row>
    <row r="340" spans="1:16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</row>
    <row r="341" spans="1:16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</row>
    <row r="342" spans="1:16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</row>
    <row r="343" spans="1:16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</row>
    <row r="344" spans="1:16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</row>
    <row r="345" spans="1:16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</row>
    <row r="346" spans="1:16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</row>
    <row r="347" spans="1:16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</row>
    <row r="348" spans="1:16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</row>
    <row r="349" spans="1:16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</row>
    <row r="350" spans="1:16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</row>
    <row r="351" spans="1:16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</row>
    <row r="352" spans="1:16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</row>
    <row r="353" spans="1:16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</row>
    <row r="354" spans="1:16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</row>
    <row r="355" spans="1:16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</row>
    <row r="356" spans="1:16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</row>
    <row r="357" spans="1:16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</row>
    <row r="358" spans="1:16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</row>
    <row r="359" spans="1:16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</row>
    <row r="360" spans="1:16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</row>
    <row r="361" spans="1:16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</row>
    <row r="362" spans="1:16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</row>
    <row r="363" spans="1:16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</row>
    <row r="364" spans="1:16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</row>
    <row r="365" spans="1:16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</row>
    <row r="366" spans="1:16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</row>
    <row r="367" spans="1:16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</row>
    <row r="368" spans="1:16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</row>
    <row r="369" spans="1:16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</row>
    <row r="370" spans="1:16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</row>
    <row r="371" spans="1:16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</row>
    <row r="372" spans="1:16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</row>
    <row r="373" spans="1:16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</row>
    <row r="374" spans="1:16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</row>
    <row r="375" spans="1:16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</row>
    <row r="376" spans="1:16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</row>
    <row r="377" spans="1:16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</row>
    <row r="378" spans="1:16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</row>
    <row r="379" spans="1:16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</row>
    <row r="380" spans="1:16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</row>
    <row r="381" spans="1:16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</row>
    <row r="382" spans="1:16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</row>
    <row r="383" spans="1:16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</row>
    <row r="384" spans="1:16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</row>
    <row r="385" spans="1:16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</row>
    <row r="386" spans="1:16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</row>
    <row r="387" spans="1:16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</row>
    <row r="388" spans="1:16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</row>
    <row r="389" spans="1:16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</row>
    <row r="390" spans="1:16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</row>
    <row r="391" spans="1:16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</row>
    <row r="392" spans="1:16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</row>
    <row r="393" spans="1:16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</row>
    <row r="394" spans="1:16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</row>
    <row r="395" spans="1:16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</row>
    <row r="396" spans="1:16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</row>
    <row r="397" spans="1:16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</row>
    <row r="398" spans="1:16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</row>
    <row r="399" spans="1:16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</row>
    <row r="400" spans="1:16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</row>
    <row r="401" spans="1:16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</row>
    <row r="402" spans="1:16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</row>
    <row r="403" spans="1:16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</row>
    <row r="404" spans="1:16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</row>
    <row r="405" spans="1:16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</row>
    <row r="406" spans="1:16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</row>
    <row r="407" spans="1:16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</row>
    <row r="408" spans="1:16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</row>
    <row r="409" spans="1:16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</row>
    <row r="410" spans="1:16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</row>
    <row r="411" spans="1:16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</row>
    <row r="412" spans="1:16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</row>
    <row r="413" spans="1:16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</row>
    <row r="414" spans="1:16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</row>
    <row r="415" spans="1:16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</row>
    <row r="416" spans="1:16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</row>
    <row r="417" spans="1:16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</row>
    <row r="418" spans="1:16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</row>
    <row r="419" spans="1:16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</row>
    <row r="420" spans="1:16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</row>
    <row r="421" spans="1:16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</row>
    <row r="422" spans="1:16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</row>
    <row r="423" spans="1:16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</row>
    <row r="424" spans="1:16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</row>
    <row r="425" spans="1:16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</row>
    <row r="426" spans="1:16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</row>
    <row r="427" spans="1:16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</row>
    <row r="428" spans="1:16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</row>
    <row r="429" spans="1:16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</row>
    <row r="430" spans="1:16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</row>
    <row r="431" spans="1:16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</row>
    <row r="432" spans="1:16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</row>
    <row r="433" spans="1:16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</row>
    <row r="434" spans="1:16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</row>
    <row r="435" spans="1:16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</row>
    <row r="436" spans="1:16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</row>
    <row r="437" spans="1:16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</row>
    <row r="438" spans="1:16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</row>
    <row r="439" spans="1:16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</row>
    <row r="440" spans="1:16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</row>
    <row r="441" spans="1:16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</row>
    <row r="442" spans="1:16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</row>
    <row r="443" spans="1:16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</row>
    <row r="444" spans="1:16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1:16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</row>
    <row r="446" spans="1:16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</row>
    <row r="447" spans="1:16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</row>
    <row r="448" spans="1:16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</row>
    <row r="449" spans="1:16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</row>
    <row r="450" spans="1:16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</row>
    <row r="451" spans="1:16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</row>
    <row r="452" spans="1:16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</row>
    <row r="453" spans="1:16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</row>
    <row r="454" spans="1:16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</row>
    <row r="455" spans="1:16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</row>
    <row r="456" spans="1:16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</row>
    <row r="457" spans="1:16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</row>
    <row r="458" spans="1:16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</row>
    <row r="459" spans="1:16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</row>
    <row r="460" spans="1:16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</row>
    <row r="461" spans="1:16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</row>
    <row r="462" spans="1:16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</row>
    <row r="463" spans="1:16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</row>
    <row r="464" spans="1:16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</row>
    <row r="465" spans="1:16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</row>
    <row r="466" spans="1:16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</row>
    <row r="467" spans="1:16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</row>
    <row r="468" spans="1:16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</row>
    <row r="469" spans="1:16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</row>
    <row r="470" spans="1:16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</row>
    <row r="471" spans="1:16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</row>
    <row r="472" spans="1:16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</row>
    <row r="473" spans="1:16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</row>
    <row r="474" spans="1:16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</row>
    <row r="475" spans="1:16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</row>
    <row r="476" spans="1:16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</row>
    <row r="477" spans="1:16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</row>
    <row r="478" spans="1:16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</row>
    <row r="479" spans="1:16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</row>
    <row r="480" spans="1:16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</row>
    <row r="481" spans="1:16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</row>
    <row r="482" spans="1:16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</row>
    <row r="483" spans="1:16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</row>
    <row r="484" spans="1:16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</row>
    <row r="485" spans="1:16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</row>
    <row r="486" spans="1:16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</row>
    <row r="487" spans="1:16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</row>
    <row r="488" spans="1:16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</row>
    <row r="489" spans="1:16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</row>
    <row r="490" spans="1:16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</row>
    <row r="491" spans="1:16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</row>
    <row r="492" spans="1:16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</row>
    <row r="493" spans="1:16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</row>
    <row r="494" spans="1:16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</row>
    <row r="495" spans="1:16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</row>
    <row r="496" spans="1:16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</row>
    <row r="497" spans="1:16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</row>
    <row r="498" spans="1:16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</row>
    <row r="499" spans="1:16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</row>
    <row r="500" spans="1:16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</row>
    <row r="501" spans="1:16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</row>
    <row r="502" spans="1:16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</row>
    <row r="503" spans="1:16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</row>
    <row r="504" spans="1:16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</row>
    <row r="505" spans="1:16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</row>
    <row r="506" spans="1:16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</row>
    <row r="507" spans="1:16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</row>
    <row r="508" spans="1:16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</row>
    <row r="509" spans="1:16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</row>
    <row r="510" spans="1:16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</row>
    <row r="511" spans="1:16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</row>
    <row r="512" spans="1:16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</row>
    <row r="513" spans="1:16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</row>
    <row r="514" spans="1:16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</row>
    <row r="515" spans="1:16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</row>
    <row r="516" spans="1:16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</row>
    <row r="517" spans="1:16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</row>
    <row r="518" spans="1:16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</row>
    <row r="519" spans="1:16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</row>
    <row r="520" spans="1:16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</row>
    <row r="521" spans="1:16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</row>
    <row r="522" spans="1:16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</row>
    <row r="523" spans="1:16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</row>
    <row r="524" spans="1:16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</row>
    <row r="525" spans="1:16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</row>
    <row r="526" spans="1:16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</row>
    <row r="527" spans="1:16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</row>
    <row r="528" spans="1:16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</row>
    <row r="529" spans="1:16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1:16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</row>
    <row r="531" spans="1:16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</row>
    <row r="532" spans="1:16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</row>
    <row r="533" spans="1:16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</row>
    <row r="534" spans="1:16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</row>
    <row r="535" spans="1:16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</row>
    <row r="536" spans="1:16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</row>
    <row r="537" spans="1:16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</row>
    <row r="538" spans="1:16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</row>
    <row r="539" spans="1:16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</row>
    <row r="540" spans="1:16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</row>
    <row r="541" spans="1:16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</row>
    <row r="542" spans="1:16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</row>
    <row r="543" spans="1:16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</row>
    <row r="544" spans="1:16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</row>
    <row r="545" spans="1:16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</row>
    <row r="546" spans="1:16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</row>
    <row r="547" spans="1:16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</row>
    <row r="548" spans="1:16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</row>
    <row r="549" spans="1:16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</row>
    <row r="550" spans="1:16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</row>
    <row r="551" spans="1:16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</row>
    <row r="552" spans="1:16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</row>
    <row r="553" spans="1:16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</row>
    <row r="554" spans="1:16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</row>
    <row r="555" spans="1:16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</row>
    <row r="556" spans="1:16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</row>
    <row r="557" spans="1:16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</row>
    <row r="558" spans="1:16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</row>
    <row r="559" spans="1:16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</row>
    <row r="560" spans="1:16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</row>
    <row r="561" spans="1:16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</row>
    <row r="562" spans="1:16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</row>
    <row r="563" spans="1:16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</row>
    <row r="564" spans="1:16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</row>
    <row r="565" spans="1:16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</row>
    <row r="566" spans="1:16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</row>
    <row r="567" spans="1:16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</row>
    <row r="568" spans="1:16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</row>
    <row r="569" spans="1:16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</row>
    <row r="570" spans="1:16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</row>
    <row r="571" spans="1:16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</row>
    <row r="572" spans="1:16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</row>
    <row r="573" spans="1:16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</row>
    <row r="574" spans="1:16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</row>
    <row r="575" spans="1:16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</row>
    <row r="576" spans="1:16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</row>
    <row r="577" spans="1:16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</row>
    <row r="578" spans="1:16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</row>
    <row r="579" spans="1:16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</row>
    <row r="580" spans="1:16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</row>
    <row r="581" spans="1:16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</row>
    <row r="582" spans="1:16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</row>
    <row r="583" spans="1:16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</row>
    <row r="584" spans="1:16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</row>
    <row r="585" spans="1:16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</row>
    <row r="586" spans="1:16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</row>
    <row r="587" spans="1:16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</row>
    <row r="588" spans="1:16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</row>
    <row r="589" spans="1:16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</row>
    <row r="590" spans="1:16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</row>
    <row r="591" spans="1:16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</row>
    <row r="592" spans="1:16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</row>
    <row r="593" spans="1:16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</row>
    <row r="594" spans="1:16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</row>
    <row r="595" spans="1:16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</row>
    <row r="596" spans="1:16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</row>
    <row r="597" spans="1:16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</row>
    <row r="598" spans="1:16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</row>
    <row r="599" spans="1:16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</row>
    <row r="600" spans="1:16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</row>
    <row r="601" spans="1:16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</row>
    <row r="602" spans="1:16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</row>
    <row r="603" spans="1:16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</row>
    <row r="604" spans="1:16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</row>
    <row r="605" spans="1:16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</row>
    <row r="606" spans="1:16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</row>
    <row r="607" spans="1:16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</row>
    <row r="608" spans="1:16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</row>
    <row r="609" spans="1:16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</row>
    <row r="610" spans="1:16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</row>
    <row r="611" spans="1:16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</row>
    <row r="612" spans="1:16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</row>
    <row r="613" spans="1:16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</row>
    <row r="614" spans="1:16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</row>
    <row r="615" spans="1:16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</row>
    <row r="616" spans="1:16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</row>
    <row r="617" spans="1:16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</row>
    <row r="618" spans="1:16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</row>
    <row r="619" spans="1:16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</row>
    <row r="620" spans="1:16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</row>
    <row r="621" spans="1:16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</row>
    <row r="622" spans="1:16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</row>
    <row r="623" spans="1:16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</row>
    <row r="624" spans="1:16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</row>
    <row r="625" spans="1:16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</row>
    <row r="626" spans="1:16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</row>
    <row r="627" spans="1:16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</row>
    <row r="628" spans="1:16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</row>
    <row r="629" spans="1:16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</row>
    <row r="630" spans="1:16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</row>
    <row r="631" spans="1:16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</row>
    <row r="632" spans="1:16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</row>
    <row r="633" spans="1:16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</row>
    <row r="634" spans="1:16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</row>
    <row r="635" spans="1:16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</row>
    <row r="636" spans="1:16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</row>
    <row r="637" spans="1:16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</row>
    <row r="638" spans="1:16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</row>
    <row r="639" spans="1:16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</row>
    <row r="640" spans="1:16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</row>
    <row r="641" spans="1:16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</row>
    <row r="642" spans="1:16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</row>
    <row r="643" spans="1:16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</row>
    <row r="644" spans="1:16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</row>
    <row r="645" spans="1:16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</row>
    <row r="646" spans="1:16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</row>
    <row r="647" spans="1:16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</row>
    <row r="648" spans="1:16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</row>
    <row r="649" spans="1:16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</row>
    <row r="650" spans="1:16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</row>
    <row r="651" spans="1:16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</row>
    <row r="652" spans="1:16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</row>
    <row r="653" spans="1:16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</row>
    <row r="654" spans="1:16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</row>
    <row r="655" spans="1:16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</row>
    <row r="656" spans="1:16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</row>
    <row r="657" spans="1:16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</row>
    <row r="658" spans="1:16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</row>
    <row r="659" spans="1:16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</row>
    <row r="660" spans="1:16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</row>
    <row r="661" spans="1:16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</row>
    <row r="662" spans="1:16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</row>
    <row r="663" spans="1:16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</row>
    <row r="664" spans="1:16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</row>
    <row r="665" spans="1:16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</row>
    <row r="666" spans="1:16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</row>
    <row r="667" spans="1:16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</row>
    <row r="668" spans="1:16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</row>
    <row r="669" spans="1:16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</row>
    <row r="670" spans="1:16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</row>
    <row r="671" spans="1:16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</row>
    <row r="672" spans="1:16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</row>
    <row r="673" spans="1:16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</row>
    <row r="674" spans="1:16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</row>
    <row r="675" spans="1:16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</row>
    <row r="676" spans="1:16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</row>
    <row r="677" spans="1:16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</row>
    <row r="678" spans="1:16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</row>
    <row r="679" spans="1:16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</row>
    <row r="680" spans="1:16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</row>
    <row r="681" spans="1:16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</row>
    <row r="682" spans="1:16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</row>
    <row r="683" spans="1:16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</row>
    <row r="684" spans="1:16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</row>
    <row r="685" spans="1:16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</row>
    <row r="686" spans="1:16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</row>
    <row r="687" spans="1:16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</row>
    <row r="688" spans="1:16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</row>
    <row r="689" spans="1:16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</row>
    <row r="690" spans="1:16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</row>
    <row r="691" spans="1:16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</row>
    <row r="692" spans="1:16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</row>
    <row r="693" spans="1:16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</row>
    <row r="694" spans="1:16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</row>
    <row r="695" spans="1:16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</row>
    <row r="696" spans="1:16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</row>
    <row r="697" spans="1:16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</row>
    <row r="698" spans="1:16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</row>
    <row r="699" spans="1:16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</row>
    <row r="700" spans="1:16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</row>
    <row r="701" spans="1:16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</row>
    <row r="702" spans="1:16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</row>
    <row r="703" spans="1:16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</row>
    <row r="704" spans="1:16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</row>
    <row r="705" spans="1:16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</row>
    <row r="706" spans="1:16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</row>
    <row r="707" spans="1:16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</row>
    <row r="708" spans="1:16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</row>
    <row r="709" spans="1:16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</row>
    <row r="710" spans="1:16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</row>
    <row r="711" spans="1:16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</row>
    <row r="712" spans="1:16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</row>
    <row r="713" spans="1:16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</row>
    <row r="714" spans="1:16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</row>
    <row r="715" spans="1:16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</row>
    <row r="716" spans="1:16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</row>
    <row r="717" spans="1:16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</row>
    <row r="718" spans="1:16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</row>
    <row r="719" spans="1:16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</row>
    <row r="720" spans="1:16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</row>
    <row r="721" spans="1:16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</row>
    <row r="722" spans="1:16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</row>
    <row r="723" spans="1:16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</row>
    <row r="724" spans="1:16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</row>
    <row r="725" spans="1:16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</row>
    <row r="726" spans="1:16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</row>
    <row r="727" spans="1:16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</row>
    <row r="728" spans="1:16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</row>
    <row r="729" spans="1:16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</row>
    <row r="730" spans="1:16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</row>
    <row r="731" spans="1:16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</row>
    <row r="732" spans="1:16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</row>
    <row r="733" spans="1:16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</row>
    <row r="734" spans="1:16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</row>
    <row r="735" spans="1:16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</row>
    <row r="736" spans="1:16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</row>
    <row r="737" spans="1:16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</row>
    <row r="738" spans="1:16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</row>
    <row r="739" spans="1:16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</row>
    <row r="740" spans="1:16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</row>
    <row r="741" spans="1:16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</row>
    <row r="742" spans="1:16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</row>
    <row r="743" spans="1:16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</row>
    <row r="744" spans="1:16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</row>
    <row r="745" spans="1:16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</row>
    <row r="746" spans="1:16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</row>
    <row r="747" spans="1:16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</row>
    <row r="748" spans="1:16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</row>
    <row r="749" spans="1:16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</row>
    <row r="750" spans="1:16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</row>
    <row r="751" spans="1:16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</row>
    <row r="752" spans="1:16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</row>
    <row r="753" spans="1:16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</row>
    <row r="754" spans="1:16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</row>
    <row r="755" spans="1:16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</row>
    <row r="756" spans="1:16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</row>
    <row r="757" spans="1:16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</row>
    <row r="758" spans="1:16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</row>
    <row r="759" spans="1:16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</row>
    <row r="760" spans="1:16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</row>
    <row r="761" spans="1:16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</row>
    <row r="762" spans="1:16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</row>
    <row r="763" spans="1:16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</row>
    <row r="764" spans="1:16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</row>
    <row r="765" spans="1:16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</row>
    <row r="766" spans="1:16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</row>
    <row r="767" spans="1:16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</row>
    <row r="768" spans="1:16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</row>
    <row r="769" spans="1:16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</row>
    <row r="770" spans="1:16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</row>
    <row r="771" spans="1:16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</row>
    <row r="772" spans="1:16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</row>
    <row r="773" spans="1:16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</row>
    <row r="774" spans="1:16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</row>
    <row r="775" spans="1:16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</row>
    <row r="776" spans="1:16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</row>
    <row r="777" spans="1:16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</row>
    <row r="778" spans="1:16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</row>
    <row r="779" spans="1:16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</row>
    <row r="780" spans="1:16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</row>
    <row r="781" spans="1:16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</row>
    <row r="782" spans="1:16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</row>
    <row r="783" spans="1:16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</row>
    <row r="784" spans="1:16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</row>
    <row r="785" spans="1:16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</row>
    <row r="786" spans="1:16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</row>
    <row r="787" spans="1:16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</row>
    <row r="788" spans="1:16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</row>
    <row r="789" spans="1:16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</row>
    <row r="790" spans="1:16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</row>
    <row r="791" spans="1:16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</row>
    <row r="792" spans="1:16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</row>
    <row r="793" spans="1:16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</row>
    <row r="794" spans="1:16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</row>
    <row r="795" spans="1:16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</row>
    <row r="796" spans="1:16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</row>
    <row r="797" spans="1:16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</row>
    <row r="798" spans="1:16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</row>
    <row r="799" spans="1:16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</row>
    <row r="800" spans="1:16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</row>
    <row r="801" spans="1:16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</row>
    <row r="802" spans="1:16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</row>
    <row r="803" spans="1:16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</row>
    <row r="804" spans="1:16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</row>
    <row r="805" spans="1:16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</row>
    <row r="806" spans="1:16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</row>
    <row r="807" spans="1:16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</row>
    <row r="808" spans="1:16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</row>
    <row r="809" spans="1:16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</row>
    <row r="810" spans="1:16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</row>
    <row r="811" spans="1:16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</row>
    <row r="812" spans="1:16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</row>
    <row r="813" spans="1:16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</row>
    <row r="814" spans="1:16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</row>
    <row r="815" spans="1:16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</row>
    <row r="816" spans="1:16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</row>
    <row r="817" spans="1:16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</row>
    <row r="818" spans="1:16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</row>
    <row r="819" spans="1:16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</row>
    <row r="820" spans="1:16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</row>
    <row r="821" spans="1:16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</row>
    <row r="822" spans="1:16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</row>
    <row r="823" spans="1:16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</row>
    <row r="824" spans="1:16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</row>
    <row r="825" spans="1:16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</row>
    <row r="826" spans="1:16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</row>
    <row r="827" spans="1:16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</row>
    <row r="828" spans="1:16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</row>
    <row r="829" spans="1:16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</row>
    <row r="830" spans="1:16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</row>
    <row r="831" spans="1:16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</row>
    <row r="832" spans="1:16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</row>
    <row r="833" spans="1:16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</row>
    <row r="834" spans="1:16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</row>
    <row r="835" spans="1:16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</row>
    <row r="836" spans="1:16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</row>
    <row r="837" spans="1:16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</row>
    <row r="838" spans="1:16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</row>
    <row r="839" spans="1:16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</row>
    <row r="840" spans="1:16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</row>
    <row r="841" spans="1:16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</row>
    <row r="842" spans="1:16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</row>
    <row r="843" spans="1:16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</row>
    <row r="844" spans="1:16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</row>
    <row r="845" spans="1:16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</row>
    <row r="846" spans="1:16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</row>
    <row r="847" spans="1:16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</row>
    <row r="848" spans="1:16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</row>
    <row r="849" spans="1:16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</row>
    <row r="850" spans="1:16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</row>
    <row r="851" spans="1:16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</row>
    <row r="852" spans="1:16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</row>
    <row r="853" spans="1:16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</row>
    <row r="854" spans="1:16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</row>
    <row r="855" spans="1:16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</row>
    <row r="856" spans="1:16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</row>
    <row r="857" spans="1:16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</row>
    <row r="858" spans="1:16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</row>
    <row r="859" spans="1:16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</row>
    <row r="860" spans="1:16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</row>
    <row r="861" spans="1:16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</row>
    <row r="862" spans="1:16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</row>
    <row r="863" spans="1:16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</row>
    <row r="864" spans="1:16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</row>
    <row r="865" spans="1:16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</row>
    <row r="866" spans="1:16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</row>
    <row r="867" spans="1:16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</row>
    <row r="868" spans="1:16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</row>
    <row r="869" spans="1:16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</row>
    <row r="870" spans="1:16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</row>
    <row r="871" spans="1:16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</row>
    <row r="872" spans="1:16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</row>
    <row r="873" spans="1:16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</row>
    <row r="874" spans="1:16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</row>
    <row r="875" spans="1:16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</row>
    <row r="876" spans="1:16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</row>
    <row r="877" spans="1:16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</row>
    <row r="878" spans="1:16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</row>
    <row r="879" spans="1:16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</row>
    <row r="880" spans="1:16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</row>
    <row r="881" spans="1:16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</row>
    <row r="882" spans="1:16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</row>
    <row r="883" spans="1:16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</row>
    <row r="884" spans="1:16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</row>
    <row r="885" spans="1:16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</row>
    <row r="886" spans="1:16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</row>
    <row r="887" spans="1:16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</row>
    <row r="888" spans="1:16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</row>
    <row r="889" spans="1:16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</row>
    <row r="890" spans="1:16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</row>
    <row r="891" spans="1:16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</row>
    <row r="892" spans="1:16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</row>
    <row r="893" spans="1:16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</row>
    <row r="894" spans="1:16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</row>
    <row r="895" spans="1:16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</row>
    <row r="896" spans="1:16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</row>
    <row r="897" spans="1:16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</row>
    <row r="898" spans="1:16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</row>
    <row r="899" spans="1:16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</row>
    <row r="900" spans="1:16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</row>
    <row r="901" spans="1:16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</row>
    <row r="902" spans="1:16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</row>
    <row r="903" spans="1:16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</row>
    <row r="904" spans="1:16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</row>
    <row r="905" spans="1:16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</row>
    <row r="906" spans="1:16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</row>
    <row r="907" spans="1:16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</row>
    <row r="908" spans="1:16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</row>
    <row r="909" spans="1:16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</row>
    <row r="910" spans="1:16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</row>
    <row r="911" spans="1:16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</row>
    <row r="912" spans="1:16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</row>
    <row r="913" spans="1:16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</row>
    <row r="914" spans="1:16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</row>
    <row r="915" spans="1:16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</row>
    <row r="916" spans="1:16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</row>
    <row r="917" spans="1:16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</row>
    <row r="918" spans="1:16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</row>
    <row r="919" spans="1:16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</row>
    <row r="920" spans="1:16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</row>
    <row r="921" spans="1:16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</row>
    <row r="922" spans="1:16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</row>
    <row r="923" spans="1:16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</row>
    <row r="924" spans="1:16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</row>
    <row r="925" spans="1:16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</row>
    <row r="926" spans="1:16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</row>
    <row r="927" spans="1:16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</row>
    <row r="928" spans="1:16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</row>
    <row r="929" spans="1:16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</row>
    <row r="930" spans="1:16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</row>
    <row r="931" spans="1:16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</row>
    <row r="932" spans="1:16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</row>
    <row r="933" spans="1:16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</row>
    <row r="934" spans="1:16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</row>
    <row r="935" spans="1:16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</row>
    <row r="936" spans="1:16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</row>
    <row r="937" spans="1:16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</row>
    <row r="938" spans="1:16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</row>
    <row r="939" spans="1:16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</row>
    <row r="940" spans="1:16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</row>
    <row r="941" spans="1:16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</row>
    <row r="942" spans="1:16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</row>
    <row r="943" spans="1:16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</row>
    <row r="944" spans="1:16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</row>
    <row r="945" spans="1:16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</row>
    <row r="946" spans="1:16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</row>
    <row r="947" spans="1:16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</row>
    <row r="948" spans="1:16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</row>
    <row r="949" spans="1:16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</row>
    <row r="950" spans="1:16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</row>
    <row r="951" spans="1:16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</row>
    <row r="952" spans="1:16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</row>
    <row r="953" spans="1:16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</row>
    <row r="954" spans="1:16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</row>
    <row r="955" spans="1:16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</row>
    <row r="956" spans="1:16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</row>
    <row r="957" spans="1:16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</row>
    <row r="958" spans="1:16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</row>
    <row r="959" spans="1:16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</row>
    <row r="960" spans="1:16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</row>
    <row r="961" spans="1:16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</row>
    <row r="962" spans="1:16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</row>
    <row r="963" spans="1:16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</row>
    <row r="964" spans="1:16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</row>
    <row r="965" spans="1:16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</row>
    <row r="966" spans="1:16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</row>
    <row r="967" spans="1:16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</row>
    <row r="968" spans="1:16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</row>
    <row r="969" spans="1:16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</row>
    <row r="970" spans="1:16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</row>
    <row r="971" spans="1:16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</row>
    <row r="972" spans="1:16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</row>
    <row r="973" spans="1:16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</row>
    <row r="974" spans="1:16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</row>
    <row r="975" spans="1:16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</row>
    <row r="976" spans="1:16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</row>
    <row r="977" spans="1:16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</row>
    <row r="978" spans="1:16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</row>
    <row r="979" spans="1:16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</row>
    <row r="980" spans="1:16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</row>
    <row r="981" spans="1:16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</row>
    <row r="982" spans="1:16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</row>
    <row r="983" spans="1:16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</row>
    <row r="984" spans="1:16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</row>
    <row r="985" spans="1:16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</row>
    <row r="986" spans="1:16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</row>
    <row r="987" spans="1:16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</row>
    <row r="988" spans="1:16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</row>
    <row r="989" spans="1:16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</row>
    <row r="990" spans="1:16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</row>
    <row r="991" spans="1:16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</row>
    <row r="992" spans="1:16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</row>
    <row r="993" spans="1:16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</row>
    <row r="994" spans="1:16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</row>
    <row r="995" spans="1:16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</row>
    <row r="996" spans="1:16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</row>
    <row r="997" spans="1:16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</row>
    <row r="998" spans="1:16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</row>
    <row r="999" spans="1:16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</row>
    <row r="1000" spans="1:16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</row>
    <row r="1001" spans="1:16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</row>
    <row r="1002" spans="1:16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</row>
    <row r="1003" spans="1:16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</row>
    <row r="1004" spans="1:16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</row>
    <row r="1005" spans="1:16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</row>
    <row r="1006" spans="1:16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</row>
    <row r="1007" spans="1:16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</row>
    <row r="1008" spans="1:16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</row>
    <row r="1009" spans="1:16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  <c r="N1009" s="28"/>
      <c r="O1009" s="28"/>
      <c r="P1009" s="28"/>
    </row>
    <row r="1010" spans="1:16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N1010" s="28"/>
      <c r="O1010" s="28"/>
      <c r="P1010" s="28"/>
    </row>
    <row r="1011" spans="1:16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28"/>
      <c r="L1011" s="28"/>
      <c r="M1011" s="28"/>
      <c r="N1011" s="28"/>
      <c r="O1011" s="28"/>
      <c r="P1011" s="28"/>
    </row>
    <row r="1012" spans="1:16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28"/>
      <c r="L1012" s="28"/>
      <c r="M1012" s="28"/>
      <c r="N1012" s="28"/>
      <c r="O1012" s="28"/>
      <c r="P1012" s="28"/>
    </row>
    <row r="1013" spans="1:16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</row>
    <row r="1014" spans="1:16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28"/>
      <c r="L1014" s="28"/>
      <c r="M1014" s="28"/>
      <c r="N1014" s="28"/>
      <c r="O1014" s="28"/>
      <c r="P1014" s="28"/>
    </row>
    <row r="1015" spans="1:16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28"/>
      <c r="L1015" s="28"/>
      <c r="M1015" s="28"/>
      <c r="N1015" s="28"/>
      <c r="O1015" s="28"/>
      <c r="P1015" s="28"/>
    </row>
    <row r="1016" spans="1:16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28"/>
      <c r="L1016" s="28"/>
      <c r="M1016" s="28"/>
      <c r="N1016" s="28"/>
      <c r="O1016" s="28"/>
      <c r="P1016" s="28"/>
    </row>
    <row r="1017" spans="1:16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28"/>
      <c r="L1017" s="28"/>
      <c r="M1017" s="28"/>
      <c r="N1017" s="28"/>
      <c r="O1017" s="28"/>
      <c r="P1017" s="28"/>
    </row>
    <row r="1018" spans="1:16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28"/>
      <c r="L1018" s="28"/>
      <c r="M1018" s="28"/>
      <c r="N1018" s="28"/>
      <c r="O1018" s="28"/>
      <c r="P1018" s="28"/>
    </row>
    <row r="1019" spans="1:16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28"/>
      <c r="L1019" s="28"/>
      <c r="M1019" s="28"/>
      <c r="N1019" s="28"/>
      <c r="O1019" s="28"/>
      <c r="P1019" s="28"/>
    </row>
    <row r="1020" spans="1:16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28"/>
      <c r="L1020" s="28"/>
      <c r="M1020" s="28"/>
      <c r="N1020" s="28"/>
      <c r="O1020" s="28"/>
      <c r="P1020" s="28"/>
    </row>
    <row r="1021" spans="1:16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28"/>
      <c r="L1021" s="28"/>
      <c r="M1021" s="28"/>
      <c r="N1021" s="28"/>
      <c r="O1021" s="28"/>
      <c r="P1021" s="28"/>
    </row>
    <row r="1022" spans="1:16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28"/>
      <c r="L1022" s="28"/>
      <c r="M1022" s="28"/>
      <c r="N1022" s="28"/>
      <c r="O1022" s="28"/>
      <c r="P1022" s="28"/>
    </row>
    <row r="1023" spans="1:16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28"/>
      <c r="L1023" s="28"/>
      <c r="M1023" s="28"/>
      <c r="N1023" s="28"/>
      <c r="O1023" s="28"/>
      <c r="P1023" s="28"/>
    </row>
    <row r="1024" spans="1:16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28"/>
      <c r="L1024" s="28"/>
      <c r="M1024" s="28"/>
      <c r="N1024" s="28"/>
      <c r="O1024" s="28"/>
      <c r="P1024" s="28"/>
    </row>
    <row r="1025" spans="1:16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28"/>
      <c r="L1025" s="28"/>
      <c r="M1025" s="28"/>
      <c r="N1025" s="28"/>
      <c r="O1025" s="28"/>
      <c r="P1025" s="28"/>
    </row>
    <row r="1026" spans="1:16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  <c r="O1026" s="28"/>
      <c r="P1026" s="28"/>
    </row>
    <row r="1027" spans="1:16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28"/>
      <c r="L1027" s="28"/>
      <c r="M1027" s="28"/>
      <c r="N1027" s="28"/>
      <c r="O1027" s="28"/>
      <c r="P1027" s="28"/>
    </row>
    <row r="1028" spans="1:16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28"/>
      <c r="L1028" s="28"/>
      <c r="M1028" s="28"/>
      <c r="N1028" s="28"/>
      <c r="O1028" s="28"/>
      <c r="P1028" s="28"/>
    </row>
    <row r="1029" spans="1:16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28"/>
      <c r="L1029" s="28"/>
      <c r="M1029" s="28"/>
      <c r="N1029" s="28"/>
      <c r="O1029" s="28"/>
      <c r="P1029" s="28"/>
    </row>
    <row r="1030" spans="1:16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28"/>
      <c r="L1030" s="28"/>
      <c r="M1030" s="28"/>
      <c r="N1030" s="28"/>
      <c r="O1030" s="28"/>
      <c r="P1030" s="28"/>
    </row>
    <row r="1031" spans="1:16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</row>
    <row r="1032" spans="1:16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28"/>
      <c r="L1032" s="28"/>
      <c r="M1032" s="28"/>
      <c r="N1032" s="28"/>
      <c r="O1032" s="28"/>
      <c r="P1032" s="28"/>
    </row>
  </sheetData>
  <autoFilter ref="A4:P70">
    <extLst/>
  </autoFilter>
  <mergeCells count="14">
    <mergeCell ref="A1:B1"/>
    <mergeCell ref="A2:P2"/>
    <mergeCell ref="K3:L3"/>
    <mergeCell ref="A65:G65"/>
    <mergeCell ref="A66:P66"/>
    <mergeCell ref="A67:P67"/>
    <mergeCell ref="A68:F68"/>
    <mergeCell ref="L68:M68"/>
    <mergeCell ref="A69:F69"/>
    <mergeCell ref="G69:K69"/>
    <mergeCell ref="L69:O69"/>
    <mergeCell ref="A70:F70"/>
    <mergeCell ref="G70:K70"/>
    <mergeCell ref="L70:N70"/>
  </mergeCells>
  <conditionalFormatting sqref="C4:D46">
    <cfRule type="duplicateValues" dxfId="0" priority="2"/>
  </conditionalFormatting>
  <conditionalFormatting sqref="C47:D64">
    <cfRule type="duplicateValues" dxfId="0" priority="1"/>
  </conditionalFormatting>
  <printOptions horizontalCentered="1"/>
  <pageMargins left="0.156944444444444" right="0.156944444444444" top="0.156944444444444" bottom="0.156944444444444" header="0" footer="0"/>
  <pageSetup paperSize="9" scale="87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28"/>
  <sheetViews>
    <sheetView topLeftCell="A39" workbookViewId="0">
      <selection activeCell="K39" sqref="A1:K65536"/>
    </sheetView>
  </sheetViews>
  <sheetFormatPr defaultColWidth="9" defaultRowHeight="14.25"/>
  <cols>
    <col min="1" max="1" width="7.83333333333333" style="7" customWidth="1"/>
    <col min="2" max="2" width="7.33333333333333" style="7" customWidth="1"/>
    <col min="3" max="3" width="3.25" customWidth="1"/>
    <col min="4" max="4" width="12.25" customWidth="1"/>
    <col min="5" max="5" width="9" style="8"/>
    <col min="6" max="6" width="12.5833333333333" style="9" customWidth="1"/>
    <col min="7" max="7" width="12.5833333333333" customWidth="1"/>
    <col min="8" max="9" width="8.75" style="10" customWidth="1"/>
    <col min="10" max="10" width="8.75" style="11" customWidth="1"/>
    <col min="11" max="11" width="8.75" style="12" customWidth="1"/>
  </cols>
  <sheetData>
    <row r="1" ht="24" spans="1:11">
      <c r="A1" s="13" t="s">
        <v>6</v>
      </c>
      <c r="B1" s="13" t="s">
        <v>7</v>
      </c>
      <c r="D1" t="s">
        <v>7</v>
      </c>
      <c r="E1" s="8" t="s">
        <v>64</v>
      </c>
      <c r="H1" s="14" t="s">
        <v>65</v>
      </c>
      <c r="I1" s="23" t="s">
        <v>66</v>
      </c>
      <c r="J1" s="24" t="s">
        <v>67</v>
      </c>
      <c r="K1" s="25" t="s">
        <v>68</v>
      </c>
    </row>
    <row r="2" spans="1:11">
      <c r="A2" s="15" t="s">
        <v>20</v>
      </c>
      <c r="B2" s="16">
        <v>3404</v>
      </c>
      <c r="C2" t="s">
        <v>69</v>
      </c>
      <c r="D2" t="s">
        <v>70</v>
      </c>
      <c r="E2" s="17">
        <v>810669</v>
      </c>
      <c r="F2" s="9">
        <v>747811.573416785</v>
      </c>
      <c r="H2" s="18" t="s">
        <v>71</v>
      </c>
      <c r="I2" s="18">
        <v>965418</v>
      </c>
      <c r="J2" s="26">
        <v>100000</v>
      </c>
      <c r="K2" s="27">
        <v>790332</v>
      </c>
    </row>
    <row r="3" spans="1:11">
      <c r="A3" s="15" t="s">
        <v>20</v>
      </c>
      <c r="B3" s="16">
        <v>3403</v>
      </c>
      <c r="C3" t="s">
        <v>69</v>
      </c>
      <c r="D3" t="s">
        <v>72</v>
      </c>
      <c r="E3" s="17">
        <v>615558</v>
      </c>
      <c r="F3" s="9">
        <v>562151</v>
      </c>
      <c r="G3">
        <v>1</v>
      </c>
      <c r="H3" s="18" t="s">
        <v>73</v>
      </c>
      <c r="I3" s="18">
        <v>836369</v>
      </c>
      <c r="J3" s="26">
        <v>100000</v>
      </c>
      <c r="K3" s="27">
        <v>672480</v>
      </c>
    </row>
    <row r="4" spans="1:11">
      <c r="A4" s="15" t="s">
        <v>20</v>
      </c>
      <c r="B4" s="16">
        <v>3401</v>
      </c>
      <c r="C4" t="s">
        <v>69</v>
      </c>
      <c r="D4" t="s">
        <v>74</v>
      </c>
      <c r="E4" s="17">
        <v>749377</v>
      </c>
      <c r="F4" s="9">
        <v>691343</v>
      </c>
      <c r="G4">
        <v>1</v>
      </c>
      <c r="H4" s="18" t="s">
        <v>75</v>
      </c>
      <c r="I4" s="18">
        <v>867143</v>
      </c>
      <c r="J4" s="26">
        <v>100000</v>
      </c>
      <c r="K4" s="27">
        <v>700584</v>
      </c>
    </row>
    <row r="5" spans="1:11">
      <c r="A5" s="15" t="s">
        <v>20</v>
      </c>
      <c r="B5" s="16">
        <v>3204</v>
      </c>
      <c r="C5" t="s">
        <v>69</v>
      </c>
      <c r="D5" t="s">
        <v>76</v>
      </c>
      <c r="E5" s="17">
        <v>838580</v>
      </c>
      <c r="F5" s="9">
        <v>773558.418091536</v>
      </c>
      <c r="H5" s="18" t="s">
        <v>77</v>
      </c>
      <c r="I5" s="18">
        <v>980919</v>
      </c>
      <c r="J5" s="26">
        <v>100000</v>
      </c>
      <c r="K5" s="27">
        <v>804488</v>
      </c>
    </row>
    <row r="6" spans="1:11">
      <c r="A6" s="15" t="s">
        <v>20</v>
      </c>
      <c r="B6" s="16">
        <v>3104</v>
      </c>
      <c r="C6" t="s">
        <v>69</v>
      </c>
      <c r="D6" t="s">
        <v>78</v>
      </c>
      <c r="E6" s="17">
        <v>841117</v>
      </c>
      <c r="F6" s="9">
        <v>768140</v>
      </c>
      <c r="G6">
        <v>1</v>
      </c>
      <c r="H6" s="18" t="s">
        <v>79</v>
      </c>
      <c r="I6" s="18">
        <v>842964</v>
      </c>
      <c r="J6" s="26">
        <v>100000</v>
      </c>
      <c r="K6" s="27">
        <v>678503</v>
      </c>
    </row>
    <row r="7" spans="1:11">
      <c r="A7" s="15" t="s">
        <v>20</v>
      </c>
      <c r="B7" s="16">
        <v>2804</v>
      </c>
      <c r="C7" t="s">
        <v>69</v>
      </c>
      <c r="D7" t="s">
        <v>80</v>
      </c>
      <c r="E7" s="17">
        <v>884464</v>
      </c>
      <c r="F7" s="9">
        <v>832535</v>
      </c>
      <c r="G7">
        <v>1</v>
      </c>
      <c r="H7" s="18" t="s">
        <v>81</v>
      </c>
      <c r="I7" s="18">
        <v>827577</v>
      </c>
      <c r="J7" s="26">
        <v>100000</v>
      </c>
      <c r="K7" s="27">
        <v>678011</v>
      </c>
    </row>
    <row r="8" spans="1:11">
      <c r="A8" s="15" t="s">
        <v>20</v>
      </c>
      <c r="B8" s="16">
        <v>2704</v>
      </c>
      <c r="C8" t="s">
        <v>69</v>
      </c>
      <c r="D8" t="s">
        <v>82</v>
      </c>
      <c r="E8" s="17">
        <v>851265</v>
      </c>
      <c r="F8" s="9">
        <v>777407</v>
      </c>
      <c r="G8">
        <v>1</v>
      </c>
      <c r="H8" s="18" t="s">
        <v>83</v>
      </c>
      <c r="I8" s="18">
        <v>838567</v>
      </c>
      <c r="J8" s="26">
        <v>100000</v>
      </c>
      <c r="K8" s="27">
        <v>681300</v>
      </c>
    </row>
    <row r="9" spans="1:11">
      <c r="A9" s="15" t="s">
        <v>20</v>
      </c>
      <c r="B9" s="16">
        <v>2604</v>
      </c>
      <c r="C9" t="s">
        <v>69</v>
      </c>
      <c r="D9" t="s">
        <v>84</v>
      </c>
      <c r="E9" s="17">
        <v>853802</v>
      </c>
      <c r="F9" s="9">
        <v>787600.138905518</v>
      </c>
      <c r="H9" s="18" t="s">
        <v>85</v>
      </c>
      <c r="I9" s="18">
        <v>840765</v>
      </c>
      <c r="J9" s="26">
        <v>100000</v>
      </c>
      <c r="K9" s="27">
        <v>676494</v>
      </c>
    </row>
    <row r="10" spans="1:11">
      <c r="A10" s="15" t="s">
        <v>20</v>
      </c>
      <c r="B10" s="16">
        <v>2504</v>
      </c>
      <c r="C10" t="s">
        <v>69</v>
      </c>
      <c r="D10" t="s">
        <v>86</v>
      </c>
      <c r="E10" s="17">
        <v>856339</v>
      </c>
      <c r="F10" s="9">
        <v>789940</v>
      </c>
      <c r="G10">
        <v>1</v>
      </c>
      <c r="H10" s="18" t="s">
        <v>87</v>
      </c>
      <c r="I10" s="18">
        <v>868242</v>
      </c>
      <c r="J10" s="26">
        <v>100000</v>
      </c>
      <c r="K10" s="27">
        <v>701588</v>
      </c>
    </row>
    <row r="11" spans="1:11">
      <c r="A11" s="15" t="s">
        <v>20</v>
      </c>
      <c r="B11" s="16">
        <v>2404</v>
      </c>
      <c r="C11" t="s">
        <v>69</v>
      </c>
      <c r="D11" t="s">
        <v>88</v>
      </c>
      <c r="E11" s="17">
        <v>858877</v>
      </c>
      <c r="F11" s="9">
        <v>792281.634972458</v>
      </c>
      <c r="H11" s="18" t="s">
        <v>89</v>
      </c>
      <c r="I11" s="18">
        <v>1001585</v>
      </c>
      <c r="J11" s="26">
        <v>100000</v>
      </c>
      <c r="K11" s="27">
        <v>823361</v>
      </c>
    </row>
    <row r="12" spans="1:11">
      <c r="A12" s="15" t="s">
        <v>20</v>
      </c>
      <c r="B12" s="16">
        <v>2204</v>
      </c>
      <c r="C12" t="s">
        <v>69</v>
      </c>
      <c r="D12" t="s">
        <v>90</v>
      </c>
      <c r="E12" s="17">
        <v>874102</v>
      </c>
      <c r="F12" s="9">
        <v>806326.123173278</v>
      </c>
      <c r="H12" s="18" t="s">
        <v>91</v>
      </c>
      <c r="I12" s="18">
        <v>864945</v>
      </c>
      <c r="J12" s="26">
        <v>100000</v>
      </c>
      <c r="K12" s="27">
        <v>698577</v>
      </c>
    </row>
    <row r="13" spans="1:11">
      <c r="A13" s="15" t="s">
        <v>20</v>
      </c>
      <c r="B13" s="16">
        <v>2104</v>
      </c>
      <c r="C13" t="s">
        <v>69</v>
      </c>
      <c r="D13" t="s">
        <v>92</v>
      </c>
      <c r="E13" s="17">
        <v>876639</v>
      </c>
      <c r="F13" s="9">
        <v>808666.409975609</v>
      </c>
      <c r="H13" s="18" t="s">
        <v>93</v>
      </c>
      <c r="I13" s="18">
        <v>829774</v>
      </c>
      <c r="J13" s="26">
        <v>100000</v>
      </c>
      <c r="K13" s="27">
        <v>666457</v>
      </c>
    </row>
    <row r="14" spans="1:11">
      <c r="A14" s="15" t="s">
        <v>20</v>
      </c>
      <c r="B14" s="16">
        <v>2004</v>
      </c>
      <c r="C14" t="s">
        <v>69</v>
      </c>
      <c r="D14" t="s">
        <v>94</v>
      </c>
      <c r="E14" s="17">
        <v>879177</v>
      </c>
      <c r="F14" s="9">
        <v>811007.619240218</v>
      </c>
      <c r="H14" s="18" t="s">
        <v>95</v>
      </c>
      <c r="I14" s="18">
        <v>1013211</v>
      </c>
      <c r="J14" s="26">
        <v>100000</v>
      </c>
      <c r="K14" s="27">
        <v>833979</v>
      </c>
    </row>
    <row r="15" spans="1:11">
      <c r="A15" s="15" t="s">
        <v>20</v>
      </c>
      <c r="B15" s="16">
        <v>1904</v>
      </c>
      <c r="C15" t="s">
        <v>69</v>
      </c>
      <c r="D15" t="s">
        <v>96</v>
      </c>
      <c r="E15" s="17">
        <v>881713</v>
      </c>
      <c r="F15" s="9">
        <v>813346.98358027</v>
      </c>
      <c r="H15" s="18" t="s">
        <v>97</v>
      </c>
      <c r="I15" s="18">
        <v>1101284</v>
      </c>
      <c r="J15" s="26">
        <v>100000</v>
      </c>
      <c r="K15" s="27">
        <v>914410</v>
      </c>
    </row>
    <row r="16" spans="1:11">
      <c r="A16" s="15" t="s">
        <v>20</v>
      </c>
      <c r="B16" s="16">
        <v>1804</v>
      </c>
      <c r="C16" t="s">
        <v>69</v>
      </c>
      <c r="D16" t="s">
        <v>98</v>
      </c>
      <c r="E16" s="17">
        <v>884250</v>
      </c>
      <c r="F16" s="9">
        <v>815687.2703826</v>
      </c>
      <c r="H16" s="18" t="s">
        <v>99</v>
      </c>
      <c r="I16" s="18">
        <v>1161362</v>
      </c>
      <c r="J16" s="26">
        <v>100000</v>
      </c>
      <c r="K16" s="27">
        <v>969276</v>
      </c>
    </row>
    <row r="17" spans="1:11">
      <c r="A17" s="15" t="s">
        <v>20</v>
      </c>
      <c r="B17" s="16">
        <v>1704</v>
      </c>
      <c r="C17" t="s">
        <v>69</v>
      </c>
      <c r="D17" t="s">
        <v>100</v>
      </c>
      <c r="E17" s="17">
        <v>915966</v>
      </c>
      <c r="F17" s="9">
        <v>844944.084029707</v>
      </c>
      <c r="H17" s="18" t="s">
        <v>101</v>
      </c>
      <c r="I17" s="18">
        <v>858350</v>
      </c>
      <c r="J17" s="26">
        <v>100000</v>
      </c>
      <c r="K17" s="27">
        <v>692554</v>
      </c>
    </row>
    <row r="18" spans="1:11">
      <c r="A18" s="15" t="s">
        <v>20</v>
      </c>
      <c r="B18" s="16">
        <v>1604</v>
      </c>
      <c r="C18" t="s">
        <v>69</v>
      </c>
      <c r="D18" t="s">
        <v>102</v>
      </c>
      <c r="E18" s="17">
        <v>914698</v>
      </c>
      <c r="F18" s="9">
        <v>843774.401859682</v>
      </c>
      <c r="H18" s="18" t="s">
        <v>103</v>
      </c>
      <c r="I18" s="18">
        <v>860548</v>
      </c>
      <c r="J18" s="26">
        <v>100000</v>
      </c>
      <c r="K18" s="27">
        <v>694561</v>
      </c>
    </row>
    <row r="19" spans="1:11">
      <c r="A19" s="15" t="s">
        <v>20</v>
      </c>
      <c r="B19" s="16">
        <v>1504</v>
      </c>
      <c r="C19" t="s">
        <v>69</v>
      </c>
      <c r="D19" t="s">
        <v>104</v>
      </c>
      <c r="E19" s="17">
        <v>913429</v>
      </c>
      <c r="F19" s="9">
        <v>842603.797227377</v>
      </c>
      <c r="H19" s="18" t="s">
        <v>105</v>
      </c>
      <c r="I19" s="18">
        <v>1138475</v>
      </c>
      <c r="J19" s="26">
        <v>100000</v>
      </c>
      <c r="K19" s="27">
        <v>948374</v>
      </c>
    </row>
    <row r="20" spans="1:11">
      <c r="A20" s="15" t="s">
        <v>20</v>
      </c>
      <c r="B20" s="16">
        <v>1502</v>
      </c>
      <c r="C20" t="s">
        <v>69</v>
      </c>
      <c r="D20" t="s">
        <v>106</v>
      </c>
      <c r="E20" s="17">
        <v>736248</v>
      </c>
      <c r="F20" s="9">
        <v>693021.43687392</v>
      </c>
      <c r="G20">
        <v>1</v>
      </c>
      <c r="H20" s="18" t="s">
        <v>107</v>
      </c>
      <c r="I20" s="18">
        <v>999002</v>
      </c>
      <c r="J20" s="26">
        <v>100000</v>
      </c>
      <c r="K20" s="27">
        <v>821002</v>
      </c>
    </row>
    <row r="21" spans="1:11">
      <c r="A21" s="15" t="s">
        <v>20</v>
      </c>
      <c r="B21" s="16">
        <v>1404</v>
      </c>
      <c r="C21" t="s">
        <v>69</v>
      </c>
      <c r="D21" t="s">
        <v>108</v>
      </c>
      <c r="E21" s="17">
        <v>909622</v>
      </c>
      <c r="F21" s="9">
        <v>839091.983330462</v>
      </c>
      <c r="H21" s="18" t="s">
        <v>109</v>
      </c>
      <c r="I21" s="18">
        <v>845161</v>
      </c>
      <c r="J21" s="26">
        <v>100000</v>
      </c>
      <c r="K21" s="27">
        <v>687383</v>
      </c>
    </row>
    <row r="22" spans="1:11">
      <c r="A22" s="15" t="s">
        <v>20</v>
      </c>
      <c r="B22" s="16">
        <v>1403</v>
      </c>
      <c r="C22" t="s">
        <v>69</v>
      </c>
      <c r="D22" t="s">
        <v>110</v>
      </c>
      <c r="E22" s="17">
        <v>691952</v>
      </c>
      <c r="F22" s="9">
        <v>631917</v>
      </c>
      <c r="G22">
        <v>1</v>
      </c>
      <c r="H22" s="18" t="s">
        <v>111</v>
      </c>
      <c r="I22" s="18">
        <v>983502</v>
      </c>
      <c r="J22" s="26">
        <v>100000</v>
      </c>
      <c r="K22" s="27">
        <v>823230</v>
      </c>
    </row>
    <row r="23" spans="1:11">
      <c r="A23" s="15" t="s">
        <v>20</v>
      </c>
      <c r="B23" s="16">
        <v>1401</v>
      </c>
      <c r="C23" t="s">
        <v>69</v>
      </c>
      <c r="D23" t="s">
        <v>112</v>
      </c>
      <c r="E23" s="17">
        <v>839163</v>
      </c>
      <c r="F23" s="9">
        <v>774096.21360031</v>
      </c>
      <c r="H23" s="18" t="s">
        <v>113</v>
      </c>
      <c r="I23" s="18">
        <v>862746</v>
      </c>
      <c r="J23" s="26">
        <v>100000</v>
      </c>
      <c r="K23" s="27">
        <v>703604</v>
      </c>
    </row>
    <row r="24" spans="1:11">
      <c r="A24" s="15" t="s">
        <v>20</v>
      </c>
      <c r="B24" s="16">
        <v>1304</v>
      </c>
      <c r="C24" t="s">
        <v>69</v>
      </c>
      <c r="D24" t="s">
        <v>114</v>
      </c>
      <c r="E24" s="17">
        <v>905817</v>
      </c>
      <c r="F24" s="9">
        <v>835582.014358106</v>
      </c>
      <c r="H24" s="18" t="s">
        <v>115</v>
      </c>
      <c r="I24" s="18">
        <v>834171</v>
      </c>
      <c r="J24" s="26">
        <v>100000</v>
      </c>
      <c r="K24" s="27">
        <v>677245</v>
      </c>
    </row>
    <row r="25" spans="1:11">
      <c r="A25" s="15" t="s">
        <v>20</v>
      </c>
      <c r="B25" s="16">
        <v>1302</v>
      </c>
      <c r="C25" t="s">
        <v>69</v>
      </c>
      <c r="D25" t="s">
        <v>116</v>
      </c>
      <c r="E25" s="17">
        <v>730125</v>
      </c>
      <c r="F25" s="9">
        <v>687258</v>
      </c>
      <c r="G25">
        <v>1</v>
      </c>
      <c r="H25" s="18" t="s">
        <v>117</v>
      </c>
      <c r="I25" s="18">
        <v>847359</v>
      </c>
      <c r="J25" s="26">
        <v>100000</v>
      </c>
      <c r="K25" s="27">
        <v>689410</v>
      </c>
    </row>
    <row r="26" spans="1:11">
      <c r="A26" s="15" t="s">
        <v>20</v>
      </c>
      <c r="B26" s="16">
        <v>1204</v>
      </c>
      <c r="C26" t="s">
        <v>69</v>
      </c>
      <c r="D26" t="s">
        <v>118</v>
      </c>
      <c r="E26" s="17">
        <v>902011</v>
      </c>
      <c r="F26" s="9">
        <v>832071.122923471</v>
      </c>
      <c r="H26" s="18" t="s">
        <v>119</v>
      </c>
      <c r="I26" s="18">
        <v>860433</v>
      </c>
      <c r="J26" s="26">
        <v>100000</v>
      </c>
      <c r="K26" s="27">
        <v>694456</v>
      </c>
    </row>
    <row r="27" spans="1:11">
      <c r="A27" s="15" t="s">
        <v>20</v>
      </c>
      <c r="B27" s="16">
        <v>1104</v>
      </c>
      <c r="C27" t="s">
        <v>69</v>
      </c>
      <c r="D27" t="s">
        <v>120</v>
      </c>
      <c r="E27" s="17">
        <v>898206</v>
      </c>
      <c r="F27" s="9">
        <v>828561.153951115</v>
      </c>
      <c r="H27" s="18" t="s">
        <v>121</v>
      </c>
      <c r="I27" s="18">
        <v>975752</v>
      </c>
      <c r="J27" s="26">
        <v>100000</v>
      </c>
      <c r="K27" s="27">
        <v>807848</v>
      </c>
    </row>
    <row r="28" spans="1:11">
      <c r="A28" s="15" t="s">
        <v>20</v>
      </c>
      <c r="B28" s="16">
        <v>1102</v>
      </c>
      <c r="C28" t="s">
        <v>69</v>
      </c>
      <c r="D28" t="s">
        <v>122</v>
      </c>
      <c r="E28" s="17">
        <v>777995</v>
      </c>
      <c r="F28" s="9">
        <v>724994</v>
      </c>
      <c r="G28">
        <v>1</v>
      </c>
      <c r="H28" s="18" t="s">
        <v>123</v>
      </c>
      <c r="I28" s="18">
        <v>978335</v>
      </c>
      <c r="J28" s="26">
        <v>100000</v>
      </c>
      <c r="K28" s="27">
        <v>810231</v>
      </c>
    </row>
    <row r="29" spans="1:11">
      <c r="A29" s="15" t="s">
        <v>20</v>
      </c>
      <c r="B29" s="16">
        <v>1004</v>
      </c>
      <c r="C29" t="s">
        <v>69</v>
      </c>
      <c r="D29" t="s">
        <v>124</v>
      </c>
      <c r="E29" s="17">
        <v>894399</v>
      </c>
      <c r="F29" s="9">
        <v>825049.340054201</v>
      </c>
      <c r="H29" s="18" t="s">
        <v>125</v>
      </c>
      <c r="I29" s="18">
        <v>831973</v>
      </c>
      <c r="J29" s="26">
        <v>100000</v>
      </c>
      <c r="K29" s="27">
        <v>675217</v>
      </c>
    </row>
    <row r="30" spans="1:11">
      <c r="A30" s="15" t="s">
        <v>20</v>
      </c>
      <c r="B30" s="16">
        <v>901</v>
      </c>
      <c r="C30" t="s">
        <v>69</v>
      </c>
      <c r="D30" t="s">
        <v>126</v>
      </c>
      <c r="E30" s="17">
        <v>691896</v>
      </c>
      <c r="F30" s="9">
        <v>638247.961129363</v>
      </c>
      <c r="H30" s="18" t="s">
        <v>127</v>
      </c>
      <c r="I30" s="18">
        <v>973169</v>
      </c>
      <c r="J30" s="26">
        <v>100000</v>
      </c>
      <c r="K30" s="27">
        <v>805465</v>
      </c>
    </row>
    <row r="31" spans="1:11">
      <c r="A31" s="15" t="s">
        <v>20</v>
      </c>
      <c r="B31" s="16">
        <v>804</v>
      </c>
      <c r="C31" t="s">
        <v>69</v>
      </c>
      <c r="D31" t="s">
        <v>128</v>
      </c>
      <c r="E31" s="17">
        <v>888056</v>
      </c>
      <c r="F31" s="9">
        <v>819198.161817235</v>
      </c>
      <c r="H31" s="18" t="s">
        <v>129</v>
      </c>
      <c r="I31" s="18">
        <v>830806</v>
      </c>
      <c r="J31" s="26">
        <v>100000</v>
      </c>
      <c r="K31" s="27">
        <v>674141</v>
      </c>
    </row>
    <row r="32" spans="1:11">
      <c r="A32" s="15" t="s">
        <v>20</v>
      </c>
      <c r="B32" s="16">
        <v>704</v>
      </c>
      <c r="C32" t="s">
        <v>69</v>
      </c>
      <c r="D32" t="s">
        <v>130</v>
      </c>
      <c r="E32" s="17">
        <v>885519</v>
      </c>
      <c r="F32" s="9">
        <v>816857.875014905</v>
      </c>
      <c r="H32" s="18" t="s">
        <v>131</v>
      </c>
      <c r="I32" s="18">
        <v>1004168</v>
      </c>
      <c r="J32" s="26">
        <v>100000</v>
      </c>
      <c r="K32" s="27">
        <v>834061</v>
      </c>
    </row>
    <row r="33" spans="1:11">
      <c r="A33" s="15" t="s">
        <v>20</v>
      </c>
      <c r="B33" s="16">
        <v>604</v>
      </c>
      <c r="C33" t="s">
        <v>69</v>
      </c>
      <c r="D33" t="s">
        <v>132</v>
      </c>
      <c r="E33" s="17">
        <v>882982</v>
      </c>
      <c r="F33" s="9">
        <v>806372.412330449</v>
      </c>
      <c r="G33">
        <v>1</v>
      </c>
      <c r="H33" s="18" t="s">
        <v>133</v>
      </c>
      <c r="I33" s="18">
        <v>970585</v>
      </c>
      <c r="J33" s="26">
        <v>100000</v>
      </c>
      <c r="K33" s="27">
        <v>803082</v>
      </c>
    </row>
    <row r="34" spans="1:11">
      <c r="A34" s="15" t="s">
        <v>20</v>
      </c>
      <c r="B34" s="16">
        <v>601</v>
      </c>
      <c r="C34" t="s">
        <v>69</v>
      </c>
      <c r="D34" t="s">
        <v>134</v>
      </c>
      <c r="E34" s="17">
        <v>849305</v>
      </c>
      <c r="F34" s="9">
        <v>799441</v>
      </c>
      <c r="G34">
        <v>1</v>
      </c>
      <c r="H34" s="18" t="s">
        <v>135</v>
      </c>
      <c r="I34" s="18">
        <v>1132754</v>
      </c>
      <c r="J34" s="26">
        <v>100000</v>
      </c>
      <c r="K34" s="27">
        <v>952677</v>
      </c>
    </row>
    <row r="35" spans="1:11">
      <c r="A35" s="15" t="s">
        <v>20</v>
      </c>
      <c r="B35" s="16">
        <v>504</v>
      </c>
      <c r="C35" t="s">
        <v>69</v>
      </c>
      <c r="D35" t="s">
        <v>136</v>
      </c>
      <c r="E35" s="17">
        <v>880445</v>
      </c>
      <c r="F35" s="9">
        <v>812177.301410244</v>
      </c>
      <c r="H35" s="18" t="s">
        <v>137</v>
      </c>
      <c r="I35" s="18">
        <v>968002</v>
      </c>
      <c r="J35" s="26">
        <v>100000</v>
      </c>
      <c r="K35" s="27">
        <v>800699</v>
      </c>
    </row>
    <row r="36" spans="1:11">
      <c r="A36" s="15" t="s">
        <v>20</v>
      </c>
      <c r="B36" s="16">
        <v>404</v>
      </c>
      <c r="C36" t="s">
        <v>69</v>
      </c>
      <c r="D36" t="s">
        <v>138</v>
      </c>
      <c r="E36" s="17">
        <v>855071</v>
      </c>
      <c r="F36" s="9">
        <v>788770.743537823</v>
      </c>
      <c r="H36" s="18" t="s">
        <v>139</v>
      </c>
      <c r="I36" s="18">
        <v>1127032</v>
      </c>
      <c r="J36" s="26">
        <v>100000</v>
      </c>
      <c r="K36" s="27">
        <v>947398</v>
      </c>
    </row>
    <row r="37" spans="1:11">
      <c r="A37" s="15" t="s">
        <v>20</v>
      </c>
      <c r="B37" s="16">
        <v>401</v>
      </c>
      <c r="C37" t="s">
        <v>69</v>
      </c>
      <c r="D37" t="s">
        <v>140</v>
      </c>
      <c r="E37" s="17">
        <v>789666</v>
      </c>
      <c r="F37" s="9">
        <v>721153</v>
      </c>
      <c r="G37">
        <v>1</v>
      </c>
      <c r="H37" s="18" t="s">
        <v>141</v>
      </c>
      <c r="I37" s="18">
        <v>826417</v>
      </c>
      <c r="J37" s="26">
        <v>100000</v>
      </c>
      <c r="K37" s="27">
        <v>663391</v>
      </c>
    </row>
    <row r="38" spans="1:11">
      <c r="A38" s="15" t="s">
        <v>20</v>
      </c>
      <c r="B38" s="16">
        <v>304</v>
      </c>
      <c r="C38" t="s">
        <v>69</v>
      </c>
      <c r="D38" t="s">
        <v>142</v>
      </c>
      <c r="E38" s="17">
        <v>848728</v>
      </c>
      <c r="F38" s="9">
        <v>782919.565300857</v>
      </c>
      <c r="H38" s="18" t="s">
        <v>143</v>
      </c>
      <c r="I38" s="18">
        <v>1044210</v>
      </c>
      <c r="J38" s="26">
        <v>100000</v>
      </c>
      <c r="K38" s="27">
        <v>862288</v>
      </c>
    </row>
    <row r="39" spans="1:11">
      <c r="A39" s="15" t="s">
        <v>20</v>
      </c>
      <c r="B39" s="16">
        <v>204</v>
      </c>
      <c r="C39" t="s">
        <v>69</v>
      </c>
      <c r="D39" t="s">
        <v>144</v>
      </c>
      <c r="E39" s="17">
        <v>842385</v>
      </c>
      <c r="F39" s="9">
        <v>777068.387063892</v>
      </c>
      <c r="H39" s="18" t="s">
        <v>145</v>
      </c>
      <c r="I39" s="18">
        <v>1107007</v>
      </c>
      <c r="J39" s="26">
        <v>100000</v>
      </c>
      <c r="K39" s="27">
        <v>928926</v>
      </c>
    </row>
    <row r="40" spans="1:11">
      <c r="A40" s="15" t="s">
        <v>20</v>
      </c>
      <c r="B40" s="16">
        <v>203</v>
      </c>
      <c r="C40" t="s">
        <v>69</v>
      </c>
      <c r="D40" t="s">
        <v>146</v>
      </c>
      <c r="E40" s="17">
        <v>640043</v>
      </c>
      <c r="F40" s="9">
        <v>590415.524566006</v>
      </c>
      <c r="H40" s="18" t="s">
        <v>147</v>
      </c>
      <c r="I40" s="18">
        <v>843973</v>
      </c>
      <c r="J40" s="26">
        <v>100000</v>
      </c>
      <c r="K40" s="27">
        <v>686287</v>
      </c>
    </row>
    <row r="41" spans="1:11">
      <c r="A41" s="15" t="s">
        <v>20</v>
      </c>
      <c r="B41" s="16">
        <v>202</v>
      </c>
      <c r="C41" t="s">
        <v>69</v>
      </c>
      <c r="D41" t="s">
        <v>148</v>
      </c>
      <c r="E41" s="17">
        <v>651665</v>
      </c>
      <c r="F41" s="9">
        <v>595125.017363119</v>
      </c>
      <c r="G41">
        <v>1</v>
      </c>
      <c r="H41" s="18" t="s">
        <v>149</v>
      </c>
      <c r="I41" s="18">
        <v>1129892</v>
      </c>
      <c r="J41" s="26">
        <v>100000</v>
      </c>
      <c r="K41" s="27">
        <v>950037</v>
      </c>
    </row>
    <row r="42" spans="1:11">
      <c r="A42" s="15" t="s">
        <v>20</v>
      </c>
      <c r="B42" s="16">
        <v>104</v>
      </c>
      <c r="C42" t="s">
        <v>69</v>
      </c>
      <c r="D42" t="s">
        <v>150</v>
      </c>
      <c r="E42" s="17">
        <v>817012</v>
      </c>
      <c r="F42" s="9">
        <v>753662.75165375</v>
      </c>
      <c r="H42" s="18" t="s">
        <v>151</v>
      </c>
      <c r="I42" s="18">
        <v>986085</v>
      </c>
      <c r="J42" s="26">
        <v>100000</v>
      </c>
      <c r="K42" s="27">
        <v>809206</v>
      </c>
    </row>
    <row r="43" spans="1:11">
      <c r="A43" s="15" t="s">
        <v>20</v>
      </c>
      <c r="B43" s="16">
        <v>102</v>
      </c>
      <c r="C43" t="s">
        <v>69</v>
      </c>
      <c r="D43" t="s">
        <v>152</v>
      </c>
      <c r="E43" s="17">
        <v>632080</v>
      </c>
      <c r="F43" s="9">
        <v>583069.957436736</v>
      </c>
      <c r="H43" s="18" t="s">
        <v>153</v>
      </c>
      <c r="I43" s="18">
        <v>870309</v>
      </c>
      <c r="J43" s="26">
        <v>100000</v>
      </c>
      <c r="K43" s="27">
        <v>703475</v>
      </c>
    </row>
    <row r="44" spans="1:11">
      <c r="A44" s="15" t="s">
        <v>55</v>
      </c>
      <c r="B44" s="16">
        <v>3404</v>
      </c>
      <c r="C44" t="s">
        <v>69</v>
      </c>
      <c r="D44" t="s">
        <v>154</v>
      </c>
      <c r="E44" s="17">
        <v>747444</v>
      </c>
      <c r="F44" s="9">
        <v>696524</v>
      </c>
      <c r="G44">
        <v>1</v>
      </c>
      <c r="H44" s="18" t="s">
        <v>155</v>
      </c>
      <c r="I44" s="18">
        <v>828611</v>
      </c>
      <c r="J44" s="26">
        <v>100000</v>
      </c>
      <c r="K44" s="27">
        <v>665395</v>
      </c>
    </row>
    <row r="45" spans="1:11">
      <c r="A45" s="15" t="s">
        <v>55</v>
      </c>
      <c r="B45" s="16">
        <v>3403</v>
      </c>
      <c r="C45" t="s">
        <v>69</v>
      </c>
      <c r="D45" t="s">
        <v>156</v>
      </c>
      <c r="E45" s="17">
        <v>617334</v>
      </c>
      <c r="F45" s="9">
        <v>569467.328667653</v>
      </c>
      <c r="H45" s="18" t="s">
        <v>157</v>
      </c>
      <c r="I45" s="18">
        <v>824222</v>
      </c>
      <c r="J45" s="26">
        <v>100000</v>
      </c>
      <c r="K45" s="27">
        <v>681702</v>
      </c>
    </row>
    <row r="46" spans="1:11">
      <c r="A46" s="15" t="s">
        <v>55</v>
      </c>
      <c r="B46" s="16">
        <v>3402</v>
      </c>
      <c r="C46" t="s">
        <v>69</v>
      </c>
      <c r="D46" t="s">
        <v>158</v>
      </c>
      <c r="E46" s="17">
        <v>630098</v>
      </c>
      <c r="F46" s="9">
        <v>581241.637199362</v>
      </c>
      <c r="H46" s="18" t="s">
        <v>159</v>
      </c>
      <c r="I46" s="18">
        <v>1006752</v>
      </c>
      <c r="J46" s="26">
        <v>100000</v>
      </c>
      <c r="K46" s="27">
        <v>828080</v>
      </c>
    </row>
    <row r="47" spans="1:11">
      <c r="A47" s="15" t="s">
        <v>55</v>
      </c>
      <c r="B47" s="16">
        <v>2003</v>
      </c>
      <c r="C47" t="s">
        <v>69</v>
      </c>
      <c r="D47" t="s">
        <v>160</v>
      </c>
      <c r="E47" s="17">
        <v>750558</v>
      </c>
      <c r="F47" s="9">
        <v>706491</v>
      </c>
      <c r="G47">
        <v>1</v>
      </c>
      <c r="H47" s="18" t="s">
        <v>161</v>
      </c>
      <c r="I47" s="18">
        <v>1009336</v>
      </c>
      <c r="J47" s="26">
        <v>100000</v>
      </c>
      <c r="K47" s="27">
        <v>830440</v>
      </c>
    </row>
    <row r="48" spans="1:11">
      <c r="A48" s="15" t="s">
        <v>55</v>
      </c>
      <c r="B48" s="16">
        <v>1803</v>
      </c>
      <c r="C48" t="s">
        <v>69</v>
      </c>
      <c r="D48" t="s">
        <v>162</v>
      </c>
      <c r="E48" s="17">
        <v>674169</v>
      </c>
      <c r="F48" s="9">
        <v>628241</v>
      </c>
      <c r="G48">
        <v>1</v>
      </c>
      <c r="H48" s="18" t="s">
        <v>163</v>
      </c>
      <c r="I48" s="18">
        <v>819833</v>
      </c>
      <c r="J48" s="26">
        <v>100000</v>
      </c>
      <c r="K48" s="27">
        <v>657379</v>
      </c>
    </row>
    <row r="49" spans="1:11">
      <c r="A49" s="15" t="s">
        <v>55</v>
      </c>
      <c r="B49" s="16">
        <v>1703</v>
      </c>
      <c r="C49" t="s">
        <v>69</v>
      </c>
      <c r="D49" t="s">
        <v>164</v>
      </c>
      <c r="E49" s="17">
        <v>698666</v>
      </c>
      <c r="F49" s="9">
        <v>638048</v>
      </c>
      <c r="G49">
        <v>1</v>
      </c>
      <c r="H49" s="18" t="s">
        <v>165</v>
      </c>
      <c r="I49" s="18">
        <v>1165653</v>
      </c>
      <c r="J49" s="26">
        <v>100000</v>
      </c>
      <c r="K49" s="27">
        <v>973194</v>
      </c>
    </row>
    <row r="50" spans="1:11">
      <c r="A50" s="15" t="s">
        <v>55</v>
      </c>
      <c r="B50" s="16">
        <v>1402</v>
      </c>
      <c r="C50" t="s">
        <v>69</v>
      </c>
      <c r="D50" t="s">
        <v>166</v>
      </c>
      <c r="E50" s="17">
        <v>706651</v>
      </c>
      <c r="F50" s="9">
        <v>645340</v>
      </c>
      <c r="G50">
        <v>1</v>
      </c>
      <c r="H50" s="18" t="s">
        <v>167</v>
      </c>
      <c r="I50" s="18">
        <v>815444</v>
      </c>
      <c r="J50" s="26">
        <v>100000</v>
      </c>
      <c r="K50" s="27">
        <v>653370</v>
      </c>
    </row>
    <row r="51" spans="1:11">
      <c r="A51" s="15" t="s">
        <v>55</v>
      </c>
      <c r="B51" s="16">
        <v>702</v>
      </c>
      <c r="C51" t="s">
        <v>69</v>
      </c>
      <c r="D51" t="s">
        <v>168</v>
      </c>
      <c r="E51" s="17">
        <v>716972</v>
      </c>
      <c r="F51" s="9">
        <v>674877</v>
      </c>
      <c r="G51">
        <v>1</v>
      </c>
      <c r="H51" s="18" t="s">
        <v>169</v>
      </c>
      <c r="I51" s="18">
        <v>822027</v>
      </c>
      <c r="J51" s="26">
        <v>100000</v>
      </c>
      <c r="K51" s="27">
        <v>666043</v>
      </c>
    </row>
    <row r="52" spans="1:11">
      <c r="A52" s="15" t="s">
        <v>55</v>
      </c>
      <c r="B52" s="16">
        <v>404</v>
      </c>
      <c r="C52" t="s">
        <v>69</v>
      </c>
      <c r="D52" t="s">
        <v>170</v>
      </c>
      <c r="E52" s="17">
        <v>787814</v>
      </c>
      <c r="F52" s="9">
        <v>734144.296985114</v>
      </c>
      <c r="G52">
        <v>1</v>
      </c>
      <c r="H52" s="18" t="s">
        <v>171</v>
      </c>
      <c r="I52" s="18">
        <v>895718</v>
      </c>
      <c r="J52" s="26">
        <v>100000</v>
      </c>
      <c r="K52" s="27">
        <v>734020</v>
      </c>
    </row>
    <row r="53" spans="1:11">
      <c r="A53" s="15" t="s">
        <v>55</v>
      </c>
      <c r="B53" s="16">
        <v>304</v>
      </c>
      <c r="C53" t="s">
        <v>69</v>
      </c>
      <c r="D53" t="s">
        <v>172</v>
      </c>
      <c r="E53" s="17">
        <v>782047</v>
      </c>
      <c r="F53" s="9">
        <v>714194.769480907</v>
      </c>
      <c r="G53">
        <v>1</v>
      </c>
      <c r="H53" s="18" t="s">
        <v>173</v>
      </c>
      <c r="I53" s="18">
        <v>867017</v>
      </c>
      <c r="J53" s="26">
        <v>100000</v>
      </c>
      <c r="K53" s="27">
        <v>700469</v>
      </c>
    </row>
    <row r="54" spans="1:11">
      <c r="A54" s="15" t="s">
        <v>55</v>
      </c>
      <c r="B54" s="16">
        <v>303</v>
      </c>
      <c r="C54" t="s">
        <v>69</v>
      </c>
      <c r="D54" t="s">
        <v>174</v>
      </c>
      <c r="E54" s="17">
        <v>646730</v>
      </c>
      <c r="F54" s="9">
        <v>590618</v>
      </c>
      <c r="G54">
        <v>1</v>
      </c>
      <c r="H54" s="18" t="s">
        <v>175</v>
      </c>
      <c r="I54" s="18">
        <v>817638</v>
      </c>
      <c r="J54" s="26">
        <v>100000</v>
      </c>
      <c r="K54" s="27">
        <v>655374</v>
      </c>
    </row>
    <row r="55" spans="1:11">
      <c r="A55" s="15" t="s">
        <v>55</v>
      </c>
      <c r="B55" s="16">
        <v>203</v>
      </c>
      <c r="C55" t="s">
        <v>69</v>
      </c>
      <c r="D55" t="s">
        <v>176</v>
      </c>
      <c r="E55" s="17">
        <v>641832</v>
      </c>
      <c r="F55" s="9">
        <v>586145</v>
      </c>
      <c r="G55">
        <v>1</v>
      </c>
      <c r="H55" s="18" t="s">
        <v>177</v>
      </c>
      <c r="I55" s="18">
        <v>1042918</v>
      </c>
      <c r="J55" s="26">
        <v>100000</v>
      </c>
      <c r="K55" s="27">
        <v>861108</v>
      </c>
    </row>
    <row r="56" spans="1:11">
      <c r="A56" s="15" t="s">
        <v>55</v>
      </c>
      <c r="B56" s="16">
        <v>202</v>
      </c>
      <c r="C56" t="s">
        <v>69</v>
      </c>
      <c r="D56" t="s">
        <v>178</v>
      </c>
      <c r="E56" s="17">
        <v>654633</v>
      </c>
      <c r="F56" s="9">
        <v>603936</v>
      </c>
      <c r="G56">
        <v>1</v>
      </c>
      <c r="H56" s="18" t="s">
        <v>179</v>
      </c>
      <c r="I56" s="18">
        <v>881430</v>
      </c>
      <c r="J56" s="26">
        <v>100000</v>
      </c>
      <c r="K56" s="27">
        <v>720840</v>
      </c>
    </row>
    <row r="57" spans="1:11">
      <c r="A57" s="15" t="s">
        <v>55</v>
      </c>
      <c r="B57" s="16">
        <v>201</v>
      </c>
      <c r="C57" t="s">
        <v>69</v>
      </c>
      <c r="D57" t="s">
        <v>180</v>
      </c>
      <c r="E57" s="17">
        <v>887762</v>
      </c>
      <c r="F57" s="9">
        <v>818926.95790715</v>
      </c>
      <c r="H57" s="18" t="s">
        <v>181</v>
      </c>
      <c r="I57" s="18">
        <v>833000</v>
      </c>
      <c r="J57" s="26">
        <v>100000</v>
      </c>
      <c r="K57" s="27">
        <v>676165</v>
      </c>
    </row>
    <row r="58" spans="1:11">
      <c r="A58" s="15" t="s">
        <v>55</v>
      </c>
      <c r="B58" s="16">
        <v>103</v>
      </c>
      <c r="C58" t="s">
        <v>69</v>
      </c>
      <c r="D58" t="s">
        <v>182</v>
      </c>
      <c r="E58" s="17">
        <v>622234</v>
      </c>
      <c r="F58" s="9">
        <v>573987.393835733</v>
      </c>
      <c r="H58" s="18" t="s">
        <v>183</v>
      </c>
      <c r="I58" s="18">
        <v>1104145</v>
      </c>
      <c r="J58" s="26">
        <v>100000</v>
      </c>
      <c r="K58" s="27">
        <v>926286</v>
      </c>
    </row>
    <row r="59" spans="1:11">
      <c r="A59" s="15" t="s">
        <v>55</v>
      </c>
      <c r="B59" s="16">
        <v>102</v>
      </c>
      <c r="C59" t="s">
        <v>69</v>
      </c>
      <c r="D59" t="s">
        <v>184</v>
      </c>
      <c r="E59" s="17">
        <v>635005</v>
      </c>
      <c r="F59" s="9">
        <v>585768.159603396</v>
      </c>
      <c r="H59" s="18" t="s">
        <v>185</v>
      </c>
      <c r="I59" s="18">
        <v>848363</v>
      </c>
      <c r="J59" s="26">
        <v>100000</v>
      </c>
      <c r="K59" s="27">
        <v>690337</v>
      </c>
    </row>
    <row r="60" spans="1:11">
      <c r="A60" s="15" t="s">
        <v>55</v>
      </c>
      <c r="B60" s="16">
        <v>101</v>
      </c>
      <c r="C60" t="s">
        <v>69</v>
      </c>
      <c r="D60" t="s">
        <v>186</v>
      </c>
      <c r="E60" s="17">
        <v>862214</v>
      </c>
      <c r="F60" s="9">
        <v>795359.891598149</v>
      </c>
      <c r="H60" s="18" t="s">
        <v>187</v>
      </c>
      <c r="I60" s="18">
        <v>874836</v>
      </c>
      <c r="J60" s="26">
        <v>100000</v>
      </c>
      <c r="K60" s="27">
        <v>714757</v>
      </c>
    </row>
    <row r="61" spans="1:11">
      <c r="A61" s="19"/>
      <c r="B61" s="19"/>
      <c r="H61" s="18" t="s">
        <v>188</v>
      </c>
      <c r="I61" s="18">
        <v>813249</v>
      </c>
      <c r="J61" s="26">
        <v>100000</v>
      </c>
      <c r="K61" s="27">
        <v>651366</v>
      </c>
    </row>
    <row r="62" spans="1:11">
      <c r="A62" s="20"/>
      <c r="B62" s="20"/>
      <c r="H62" s="18" t="s">
        <v>189</v>
      </c>
      <c r="I62" s="18">
        <v>1109867</v>
      </c>
      <c r="J62" s="26">
        <v>100000</v>
      </c>
      <c r="K62" s="27">
        <v>922249</v>
      </c>
    </row>
    <row r="63" spans="1:11">
      <c r="A63" s="21"/>
      <c r="B63" s="21"/>
      <c r="H63" s="18" t="s">
        <v>190</v>
      </c>
      <c r="I63" s="18">
        <v>878133</v>
      </c>
      <c r="J63" s="26">
        <v>100000</v>
      </c>
      <c r="K63" s="27">
        <v>717798</v>
      </c>
    </row>
    <row r="64" spans="1:11">
      <c r="A64" s="22"/>
      <c r="B64" s="22"/>
      <c r="H64" s="18" t="s">
        <v>191</v>
      </c>
      <c r="I64" s="18">
        <v>852752</v>
      </c>
      <c r="J64" s="26">
        <v>100000</v>
      </c>
      <c r="K64" s="27">
        <v>708556</v>
      </c>
    </row>
    <row r="65" spans="1:11">
      <c r="A65" s="22"/>
      <c r="B65" s="22"/>
      <c r="H65" s="18" t="s">
        <v>192</v>
      </c>
      <c r="I65" s="18">
        <v>982993</v>
      </c>
      <c r="J65" s="26">
        <v>100000</v>
      </c>
      <c r="K65" s="27">
        <v>814528</v>
      </c>
    </row>
    <row r="66" spans="1:11">
      <c r="A66" s="22"/>
      <c r="B66" s="22"/>
      <c r="H66" s="18" t="s">
        <v>193</v>
      </c>
      <c r="I66" s="18">
        <v>822216</v>
      </c>
      <c r="J66" s="26">
        <v>100000</v>
      </c>
      <c r="K66" s="27">
        <v>666217</v>
      </c>
    </row>
    <row r="67" spans="1:11">
      <c r="A67" s="28"/>
      <c r="B67" s="28"/>
      <c r="H67" s="18" t="s">
        <v>194</v>
      </c>
      <c r="I67" s="18">
        <v>815635</v>
      </c>
      <c r="J67" s="26">
        <v>100000</v>
      </c>
      <c r="K67" s="27">
        <v>660146</v>
      </c>
    </row>
    <row r="68" spans="1:11">
      <c r="A68" s="28"/>
      <c r="B68" s="28"/>
      <c r="H68" s="18" t="s">
        <v>195</v>
      </c>
      <c r="I68" s="18">
        <v>856215</v>
      </c>
      <c r="J68" s="26">
        <v>100000</v>
      </c>
      <c r="K68" s="27">
        <v>697580</v>
      </c>
    </row>
    <row r="69" spans="1:11">
      <c r="A69" s="28"/>
      <c r="B69" s="28"/>
      <c r="H69" s="18" t="s">
        <v>196</v>
      </c>
      <c r="I69" s="18">
        <v>826602</v>
      </c>
      <c r="J69" s="26">
        <v>100000</v>
      </c>
      <c r="K69" s="27">
        <v>670263</v>
      </c>
    </row>
    <row r="70" spans="1:11">
      <c r="A70" s="28"/>
      <c r="B70" s="28"/>
      <c r="H70" s="18" t="s">
        <v>197</v>
      </c>
      <c r="I70" s="18">
        <v>964947</v>
      </c>
      <c r="J70" s="26">
        <v>100000</v>
      </c>
      <c r="K70" s="27">
        <v>797881</v>
      </c>
    </row>
    <row r="71" spans="1:11">
      <c r="A71" s="28"/>
      <c r="B71" s="28"/>
      <c r="H71" s="18" t="s">
        <v>198</v>
      </c>
      <c r="I71" s="18">
        <v>1101284</v>
      </c>
      <c r="J71" s="26">
        <v>100000</v>
      </c>
      <c r="K71" s="27">
        <v>923647</v>
      </c>
    </row>
    <row r="72" spans="1:11">
      <c r="A72" s="28"/>
      <c r="B72" s="28"/>
      <c r="H72" s="18" t="s">
        <v>199</v>
      </c>
      <c r="I72" s="18">
        <v>841957</v>
      </c>
      <c r="J72" s="26">
        <v>100000</v>
      </c>
      <c r="K72" s="27">
        <v>684427</v>
      </c>
    </row>
    <row r="73" spans="1:11">
      <c r="A73" s="28"/>
      <c r="B73" s="28"/>
      <c r="H73" s="18" t="s">
        <v>200</v>
      </c>
      <c r="I73" s="18">
        <v>980415</v>
      </c>
      <c r="J73" s="26">
        <v>100000</v>
      </c>
      <c r="K73" s="27">
        <v>812150</v>
      </c>
    </row>
    <row r="74" spans="1:11">
      <c r="A74" s="28"/>
      <c r="B74" s="28"/>
      <c r="H74" s="18" t="s">
        <v>201</v>
      </c>
      <c r="I74" s="18">
        <v>844151</v>
      </c>
      <c r="J74" s="26">
        <v>100000</v>
      </c>
      <c r="K74" s="27">
        <v>686451</v>
      </c>
    </row>
    <row r="75" spans="1:11">
      <c r="A75" s="28"/>
      <c r="B75" s="28"/>
      <c r="H75" s="18" t="s">
        <v>202</v>
      </c>
      <c r="I75" s="18">
        <v>985572</v>
      </c>
      <c r="J75" s="26">
        <v>100000</v>
      </c>
      <c r="K75" s="27">
        <v>816907</v>
      </c>
    </row>
    <row r="76" spans="1:11">
      <c r="A76" s="28"/>
      <c r="B76" s="28"/>
      <c r="H76" s="18" t="s">
        <v>203</v>
      </c>
      <c r="I76" s="18">
        <v>828797</v>
      </c>
      <c r="J76" s="26">
        <v>100000</v>
      </c>
      <c r="K76" s="27">
        <v>665565</v>
      </c>
    </row>
    <row r="77" spans="1:11">
      <c r="A77" s="28"/>
      <c r="B77" s="28"/>
      <c r="H77" s="18" t="s">
        <v>204</v>
      </c>
      <c r="I77" s="18">
        <v>858409</v>
      </c>
      <c r="J77" s="26">
        <v>100000</v>
      </c>
      <c r="K77" s="27">
        <v>699604</v>
      </c>
    </row>
    <row r="78" spans="1:11">
      <c r="A78" s="28"/>
      <c r="B78" s="28"/>
      <c r="H78" s="18" t="s">
        <v>205</v>
      </c>
      <c r="I78" s="18">
        <v>873601</v>
      </c>
      <c r="J78" s="26">
        <v>100000</v>
      </c>
      <c r="K78" s="27">
        <v>713618</v>
      </c>
    </row>
    <row r="79" spans="1:11">
      <c r="A79" s="28"/>
      <c r="B79" s="28"/>
      <c r="H79" s="18" t="s">
        <v>206</v>
      </c>
      <c r="I79" s="18">
        <v>975259</v>
      </c>
      <c r="J79" s="26">
        <v>100000</v>
      </c>
      <c r="K79" s="27">
        <v>807393</v>
      </c>
    </row>
    <row r="80" spans="1:11">
      <c r="A80" s="28"/>
      <c r="B80" s="28"/>
      <c r="H80" s="18" t="s">
        <v>207</v>
      </c>
      <c r="I80" s="18">
        <v>972681</v>
      </c>
      <c r="J80" s="26">
        <v>100000</v>
      </c>
      <c r="K80" s="27">
        <v>805015</v>
      </c>
    </row>
    <row r="81" spans="1:11">
      <c r="A81" s="28"/>
      <c r="B81" s="28"/>
      <c r="H81" s="18" t="s">
        <v>208</v>
      </c>
      <c r="I81" s="18">
        <v>817829</v>
      </c>
      <c r="J81" s="26">
        <v>100000</v>
      </c>
      <c r="K81" s="27">
        <v>662170</v>
      </c>
    </row>
    <row r="82" spans="1:11">
      <c r="A82" s="28"/>
      <c r="B82" s="28"/>
      <c r="H82" s="18" t="s">
        <v>209</v>
      </c>
      <c r="I82" s="18">
        <v>1001040</v>
      </c>
      <c r="J82" s="26">
        <v>100000</v>
      </c>
      <c r="K82" s="27">
        <v>831175</v>
      </c>
    </row>
    <row r="83" spans="1:11">
      <c r="A83" s="28"/>
      <c r="B83" s="28"/>
      <c r="H83" s="18" t="s">
        <v>210</v>
      </c>
      <c r="I83" s="18">
        <v>820022</v>
      </c>
      <c r="J83" s="26">
        <v>100000</v>
      </c>
      <c r="K83" s="27">
        <v>664193.135194142</v>
      </c>
    </row>
    <row r="84" spans="1:11">
      <c r="A84" s="28"/>
      <c r="B84" s="28"/>
      <c r="H84" s="18" t="s">
        <v>211</v>
      </c>
      <c r="I84" s="18">
        <v>967525</v>
      </c>
      <c r="J84" s="26">
        <v>100000</v>
      </c>
      <c r="K84" s="27">
        <v>800259</v>
      </c>
    </row>
    <row r="85" spans="1:11">
      <c r="A85" s="28"/>
      <c r="B85" s="28"/>
      <c r="H85" s="18" t="s">
        <v>212</v>
      </c>
      <c r="I85" s="18">
        <v>824409</v>
      </c>
      <c r="J85" s="26">
        <v>100000</v>
      </c>
      <c r="K85" s="27">
        <v>668239.977212993</v>
      </c>
    </row>
    <row r="86" spans="1:11">
      <c r="A86" s="28"/>
      <c r="B86" s="28"/>
      <c r="H86" s="18" t="s">
        <v>213</v>
      </c>
      <c r="I86" s="18">
        <v>813441</v>
      </c>
      <c r="J86" s="26">
        <v>100000</v>
      </c>
      <c r="K86" s="27">
        <v>658122</v>
      </c>
    </row>
    <row r="87" spans="1:11">
      <c r="A87" s="28"/>
      <c r="B87" s="28"/>
      <c r="H87" s="18" t="s">
        <v>214</v>
      </c>
      <c r="I87" s="18">
        <v>811248</v>
      </c>
      <c r="J87" s="26">
        <v>100000</v>
      </c>
      <c r="K87" s="27">
        <v>656099</v>
      </c>
    </row>
    <row r="88" spans="1:11">
      <c r="A88" s="28"/>
      <c r="B88" s="28"/>
      <c r="H88" s="18" t="s">
        <v>215</v>
      </c>
      <c r="I88" s="18">
        <v>858239</v>
      </c>
      <c r="J88" s="26">
        <v>100000</v>
      </c>
      <c r="K88" s="27">
        <v>692452</v>
      </c>
    </row>
    <row r="89" spans="1:11">
      <c r="A89" s="28"/>
      <c r="B89" s="28"/>
      <c r="H89" s="18" t="s">
        <v>216</v>
      </c>
      <c r="I89" s="18">
        <v>1112728</v>
      </c>
      <c r="J89" s="26">
        <v>100000</v>
      </c>
      <c r="K89" s="27">
        <v>924861</v>
      </c>
    </row>
    <row r="90" spans="1:11">
      <c r="A90" s="28"/>
      <c r="B90" s="28"/>
      <c r="H90" s="18" t="s">
        <v>217</v>
      </c>
      <c r="I90" s="18">
        <v>977838</v>
      </c>
      <c r="J90" s="26">
        <v>100000</v>
      </c>
      <c r="K90" s="27">
        <v>809772</v>
      </c>
    </row>
    <row r="91" spans="1:11">
      <c r="A91" s="28"/>
      <c r="B91" s="28"/>
      <c r="H91" s="18" t="s">
        <v>218</v>
      </c>
      <c r="I91" s="18">
        <v>1006196</v>
      </c>
      <c r="J91" s="26">
        <v>100000</v>
      </c>
      <c r="K91" s="27">
        <v>827572</v>
      </c>
    </row>
    <row r="92" spans="1:11">
      <c r="A92" s="28"/>
      <c r="B92" s="28"/>
      <c r="H92" s="18" t="s">
        <v>219</v>
      </c>
      <c r="I92" s="18">
        <v>850732</v>
      </c>
      <c r="J92" s="26">
        <v>100000</v>
      </c>
      <c r="K92" s="27">
        <v>692522</v>
      </c>
    </row>
    <row r="93" spans="1:11">
      <c r="A93" s="28"/>
      <c r="B93" s="28"/>
      <c r="H93" s="18" t="s">
        <v>220</v>
      </c>
      <c r="I93" s="18">
        <v>851655</v>
      </c>
      <c r="J93" s="26">
        <v>100000</v>
      </c>
      <c r="K93" s="27">
        <v>693373</v>
      </c>
    </row>
    <row r="94" spans="1:11">
      <c r="A94" s="28"/>
      <c r="B94" s="28"/>
      <c r="H94" s="18" t="s">
        <v>221</v>
      </c>
      <c r="I94" s="18">
        <v>988149</v>
      </c>
      <c r="J94" s="26">
        <v>100000</v>
      </c>
      <c r="K94" s="27">
        <v>819284</v>
      </c>
    </row>
    <row r="95" spans="1:11">
      <c r="A95" s="28"/>
      <c r="B95" s="28"/>
      <c r="H95" s="18" t="s">
        <v>222</v>
      </c>
      <c r="I95" s="18">
        <v>872638</v>
      </c>
      <c r="J95" s="26">
        <v>100000</v>
      </c>
      <c r="K95" s="27">
        <v>712729</v>
      </c>
    </row>
    <row r="96" spans="1:11">
      <c r="A96" s="28"/>
      <c r="B96" s="28"/>
      <c r="H96" s="18" t="s">
        <v>223</v>
      </c>
      <c r="I96" s="18">
        <v>1033877</v>
      </c>
      <c r="J96" s="26">
        <v>100000</v>
      </c>
      <c r="K96" s="27">
        <v>861466</v>
      </c>
    </row>
    <row r="97" spans="1:11">
      <c r="A97" s="28"/>
      <c r="B97" s="28"/>
      <c r="H97" s="18" t="s">
        <v>224</v>
      </c>
      <c r="I97" s="18">
        <v>1011919</v>
      </c>
      <c r="J97" s="26">
        <v>100000</v>
      </c>
      <c r="K97" s="27">
        <v>841211</v>
      </c>
    </row>
    <row r="98" spans="1:11">
      <c r="A98" s="28"/>
      <c r="B98" s="28"/>
      <c r="H98" s="18" t="s">
        <v>225</v>
      </c>
      <c r="I98" s="18">
        <v>846168</v>
      </c>
      <c r="J98" s="26">
        <v>100000</v>
      </c>
      <c r="K98" s="27">
        <v>688312</v>
      </c>
    </row>
    <row r="99" spans="1:11">
      <c r="A99" s="28"/>
      <c r="B99" s="28"/>
      <c r="H99" s="18" t="s">
        <v>226</v>
      </c>
      <c r="I99" s="18">
        <v>894620</v>
      </c>
      <c r="J99" s="26">
        <v>100000</v>
      </c>
      <c r="K99" s="27">
        <v>733007</v>
      </c>
    </row>
    <row r="100" spans="1:11">
      <c r="A100" s="28"/>
      <c r="B100" s="28"/>
      <c r="H100" s="18" t="s">
        <v>227</v>
      </c>
      <c r="I100" s="18">
        <v>1008774</v>
      </c>
      <c r="J100" s="26">
        <v>100000</v>
      </c>
      <c r="K100" s="27">
        <v>838310</v>
      </c>
    </row>
    <row r="101" spans="1:11">
      <c r="A101" s="28"/>
      <c r="B101" s="28"/>
      <c r="H101" s="18" t="s">
        <v>228</v>
      </c>
      <c r="I101" s="18">
        <v>1003619</v>
      </c>
      <c r="J101" s="26">
        <v>100000</v>
      </c>
      <c r="K101" s="27">
        <v>833554</v>
      </c>
    </row>
    <row r="102" spans="1:11">
      <c r="A102" s="28"/>
      <c r="B102" s="28"/>
      <c r="H102" s="18" t="s">
        <v>229</v>
      </c>
      <c r="I102" s="18">
        <v>864989</v>
      </c>
      <c r="J102" s="26">
        <v>100000</v>
      </c>
      <c r="K102" s="27">
        <v>705673</v>
      </c>
    </row>
    <row r="103" spans="1:11">
      <c r="A103" s="28"/>
      <c r="B103" s="28"/>
      <c r="H103" s="18" t="s">
        <v>160</v>
      </c>
      <c r="I103" s="18">
        <v>850558</v>
      </c>
      <c r="J103" s="26">
        <v>100000</v>
      </c>
      <c r="K103" s="27">
        <v>706491</v>
      </c>
    </row>
    <row r="104" spans="1:11">
      <c r="A104" s="28"/>
      <c r="B104" s="28"/>
      <c r="H104" s="18" t="s">
        <v>230</v>
      </c>
      <c r="I104" s="18">
        <v>1011353</v>
      </c>
      <c r="J104" s="26">
        <v>100000</v>
      </c>
      <c r="K104" s="27">
        <v>840689</v>
      </c>
    </row>
    <row r="105" spans="1:11">
      <c r="A105" s="28"/>
      <c r="B105" s="28"/>
      <c r="H105" s="18" t="s">
        <v>231</v>
      </c>
      <c r="I105" s="18">
        <v>1024243</v>
      </c>
      <c r="J105" s="26">
        <v>100000</v>
      </c>
      <c r="K105" s="27">
        <v>852579</v>
      </c>
    </row>
    <row r="106" spans="1:11">
      <c r="A106" s="28"/>
      <c r="B106" s="28"/>
      <c r="H106" s="18" t="s">
        <v>232</v>
      </c>
      <c r="I106" s="18">
        <v>822216</v>
      </c>
      <c r="J106" s="26">
        <v>100000</v>
      </c>
      <c r="K106" s="27">
        <v>666217</v>
      </c>
    </row>
    <row r="107" spans="1:11">
      <c r="A107" s="28"/>
      <c r="B107" s="28"/>
      <c r="H107" s="18" t="s">
        <v>233</v>
      </c>
      <c r="I107" s="18">
        <v>861699</v>
      </c>
      <c r="J107" s="26">
        <v>100000</v>
      </c>
      <c r="K107" s="27">
        <v>702639</v>
      </c>
    </row>
    <row r="108" spans="1:11">
      <c r="A108" s="28"/>
      <c r="B108" s="28"/>
      <c r="H108" s="18" t="s">
        <v>234</v>
      </c>
      <c r="I108" s="18">
        <v>1098424</v>
      </c>
      <c r="J108" s="26">
        <v>100000</v>
      </c>
      <c r="K108" s="27">
        <v>921008</v>
      </c>
    </row>
    <row r="109" spans="1:11">
      <c r="A109" s="28"/>
      <c r="B109" s="28"/>
      <c r="H109" s="18" t="s">
        <v>235</v>
      </c>
      <c r="I109" s="18">
        <v>1018377</v>
      </c>
      <c r="J109" s="26">
        <v>100000</v>
      </c>
      <c r="K109" s="27">
        <v>847168</v>
      </c>
    </row>
    <row r="110" spans="1:11">
      <c r="A110" s="28"/>
      <c r="B110" s="28"/>
      <c r="H110" s="18" t="s">
        <v>236</v>
      </c>
      <c r="I110" s="18">
        <v>896817</v>
      </c>
      <c r="J110" s="26">
        <v>100000</v>
      </c>
      <c r="K110" s="27">
        <v>735034</v>
      </c>
    </row>
    <row r="111" spans="1:11">
      <c r="A111" s="28"/>
      <c r="B111" s="28"/>
      <c r="H111" s="18" t="s">
        <v>237</v>
      </c>
      <c r="I111" s="18">
        <v>1026127</v>
      </c>
      <c r="J111" s="26">
        <v>100000</v>
      </c>
      <c r="K111" s="27">
        <v>863035</v>
      </c>
    </row>
    <row r="112" spans="1:11">
      <c r="A112" s="28"/>
      <c r="B112" s="28"/>
      <c r="H112" s="18" t="s">
        <v>238</v>
      </c>
      <c r="I112" s="18">
        <v>1174236</v>
      </c>
      <c r="J112" s="26">
        <v>100000</v>
      </c>
      <c r="K112" s="27">
        <v>990942</v>
      </c>
    </row>
    <row r="113" spans="1:11">
      <c r="A113" s="28"/>
      <c r="B113" s="28"/>
      <c r="H113" s="18" t="s">
        <v>239</v>
      </c>
      <c r="I113" s="18">
        <v>1041627</v>
      </c>
      <c r="J113" s="26">
        <v>100000</v>
      </c>
      <c r="K113" s="27">
        <v>868615</v>
      </c>
    </row>
    <row r="114" spans="1:11">
      <c r="A114" s="28"/>
      <c r="B114" s="28"/>
      <c r="H114" s="18" t="s">
        <v>240</v>
      </c>
      <c r="I114" s="18">
        <v>851828</v>
      </c>
      <c r="J114" s="26">
        <v>100000</v>
      </c>
      <c r="K114" s="27">
        <v>693533</v>
      </c>
    </row>
    <row r="115" spans="1:11">
      <c r="A115" s="28"/>
      <c r="B115" s="28"/>
      <c r="H115" s="18" t="s">
        <v>241</v>
      </c>
      <c r="I115" s="18">
        <v>1148488</v>
      </c>
      <c r="J115" s="26">
        <v>100000</v>
      </c>
      <c r="K115" s="27">
        <v>967191</v>
      </c>
    </row>
    <row r="116" spans="1:11">
      <c r="A116" s="28"/>
      <c r="B116" s="28"/>
      <c r="H116" s="18" t="s">
        <v>242</v>
      </c>
      <c r="I116" s="18">
        <v>1157070</v>
      </c>
      <c r="J116" s="26">
        <v>100000</v>
      </c>
      <c r="K116" s="27">
        <v>975107</v>
      </c>
    </row>
    <row r="117" spans="1:11">
      <c r="A117" s="28"/>
      <c r="B117" s="28"/>
      <c r="H117" s="18" t="s">
        <v>243</v>
      </c>
      <c r="I117" s="18">
        <v>871570</v>
      </c>
      <c r="J117" s="26">
        <v>100000</v>
      </c>
      <c r="K117" s="27">
        <v>719007</v>
      </c>
    </row>
    <row r="118" spans="1:11">
      <c r="A118" s="28"/>
      <c r="B118" s="28"/>
      <c r="H118" s="18" t="s">
        <v>244</v>
      </c>
      <c r="I118" s="18">
        <v>854021</v>
      </c>
      <c r="J118" s="26">
        <v>100000</v>
      </c>
      <c r="K118" s="27">
        <v>695556</v>
      </c>
    </row>
    <row r="119" spans="1:11">
      <c r="A119" s="28"/>
      <c r="B119" s="28"/>
      <c r="H119" s="18" t="s">
        <v>245</v>
      </c>
      <c r="I119" s="18">
        <v>1010627</v>
      </c>
      <c r="J119" s="26">
        <v>100000</v>
      </c>
      <c r="K119" s="27">
        <v>840019</v>
      </c>
    </row>
    <row r="120" spans="1:11">
      <c r="A120" s="28"/>
      <c r="B120" s="28"/>
      <c r="H120" s="18" t="s">
        <v>246</v>
      </c>
      <c r="I120" s="18">
        <v>1046156</v>
      </c>
      <c r="J120" s="26">
        <v>100000</v>
      </c>
      <c r="K120" s="27">
        <v>872793</v>
      </c>
    </row>
    <row r="121" spans="1:11">
      <c r="A121" s="28"/>
      <c r="B121" s="28"/>
      <c r="H121" s="18" t="s">
        <v>247</v>
      </c>
      <c r="I121" s="18">
        <v>856044</v>
      </c>
      <c r="J121" s="26">
        <v>100000</v>
      </c>
      <c r="K121" s="27">
        <v>711655</v>
      </c>
    </row>
    <row r="122" spans="1:11">
      <c r="A122" s="28"/>
      <c r="B122" s="28"/>
      <c r="H122" s="18" t="s">
        <v>248</v>
      </c>
      <c r="I122" s="18">
        <v>868279</v>
      </c>
      <c r="J122" s="26">
        <v>100000</v>
      </c>
      <c r="K122" s="27">
        <v>708708</v>
      </c>
    </row>
    <row r="123" spans="1:11">
      <c r="A123" s="28"/>
      <c r="B123" s="28"/>
      <c r="H123" s="18" t="s">
        <v>249</v>
      </c>
      <c r="I123" s="18">
        <v>878151</v>
      </c>
      <c r="J123" s="26">
        <v>100000</v>
      </c>
      <c r="K123" s="27">
        <v>717815</v>
      </c>
    </row>
    <row r="124" spans="1:11">
      <c r="A124" s="28"/>
      <c r="B124" s="28"/>
      <c r="H124" s="18" t="s">
        <v>250</v>
      </c>
      <c r="I124" s="18">
        <v>1028109</v>
      </c>
      <c r="J124" s="26">
        <v>100000</v>
      </c>
      <c r="K124" s="27">
        <v>864882</v>
      </c>
    </row>
    <row r="125" spans="1:11">
      <c r="A125" s="28"/>
      <c r="B125" s="28"/>
      <c r="H125" s="18" t="s">
        <v>251</v>
      </c>
      <c r="I125" s="18">
        <v>833036</v>
      </c>
      <c r="J125" s="26">
        <v>100000</v>
      </c>
      <c r="K125" s="27">
        <v>676198</v>
      </c>
    </row>
    <row r="126" spans="1:11">
      <c r="A126" s="28"/>
      <c r="B126" s="28"/>
      <c r="H126" s="18" t="s">
        <v>252</v>
      </c>
      <c r="I126" s="18">
        <v>1036216</v>
      </c>
      <c r="J126" s="26">
        <v>100000</v>
      </c>
      <c r="K126" s="27">
        <v>872436</v>
      </c>
    </row>
    <row r="127" spans="1:11">
      <c r="A127" s="28"/>
      <c r="B127" s="28"/>
      <c r="H127" s="18" t="s">
        <v>253</v>
      </c>
      <c r="I127" s="18">
        <v>1145628</v>
      </c>
      <c r="J127" s="26">
        <v>100000</v>
      </c>
      <c r="K127" s="27">
        <v>964552</v>
      </c>
    </row>
    <row r="128" spans="1:11">
      <c r="A128" s="28"/>
      <c r="B128" s="28"/>
      <c r="H128" s="18" t="s">
        <v>254</v>
      </c>
      <c r="I128" s="18">
        <v>835230</v>
      </c>
      <c r="J128" s="26">
        <v>100000</v>
      </c>
      <c r="K128" s="27">
        <v>678222</v>
      </c>
    </row>
    <row r="129" spans="1:11">
      <c r="A129" s="28"/>
      <c r="B129" s="28"/>
      <c r="H129" s="18" t="s">
        <v>255</v>
      </c>
      <c r="I129" s="18">
        <v>1015794</v>
      </c>
      <c r="J129" s="26">
        <v>100000</v>
      </c>
      <c r="K129" s="27">
        <v>844785</v>
      </c>
    </row>
    <row r="130" spans="1:11">
      <c r="A130" s="28"/>
      <c r="B130" s="28"/>
      <c r="H130" s="18" t="s">
        <v>256</v>
      </c>
      <c r="I130" s="18">
        <v>839616</v>
      </c>
      <c r="J130" s="26">
        <v>100000</v>
      </c>
      <c r="K130" s="27">
        <v>682268</v>
      </c>
    </row>
    <row r="131" spans="1:11">
      <c r="A131" s="28"/>
      <c r="B131" s="28"/>
      <c r="H131" s="18" t="s">
        <v>257</v>
      </c>
      <c r="I131" s="18">
        <v>859354</v>
      </c>
      <c r="J131" s="26">
        <v>100000</v>
      </c>
      <c r="K131" s="27">
        <v>693471</v>
      </c>
    </row>
    <row r="132" spans="1:11">
      <c r="A132" s="28"/>
      <c r="B132" s="28"/>
      <c r="H132" s="18" t="s">
        <v>258</v>
      </c>
      <c r="I132" s="18">
        <v>888024</v>
      </c>
      <c r="J132" s="26">
        <v>100000</v>
      </c>
      <c r="K132" s="27">
        <v>719653</v>
      </c>
    </row>
    <row r="133" spans="1:11">
      <c r="A133" s="28"/>
      <c r="B133" s="28"/>
      <c r="H133" s="18" t="s">
        <v>259</v>
      </c>
      <c r="I133" s="18">
        <v>841810</v>
      </c>
      <c r="J133" s="26">
        <v>100000</v>
      </c>
      <c r="K133" s="27">
        <v>684292</v>
      </c>
    </row>
    <row r="134" spans="1:11">
      <c r="A134" s="28"/>
      <c r="B134" s="28"/>
      <c r="H134" s="18" t="s">
        <v>260</v>
      </c>
      <c r="I134" s="18">
        <v>853849</v>
      </c>
      <c r="J134" s="26">
        <v>100000</v>
      </c>
      <c r="K134" s="27">
        <v>695397</v>
      </c>
    </row>
    <row r="135" spans="1:11">
      <c r="A135" s="28"/>
      <c r="B135" s="28"/>
      <c r="H135" s="18" t="s">
        <v>261</v>
      </c>
      <c r="I135" s="18">
        <v>828651</v>
      </c>
      <c r="J135" s="26">
        <v>100000</v>
      </c>
      <c r="K135" s="27">
        <v>672153</v>
      </c>
    </row>
    <row r="136" spans="1:11">
      <c r="A136" s="28"/>
      <c r="B136" s="28"/>
      <c r="H136" s="18" t="s">
        <v>262</v>
      </c>
      <c r="I136" s="18">
        <v>1030002</v>
      </c>
      <c r="J136" s="26">
        <v>100000</v>
      </c>
      <c r="K136" s="27">
        <v>849312.846934753</v>
      </c>
    </row>
    <row r="137" spans="1:11">
      <c r="A137" s="28"/>
      <c r="B137" s="28"/>
      <c r="H137" s="18" t="s">
        <v>263</v>
      </c>
      <c r="I137" s="18">
        <v>1037752</v>
      </c>
      <c r="J137" s="26">
        <v>100000</v>
      </c>
      <c r="K137" s="27">
        <v>856390</v>
      </c>
    </row>
    <row r="138" spans="1:11">
      <c r="A138" s="28"/>
      <c r="B138" s="28"/>
      <c r="H138" s="18" t="s">
        <v>264</v>
      </c>
      <c r="I138" s="18">
        <v>871415</v>
      </c>
      <c r="J138" s="26">
        <v>100000</v>
      </c>
      <c r="K138" s="27">
        <v>704485</v>
      </c>
    </row>
    <row r="139" spans="1:11">
      <c r="A139" s="28"/>
      <c r="B139" s="28"/>
      <c r="H139" s="18" t="s">
        <v>265</v>
      </c>
      <c r="I139" s="18">
        <v>1044867</v>
      </c>
      <c r="J139" s="26">
        <v>100000</v>
      </c>
      <c r="K139" s="27">
        <v>862888</v>
      </c>
    </row>
    <row r="140" spans="1:11">
      <c r="A140" s="28"/>
      <c r="B140" s="28"/>
      <c r="H140" s="18" t="s">
        <v>266</v>
      </c>
      <c r="I140" s="18">
        <v>1075994</v>
      </c>
      <c r="J140" s="26">
        <v>100000</v>
      </c>
      <c r="K140" s="27">
        <v>900410</v>
      </c>
    </row>
    <row r="141" spans="1:11">
      <c r="A141" s="28"/>
      <c r="B141" s="28"/>
      <c r="H141" s="18" t="s">
        <v>267</v>
      </c>
      <c r="I141" s="18">
        <v>1047581</v>
      </c>
      <c r="J141" s="26">
        <v>100000</v>
      </c>
      <c r="K141" s="27">
        <v>865366.651696749</v>
      </c>
    </row>
    <row r="142" spans="1:11">
      <c r="A142" s="28"/>
      <c r="B142" s="28"/>
      <c r="H142" s="18" t="s">
        <v>268</v>
      </c>
      <c r="I142" s="18">
        <v>830844</v>
      </c>
      <c r="J142" s="26">
        <v>100000</v>
      </c>
      <c r="K142" s="27">
        <v>674245</v>
      </c>
    </row>
    <row r="143" spans="1:11">
      <c r="A143" s="28"/>
      <c r="B143" s="28"/>
      <c r="H143" s="18" t="s">
        <v>269</v>
      </c>
      <c r="I143" s="18">
        <v>857160</v>
      </c>
      <c r="J143" s="26">
        <v>100000</v>
      </c>
      <c r="K143" s="27">
        <v>691467.023925881</v>
      </c>
    </row>
    <row r="144" spans="1:11">
      <c r="A144" s="28"/>
      <c r="B144" s="28"/>
      <c r="H144" s="18" t="s">
        <v>270</v>
      </c>
      <c r="I144" s="18">
        <v>824264</v>
      </c>
      <c r="J144" s="26">
        <v>100000</v>
      </c>
      <c r="K144" s="27">
        <v>661425</v>
      </c>
    </row>
    <row r="145" spans="1:11">
      <c r="A145" s="28"/>
      <c r="B145" s="28"/>
      <c r="H145" s="18" t="s">
        <v>271</v>
      </c>
      <c r="I145" s="18">
        <v>1044739</v>
      </c>
      <c r="J145" s="26">
        <v>100000</v>
      </c>
      <c r="K145" s="27">
        <v>862771</v>
      </c>
    </row>
    <row r="146" spans="1:11">
      <c r="A146" s="28"/>
      <c r="B146" s="28"/>
      <c r="H146" s="18" t="s">
        <v>272</v>
      </c>
      <c r="I146" s="18">
        <v>826458</v>
      </c>
      <c r="J146" s="26">
        <v>100000</v>
      </c>
      <c r="K146" s="27">
        <v>663429</v>
      </c>
    </row>
    <row r="147" spans="1:11">
      <c r="A147" s="28"/>
      <c r="B147" s="28"/>
      <c r="H147" s="18" t="s">
        <v>273</v>
      </c>
      <c r="I147" s="18">
        <v>880185</v>
      </c>
      <c r="J147" s="26">
        <v>100000</v>
      </c>
      <c r="K147" s="27">
        <v>712494.320964675</v>
      </c>
    </row>
    <row r="148" spans="1:11">
      <c r="A148" s="28"/>
      <c r="B148" s="28"/>
      <c r="H148" s="18" t="s">
        <v>274</v>
      </c>
      <c r="I148" s="18">
        <v>1008043</v>
      </c>
      <c r="J148" s="26">
        <v>100000</v>
      </c>
      <c r="K148" s="27">
        <v>829259</v>
      </c>
    </row>
    <row r="149" spans="1:11">
      <c r="A149" s="28"/>
      <c r="B149" s="28"/>
      <c r="H149" s="18" t="s">
        <v>275</v>
      </c>
      <c r="I149" s="18">
        <v>854967</v>
      </c>
      <c r="J149" s="26">
        <v>100000</v>
      </c>
      <c r="K149" s="27">
        <v>696500</v>
      </c>
    </row>
    <row r="150" spans="1:11">
      <c r="A150" s="28"/>
      <c r="B150" s="28"/>
      <c r="H150" s="18" t="s">
        <v>276</v>
      </c>
      <c r="I150" s="18">
        <v>794797</v>
      </c>
      <c r="J150" s="26">
        <v>100000</v>
      </c>
      <c r="K150" s="27">
        <v>634515</v>
      </c>
    </row>
    <row r="151" spans="1:11">
      <c r="A151" s="28"/>
      <c r="B151" s="28"/>
      <c r="H151" s="18" t="s">
        <v>277</v>
      </c>
      <c r="I151" s="18">
        <v>835230</v>
      </c>
      <c r="J151" s="26">
        <v>100000</v>
      </c>
      <c r="K151" s="27">
        <v>671440</v>
      </c>
    </row>
    <row r="152" spans="1:11">
      <c r="A152" s="28"/>
      <c r="B152" s="28"/>
      <c r="H152" s="18" t="s">
        <v>278</v>
      </c>
      <c r="I152" s="18">
        <v>863740</v>
      </c>
      <c r="J152" s="26">
        <v>100000</v>
      </c>
      <c r="K152" s="27">
        <v>697476</v>
      </c>
    </row>
    <row r="153" spans="1:11">
      <c r="A153" s="28"/>
      <c r="B153" s="28"/>
      <c r="H153" s="18" t="s">
        <v>279</v>
      </c>
      <c r="I153" s="18">
        <v>1177096</v>
      </c>
      <c r="J153" s="26">
        <v>100000</v>
      </c>
      <c r="K153" s="27">
        <v>983645</v>
      </c>
    </row>
    <row r="154" spans="1:11">
      <c r="A154" s="28"/>
      <c r="B154" s="28"/>
      <c r="H154" s="18" t="s">
        <v>280</v>
      </c>
      <c r="I154" s="18">
        <v>864002</v>
      </c>
      <c r="J154" s="26">
        <v>120000</v>
      </c>
      <c r="K154" s="27">
        <v>679450.642842865</v>
      </c>
    </row>
    <row r="155" spans="1:11">
      <c r="A155" s="28"/>
      <c r="B155" s="28"/>
      <c r="H155" s="18" t="s">
        <v>281</v>
      </c>
      <c r="I155" s="18">
        <v>881547</v>
      </c>
      <c r="J155" s="26">
        <v>120000</v>
      </c>
      <c r="K155" s="27">
        <v>695473</v>
      </c>
    </row>
    <row r="156" spans="1:11">
      <c r="A156" s="28"/>
      <c r="B156" s="28"/>
      <c r="H156" s="18" t="s">
        <v>282</v>
      </c>
      <c r="I156" s="18">
        <v>1195666</v>
      </c>
      <c r="J156" s="26">
        <v>120000</v>
      </c>
      <c r="K156" s="27">
        <v>982339</v>
      </c>
    </row>
    <row r="157" spans="1:11">
      <c r="A157" s="28"/>
      <c r="B157" s="28"/>
      <c r="H157" s="18" t="s">
        <v>283</v>
      </c>
      <c r="I157" s="18">
        <v>884836</v>
      </c>
      <c r="J157" s="26">
        <v>120000</v>
      </c>
      <c r="K157" s="27">
        <v>698477</v>
      </c>
    </row>
    <row r="158" spans="1:11">
      <c r="A158" s="28"/>
      <c r="B158" s="28"/>
      <c r="H158" s="18" t="s">
        <v>284</v>
      </c>
      <c r="I158" s="18">
        <v>901285</v>
      </c>
      <c r="J158" s="26">
        <v>120000</v>
      </c>
      <c r="K158" s="27">
        <v>713499</v>
      </c>
    </row>
    <row r="159" spans="1:11">
      <c r="A159" s="28"/>
      <c r="B159" s="28"/>
      <c r="H159" s="18" t="s">
        <v>285</v>
      </c>
      <c r="I159" s="18">
        <v>1109841</v>
      </c>
      <c r="J159" s="26">
        <v>120000</v>
      </c>
      <c r="K159" s="27">
        <v>903960</v>
      </c>
    </row>
    <row r="160" spans="1:11">
      <c r="A160" s="28"/>
      <c r="B160" s="28"/>
      <c r="H160" s="18" t="s">
        <v>286</v>
      </c>
      <c r="I160" s="18">
        <v>866344</v>
      </c>
      <c r="J160" s="26">
        <v>120000</v>
      </c>
      <c r="K160" s="27">
        <v>681589</v>
      </c>
    </row>
    <row r="161" spans="1:11">
      <c r="A161" s="28"/>
      <c r="B161" s="28"/>
      <c r="H161" s="18" t="s">
        <v>287</v>
      </c>
      <c r="I161" s="18">
        <v>850990</v>
      </c>
      <c r="J161" s="26">
        <v>120000</v>
      </c>
      <c r="K161" s="27">
        <v>667568</v>
      </c>
    </row>
    <row r="162" spans="1:11">
      <c r="A162" s="28"/>
      <c r="B162" s="28"/>
      <c r="H162" s="18" t="s">
        <v>288</v>
      </c>
      <c r="I162" s="18">
        <v>857423</v>
      </c>
      <c r="J162" s="26">
        <v>120000</v>
      </c>
      <c r="K162" s="27">
        <v>680245</v>
      </c>
    </row>
    <row r="163" spans="1:11">
      <c r="A163" s="28"/>
      <c r="B163" s="28"/>
      <c r="H163" s="18" t="s">
        <v>289</v>
      </c>
      <c r="I163" s="18">
        <v>970103</v>
      </c>
      <c r="J163" s="26">
        <v>100000</v>
      </c>
      <c r="K163" s="27">
        <v>794611</v>
      </c>
    </row>
    <row r="164" spans="1:11">
      <c r="A164" s="28"/>
      <c r="B164" s="28"/>
      <c r="H164" s="18" t="s">
        <v>290</v>
      </c>
      <c r="I164" s="18">
        <v>884727</v>
      </c>
      <c r="J164" s="26">
        <v>100000</v>
      </c>
      <c r="K164" s="27">
        <v>716642</v>
      </c>
    </row>
    <row r="165" spans="1:11">
      <c r="A165" s="28"/>
      <c r="B165" s="28"/>
      <c r="H165" s="18" t="s">
        <v>291</v>
      </c>
      <c r="I165" s="18">
        <v>962835</v>
      </c>
      <c r="J165" s="26">
        <v>100000</v>
      </c>
      <c r="K165" s="27">
        <v>787973</v>
      </c>
    </row>
    <row r="166" spans="1:11">
      <c r="A166" s="28"/>
      <c r="B166" s="28"/>
      <c r="H166" s="18" t="s">
        <v>292</v>
      </c>
      <c r="I166" s="18">
        <v>1017798</v>
      </c>
      <c r="J166" s="26">
        <v>100000</v>
      </c>
      <c r="K166" s="27">
        <v>838168</v>
      </c>
    </row>
    <row r="167" spans="1:11">
      <c r="A167" s="28"/>
      <c r="B167" s="28"/>
      <c r="H167" s="18" t="s">
        <v>293</v>
      </c>
      <c r="I167" s="18">
        <v>863725</v>
      </c>
      <c r="J167" s="26">
        <v>100000</v>
      </c>
      <c r="K167" s="27">
        <v>697462</v>
      </c>
    </row>
    <row r="168" spans="1:11">
      <c r="A168" s="28"/>
      <c r="B168" s="28"/>
      <c r="H168" s="18" t="s">
        <v>294</v>
      </c>
      <c r="I168" s="18">
        <v>852925</v>
      </c>
      <c r="J168" s="26">
        <v>100000</v>
      </c>
      <c r="K168" s="27">
        <v>687599</v>
      </c>
    </row>
    <row r="169" spans="1:11">
      <c r="A169" s="28"/>
      <c r="B169" s="28"/>
      <c r="H169" s="18" t="s">
        <v>295</v>
      </c>
      <c r="I169" s="18">
        <v>1139906</v>
      </c>
      <c r="J169" s="26">
        <v>100000</v>
      </c>
      <c r="K169" s="27">
        <v>949681</v>
      </c>
    </row>
    <row r="170" spans="1:11">
      <c r="A170" s="28"/>
      <c r="B170" s="28"/>
      <c r="H170" s="18" t="s">
        <v>296</v>
      </c>
      <c r="I170" s="18">
        <v>874706</v>
      </c>
      <c r="J170" s="26">
        <v>100000</v>
      </c>
      <c r="K170" s="27">
        <v>707491</v>
      </c>
    </row>
    <row r="171" spans="1:11">
      <c r="A171" s="28"/>
      <c r="B171" s="28"/>
      <c r="H171" s="18" t="s">
        <v>122</v>
      </c>
      <c r="I171" s="18">
        <v>877995</v>
      </c>
      <c r="J171" s="26">
        <v>100000</v>
      </c>
      <c r="K171" s="27">
        <v>724994</v>
      </c>
    </row>
    <row r="172" spans="1:11">
      <c r="A172" s="28"/>
      <c r="B172" s="28"/>
      <c r="H172" s="18" t="s">
        <v>297</v>
      </c>
      <c r="I172" s="18">
        <v>787311</v>
      </c>
      <c r="J172" s="26">
        <v>100000</v>
      </c>
      <c r="K172" s="27">
        <v>634018.471579231</v>
      </c>
    </row>
    <row r="173" spans="1:11">
      <c r="A173" s="28"/>
      <c r="B173" s="28"/>
      <c r="H173" s="18" t="s">
        <v>298</v>
      </c>
      <c r="I173" s="18">
        <v>815840</v>
      </c>
      <c r="J173" s="26">
        <v>100000</v>
      </c>
      <c r="K173" s="27">
        <v>660335</v>
      </c>
    </row>
    <row r="174" spans="1:11">
      <c r="A174" s="28"/>
      <c r="B174" s="28"/>
      <c r="H174" s="18" t="s">
        <v>299</v>
      </c>
      <c r="I174" s="18">
        <v>837269</v>
      </c>
      <c r="J174" s="26">
        <v>100000</v>
      </c>
      <c r="K174" s="27">
        <v>680102.842123505</v>
      </c>
    </row>
    <row r="175" spans="1:11">
      <c r="A175" s="28"/>
      <c r="B175" s="28"/>
      <c r="H175" s="18" t="s">
        <v>168</v>
      </c>
      <c r="I175" s="18">
        <v>816972</v>
      </c>
      <c r="J175" s="26">
        <v>100000</v>
      </c>
      <c r="K175" s="27">
        <v>674877</v>
      </c>
    </row>
    <row r="176" spans="1:11">
      <c r="A176" s="28"/>
      <c r="B176" s="28"/>
      <c r="H176" s="18" t="s">
        <v>300</v>
      </c>
      <c r="I176" s="18">
        <v>970898</v>
      </c>
      <c r="J176" s="26">
        <v>100000</v>
      </c>
      <c r="K176" s="27">
        <v>803370.554030722</v>
      </c>
    </row>
    <row r="177" spans="1:11">
      <c r="A177" s="28"/>
      <c r="B177" s="28"/>
      <c r="H177" s="18" t="s">
        <v>301</v>
      </c>
      <c r="I177" s="18">
        <v>1070399</v>
      </c>
      <c r="J177" s="26">
        <v>100000</v>
      </c>
      <c r="K177" s="27">
        <v>895156</v>
      </c>
    </row>
    <row r="178" spans="1:11">
      <c r="A178" s="28"/>
      <c r="B178" s="28"/>
      <c r="H178" s="18" t="s">
        <v>302</v>
      </c>
      <c r="I178" s="18">
        <v>826188</v>
      </c>
      <c r="J178" s="26">
        <v>100000</v>
      </c>
      <c r="K178" s="27">
        <v>669881</v>
      </c>
    </row>
    <row r="179" spans="1:11">
      <c r="A179" s="28"/>
      <c r="B179" s="28"/>
      <c r="H179" s="18" t="s">
        <v>303</v>
      </c>
      <c r="I179" s="18">
        <v>1063744</v>
      </c>
      <c r="J179" s="26">
        <v>100000</v>
      </c>
      <c r="K179" s="27">
        <v>889017</v>
      </c>
    </row>
    <row r="180" spans="1:11">
      <c r="A180" s="28"/>
      <c r="B180" s="28"/>
      <c r="H180" s="18" t="s">
        <v>304</v>
      </c>
      <c r="I180" s="18">
        <v>825167</v>
      </c>
      <c r="J180" s="26">
        <v>100000</v>
      </c>
      <c r="K180" s="27">
        <v>668939</v>
      </c>
    </row>
    <row r="181" spans="1:11">
      <c r="A181" s="28"/>
      <c r="B181" s="28"/>
      <c r="H181" s="18" t="s">
        <v>305</v>
      </c>
      <c r="I181" s="18">
        <v>1026471</v>
      </c>
      <c r="J181" s="26">
        <v>100000</v>
      </c>
      <c r="K181" s="27">
        <v>854635</v>
      </c>
    </row>
    <row r="182" spans="1:11">
      <c r="A182" s="28"/>
      <c r="B182" s="28"/>
      <c r="H182" s="18" t="s">
        <v>306</v>
      </c>
      <c r="I182" s="18">
        <v>1023810</v>
      </c>
      <c r="J182" s="26">
        <v>100000</v>
      </c>
      <c r="K182" s="27">
        <v>852180</v>
      </c>
    </row>
    <row r="183" spans="1:11">
      <c r="A183" s="28"/>
      <c r="B183" s="28"/>
      <c r="H183" s="18" t="s">
        <v>307</v>
      </c>
      <c r="I183" s="18">
        <v>1018485</v>
      </c>
      <c r="J183" s="26">
        <v>100000</v>
      </c>
      <c r="K183" s="27">
        <v>847268</v>
      </c>
    </row>
    <row r="184" spans="1:11">
      <c r="A184" s="28"/>
      <c r="B184" s="28"/>
      <c r="H184" s="18" t="s">
        <v>308</v>
      </c>
      <c r="I184" s="18">
        <v>796589</v>
      </c>
      <c r="J184" s="26">
        <v>100000</v>
      </c>
      <c r="K184" s="27">
        <v>642577</v>
      </c>
    </row>
    <row r="185" spans="1:11">
      <c r="A185" s="28"/>
      <c r="B185" s="28"/>
      <c r="H185" s="18" t="s">
        <v>309</v>
      </c>
      <c r="I185" s="18">
        <v>827062</v>
      </c>
      <c r="J185" s="26">
        <v>100000</v>
      </c>
      <c r="K185" s="27">
        <v>670687</v>
      </c>
    </row>
    <row r="186" spans="1:11">
      <c r="A186" s="28"/>
      <c r="B186" s="28"/>
      <c r="H186" s="18" t="s">
        <v>310</v>
      </c>
      <c r="I186" s="18">
        <v>1079716</v>
      </c>
      <c r="J186" s="26">
        <v>100000</v>
      </c>
      <c r="K186" s="27">
        <v>903751</v>
      </c>
    </row>
    <row r="187" spans="1:11">
      <c r="A187" s="28"/>
      <c r="B187" s="28"/>
      <c r="H187" s="18" t="s">
        <v>116</v>
      </c>
      <c r="I187" s="18">
        <v>830125</v>
      </c>
      <c r="J187" s="26">
        <v>100000</v>
      </c>
      <c r="K187" s="27">
        <v>687258</v>
      </c>
    </row>
    <row r="188" spans="1:11">
      <c r="A188" s="28"/>
      <c r="B188" s="28"/>
      <c r="H188" s="18" t="s">
        <v>311</v>
      </c>
      <c r="I188" s="18">
        <v>1065074</v>
      </c>
      <c r="J188" s="26">
        <v>100000</v>
      </c>
      <c r="K188" s="27">
        <v>890244</v>
      </c>
    </row>
    <row r="189" spans="1:11">
      <c r="A189" s="28"/>
      <c r="B189" s="28"/>
      <c r="H189" s="18" t="s">
        <v>106</v>
      </c>
      <c r="I189" s="18">
        <v>836248</v>
      </c>
      <c r="J189" s="26">
        <v>100000</v>
      </c>
      <c r="K189" s="27">
        <v>693021.43687392</v>
      </c>
    </row>
    <row r="190" spans="1:11">
      <c r="A190" s="28"/>
      <c r="B190" s="28"/>
      <c r="H190" s="18" t="s">
        <v>312</v>
      </c>
      <c r="I190" s="18">
        <v>1038452</v>
      </c>
      <c r="J190" s="26">
        <v>100000</v>
      </c>
      <c r="K190" s="27">
        <v>865687</v>
      </c>
    </row>
    <row r="191" spans="1:11">
      <c r="A191" s="28"/>
      <c r="B191" s="28"/>
      <c r="H191" s="18" t="s">
        <v>313</v>
      </c>
      <c r="I191" s="18">
        <v>978095</v>
      </c>
      <c r="J191" s="26">
        <v>100000</v>
      </c>
      <c r="K191" s="27">
        <v>810010</v>
      </c>
    </row>
    <row r="192" spans="1:11">
      <c r="A192" s="28"/>
      <c r="B192" s="28"/>
      <c r="H192" s="18" t="s">
        <v>314</v>
      </c>
      <c r="I192" s="18">
        <v>813799</v>
      </c>
      <c r="J192" s="26">
        <v>100000</v>
      </c>
      <c r="K192" s="27">
        <v>658453</v>
      </c>
    </row>
    <row r="193" spans="1:11">
      <c r="A193" s="28"/>
      <c r="B193" s="28"/>
      <c r="H193" s="18" t="s">
        <v>315</v>
      </c>
      <c r="I193" s="18">
        <v>958248</v>
      </c>
      <c r="J193" s="26">
        <v>100000</v>
      </c>
      <c r="K193" s="27">
        <v>791701</v>
      </c>
    </row>
    <row r="194" spans="1:11">
      <c r="A194" s="28"/>
      <c r="B194" s="28"/>
      <c r="H194" s="18" t="s">
        <v>316</v>
      </c>
      <c r="I194" s="18">
        <v>812881</v>
      </c>
      <c r="J194" s="26">
        <v>100000</v>
      </c>
      <c r="K194" s="27">
        <v>657606</v>
      </c>
    </row>
    <row r="195" spans="1:11">
      <c r="A195" s="28"/>
      <c r="B195" s="28"/>
      <c r="H195" s="18" t="s">
        <v>317</v>
      </c>
      <c r="I195" s="18">
        <v>1095691</v>
      </c>
      <c r="J195" s="26">
        <v>100000</v>
      </c>
      <c r="K195" s="27">
        <v>918487</v>
      </c>
    </row>
    <row r="196" spans="1:11">
      <c r="A196" s="28"/>
      <c r="B196" s="28"/>
      <c r="H196" s="18" t="s">
        <v>318</v>
      </c>
      <c r="I196" s="18">
        <v>838289</v>
      </c>
      <c r="J196" s="26">
        <v>100000</v>
      </c>
      <c r="K196" s="27">
        <v>681044</v>
      </c>
    </row>
    <row r="197" spans="1:11">
      <c r="A197" s="28"/>
      <c r="B197" s="28"/>
      <c r="H197" s="18" t="s">
        <v>319</v>
      </c>
      <c r="I197" s="18">
        <v>779068</v>
      </c>
      <c r="J197" s="26">
        <v>100000</v>
      </c>
      <c r="K197" s="27">
        <v>626415</v>
      </c>
    </row>
    <row r="198" spans="1:11">
      <c r="A198" s="28"/>
      <c r="B198" s="28"/>
      <c r="H198" s="18" t="s">
        <v>320</v>
      </c>
      <c r="I198" s="18">
        <v>792424</v>
      </c>
      <c r="J198" s="26">
        <v>100000</v>
      </c>
      <c r="K198" s="27">
        <v>638735</v>
      </c>
    </row>
    <row r="199" spans="1:11">
      <c r="A199" s="28"/>
      <c r="B199" s="28"/>
      <c r="H199" s="18" t="s">
        <v>321</v>
      </c>
      <c r="I199" s="18">
        <v>809716</v>
      </c>
      <c r="J199" s="26">
        <v>100000</v>
      </c>
      <c r="K199" s="27">
        <v>654686</v>
      </c>
    </row>
    <row r="200" spans="1:11">
      <c r="A200" s="28"/>
      <c r="B200" s="28"/>
      <c r="H200" s="18" t="s">
        <v>322</v>
      </c>
      <c r="I200" s="18">
        <v>777198</v>
      </c>
      <c r="J200" s="26">
        <v>100000</v>
      </c>
      <c r="K200" s="27">
        <v>624690</v>
      </c>
    </row>
    <row r="201" spans="1:11">
      <c r="A201" s="28"/>
      <c r="B201" s="28"/>
      <c r="H201" s="18" t="s">
        <v>323</v>
      </c>
      <c r="I201" s="18">
        <v>797611</v>
      </c>
      <c r="J201" s="26">
        <v>100000</v>
      </c>
      <c r="K201" s="27">
        <v>643520</v>
      </c>
    </row>
    <row r="202" spans="1:11">
      <c r="A202" s="28"/>
      <c r="B202" s="28"/>
      <c r="H202" s="18" t="s">
        <v>324</v>
      </c>
      <c r="I202" s="18">
        <v>1069068</v>
      </c>
      <c r="J202" s="26">
        <v>100000</v>
      </c>
      <c r="K202" s="27">
        <v>893929</v>
      </c>
    </row>
    <row r="203" spans="1:11">
      <c r="A203" s="28"/>
      <c r="B203" s="28"/>
      <c r="H203" s="18" t="s">
        <v>325</v>
      </c>
      <c r="I203" s="18">
        <v>815948</v>
      </c>
      <c r="J203" s="26">
        <v>100000</v>
      </c>
      <c r="K203" s="27">
        <v>660435.023868682</v>
      </c>
    </row>
    <row r="204" spans="1:11">
      <c r="A204" s="28"/>
      <c r="B204" s="28"/>
      <c r="H204" s="18" t="s">
        <v>326</v>
      </c>
      <c r="I204" s="18">
        <v>1028092</v>
      </c>
      <c r="J204" s="26">
        <v>100000</v>
      </c>
      <c r="K204" s="27">
        <v>856130</v>
      </c>
    </row>
    <row r="205" spans="1:11">
      <c r="A205" s="28"/>
      <c r="B205" s="28"/>
      <c r="H205" s="18" t="s">
        <v>327</v>
      </c>
      <c r="I205" s="18">
        <v>822976</v>
      </c>
      <c r="J205" s="26">
        <v>100000</v>
      </c>
      <c r="K205" s="27">
        <v>666918</v>
      </c>
    </row>
    <row r="206" spans="1:11">
      <c r="A206" s="28"/>
      <c r="B206" s="28"/>
      <c r="H206" s="18" t="s">
        <v>328</v>
      </c>
      <c r="I206" s="18">
        <v>967299</v>
      </c>
      <c r="J206" s="26">
        <v>100000</v>
      </c>
      <c r="K206" s="27">
        <v>800051</v>
      </c>
    </row>
    <row r="207" spans="1:11">
      <c r="A207" s="28"/>
      <c r="B207" s="28"/>
      <c r="H207" s="18" t="s">
        <v>329</v>
      </c>
      <c r="I207" s="18">
        <v>783593</v>
      </c>
      <c r="J207" s="26">
        <v>40000</v>
      </c>
      <c r="K207" s="27">
        <v>609005</v>
      </c>
    </row>
    <row r="208" spans="1:11">
      <c r="A208" s="28"/>
      <c r="B208" s="28"/>
      <c r="H208" s="18" t="s">
        <v>330</v>
      </c>
      <c r="I208" s="18">
        <v>819308</v>
      </c>
      <c r="J208" s="26">
        <v>40000</v>
      </c>
      <c r="K208" s="27">
        <v>635861</v>
      </c>
    </row>
    <row r="209" spans="1:11">
      <c r="A209" s="28"/>
      <c r="B209" s="28"/>
      <c r="H209" s="18" t="s">
        <v>331</v>
      </c>
      <c r="I209" s="18">
        <v>863186</v>
      </c>
      <c r="J209" s="26">
        <v>130000</v>
      </c>
      <c r="K209" s="27">
        <v>676336</v>
      </c>
    </row>
    <row r="210" spans="1:11">
      <c r="A210" s="28"/>
      <c r="B210" s="28"/>
      <c r="H210" s="18" t="s">
        <v>134</v>
      </c>
      <c r="I210" s="18">
        <v>979305</v>
      </c>
      <c r="J210" s="26">
        <v>130000</v>
      </c>
      <c r="K210" s="27">
        <v>799441</v>
      </c>
    </row>
    <row r="211" spans="1:11">
      <c r="A211" s="28"/>
      <c r="B211" s="28"/>
      <c r="H211" s="18" t="s">
        <v>80</v>
      </c>
      <c r="I211" s="18">
        <v>1014464</v>
      </c>
      <c r="J211" s="26">
        <v>130000</v>
      </c>
      <c r="K211" s="27">
        <v>832535</v>
      </c>
    </row>
    <row r="212" spans="1:11">
      <c r="A212" s="28"/>
      <c r="B212" s="28"/>
      <c r="H212" s="18" t="s">
        <v>332</v>
      </c>
      <c r="I212" s="18">
        <v>981704</v>
      </c>
      <c r="J212" s="26">
        <v>130000</v>
      </c>
      <c r="K212" s="27">
        <v>785665</v>
      </c>
    </row>
    <row r="213" spans="1:11">
      <c r="A213" s="28"/>
      <c r="B213" s="28"/>
      <c r="H213" s="18" t="s">
        <v>333</v>
      </c>
      <c r="I213" s="18">
        <v>842778</v>
      </c>
      <c r="J213" s="26">
        <v>130000</v>
      </c>
      <c r="K213" s="27">
        <v>664220</v>
      </c>
    </row>
    <row r="214" spans="1:11">
      <c r="A214" s="28"/>
      <c r="B214" s="28"/>
      <c r="H214" s="18" t="s">
        <v>334</v>
      </c>
      <c r="I214" s="18">
        <v>976906</v>
      </c>
      <c r="J214" s="26">
        <v>130000</v>
      </c>
      <c r="K214" s="27">
        <v>789211</v>
      </c>
    </row>
    <row r="215" spans="1:11">
      <c r="A215" s="28"/>
      <c r="B215" s="28"/>
      <c r="H215" s="18" t="s">
        <v>335</v>
      </c>
      <c r="I215" s="18">
        <v>946916</v>
      </c>
      <c r="J215" s="26">
        <v>130000</v>
      </c>
      <c r="K215" s="27">
        <v>753574</v>
      </c>
    </row>
    <row r="216" spans="1:11">
      <c r="A216" s="28"/>
      <c r="B216" s="28"/>
      <c r="H216" s="18" t="s">
        <v>336</v>
      </c>
      <c r="I216" s="18">
        <v>980504</v>
      </c>
      <c r="J216" s="26">
        <v>130000</v>
      </c>
      <c r="K216" s="27">
        <v>800569</v>
      </c>
    </row>
    <row r="217" spans="1:11">
      <c r="A217" s="28"/>
      <c r="B217" s="28"/>
      <c r="H217" s="18" t="s">
        <v>164</v>
      </c>
      <c r="I217" s="18">
        <v>828666</v>
      </c>
      <c r="J217" s="26">
        <v>130000</v>
      </c>
      <c r="K217" s="27">
        <v>638048</v>
      </c>
    </row>
    <row r="218" spans="1:11">
      <c r="A218" s="28"/>
      <c r="B218" s="28"/>
      <c r="H218" s="18" t="s">
        <v>162</v>
      </c>
      <c r="I218" s="18">
        <v>804169</v>
      </c>
      <c r="J218" s="26">
        <v>130000</v>
      </c>
      <c r="K218" s="27">
        <v>628241</v>
      </c>
    </row>
    <row r="219" spans="1:11">
      <c r="A219" s="28"/>
      <c r="B219" s="28"/>
      <c r="H219" s="18" t="s">
        <v>166</v>
      </c>
      <c r="I219" s="18">
        <v>836651</v>
      </c>
      <c r="J219" s="26">
        <v>130000</v>
      </c>
      <c r="K219" s="27">
        <v>645340</v>
      </c>
    </row>
    <row r="220" spans="1:11">
      <c r="A220" s="28"/>
      <c r="B220" s="28"/>
      <c r="H220" s="18" t="s">
        <v>140</v>
      </c>
      <c r="I220" s="18">
        <v>919666</v>
      </c>
      <c r="J220" s="26">
        <v>130000</v>
      </c>
      <c r="K220" s="27">
        <v>721153</v>
      </c>
    </row>
    <row r="221" spans="1:11">
      <c r="A221" s="28"/>
      <c r="B221" s="28"/>
      <c r="H221" s="18" t="s">
        <v>110</v>
      </c>
      <c r="I221" s="18">
        <v>821952</v>
      </c>
      <c r="J221" s="26">
        <v>130000</v>
      </c>
      <c r="K221" s="27">
        <v>631917</v>
      </c>
    </row>
    <row r="222" spans="1:11">
      <c r="A222" s="28"/>
      <c r="B222" s="28"/>
      <c r="H222" s="18" t="s">
        <v>174</v>
      </c>
      <c r="I222" s="18">
        <v>776730</v>
      </c>
      <c r="J222" s="26">
        <v>130000</v>
      </c>
      <c r="K222" s="27">
        <v>590618</v>
      </c>
    </row>
    <row r="223" spans="1:11">
      <c r="A223" s="28"/>
      <c r="B223" s="28"/>
      <c r="H223" s="18" t="s">
        <v>74</v>
      </c>
      <c r="I223" s="18">
        <v>879377</v>
      </c>
      <c r="J223" s="26">
        <v>130000</v>
      </c>
      <c r="K223" s="27">
        <v>691343</v>
      </c>
    </row>
    <row r="224" spans="1:11">
      <c r="A224" s="28"/>
      <c r="B224" s="28"/>
      <c r="H224" s="18" t="s">
        <v>154</v>
      </c>
      <c r="I224" s="18">
        <v>877444</v>
      </c>
      <c r="J224" s="26">
        <v>130000</v>
      </c>
      <c r="K224" s="27">
        <v>696524</v>
      </c>
    </row>
    <row r="225" spans="1:11">
      <c r="A225" s="28"/>
      <c r="B225" s="28"/>
      <c r="H225" s="18" t="s">
        <v>82</v>
      </c>
      <c r="I225" s="18">
        <v>981265</v>
      </c>
      <c r="J225" s="26">
        <v>130000</v>
      </c>
      <c r="K225" s="27">
        <v>777407</v>
      </c>
    </row>
    <row r="226" spans="1:11">
      <c r="A226" s="28"/>
      <c r="B226" s="28"/>
      <c r="H226" s="18" t="s">
        <v>178</v>
      </c>
      <c r="I226" s="18">
        <v>784633</v>
      </c>
      <c r="J226" s="26">
        <v>130000</v>
      </c>
      <c r="K226" s="27">
        <v>603936</v>
      </c>
    </row>
    <row r="227" spans="1:11">
      <c r="A227" s="28"/>
      <c r="B227" s="28"/>
      <c r="H227" s="18" t="s">
        <v>176</v>
      </c>
      <c r="I227" s="18">
        <v>771832</v>
      </c>
      <c r="J227" s="26">
        <v>130000</v>
      </c>
      <c r="K227" s="27">
        <v>586145</v>
      </c>
    </row>
    <row r="228" spans="1:11">
      <c r="A228" s="28"/>
      <c r="B228" s="28"/>
      <c r="H228" s="18" t="s">
        <v>72</v>
      </c>
      <c r="I228" s="18">
        <v>745558</v>
      </c>
      <c r="J228" s="26">
        <v>130000</v>
      </c>
      <c r="K228" s="27">
        <v>562151</v>
      </c>
    </row>
    <row r="229" spans="1:11">
      <c r="A229" s="28"/>
      <c r="B229" s="28"/>
      <c r="H229" s="18" t="s">
        <v>86</v>
      </c>
      <c r="I229" s="18">
        <v>986339</v>
      </c>
      <c r="J229" s="26">
        <v>130000</v>
      </c>
      <c r="K229" s="27">
        <v>789940</v>
      </c>
    </row>
    <row r="230" spans="1:11">
      <c r="A230" s="28"/>
      <c r="B230" s="28"/>
      <c r="H230" s="18" t="s">
        <v>170</v>
      </c>
      <c r="I230" s="18">
        <v>917814</v>
      </c>
      <c r="J230" s="26">
        <v>130000</v>
      </c>
      <c r="K230" s="27">
        <v>734144.296985114</v>
      </c>
    </row>
    <row r="231" spans="1:11">
      <c r="A231" s="28"/>
      <c r="B231" s="28"/>
      <c r="H231" s="18" t="s">
        <v>78</v>
      </c>
      <c r="I231" s="18">
        <v>971117</v>
      </c>
      <c r="J231" s="26">
        <v>130000</v>
      </c>
      <c r="K231" s="27">
        <v>768140</v>
      </c>
    </row>
    <row r="232" spans="1:11">
      <c r="A232" s="28"/>
      <c r="B232" s="28"/>
      <c r="H232" s="18" t="s">
        <v>148</v>
      </c>
      <c r="I232" s="18">
        <v>781665</v>
      </c>
      <c r="J232" s="26">
        <v>130000</v>
      </c>
      <c r="K232" s="27">
        <v>595125.017363119</v>
      </c>
    </row>
    <row r="233" spans="1:11">
      <c r="A233" s="28"/>
      <c r="B233" s="28"/>
      <c r="H233" s="18" t="s">
        <v>132</v>
      </c>
      <c r="I233" s="18">
        <v>1012982</v>
      </c>
      <c r="J233" s="26">
        <v>130000</v>
      </c>
      <c r="K233" s="27">
        <v>806372.412330449</v>
      </c>
    </row>
    <row r="234" spans="1:11">
      <c r="A234" s="28"/>
      <c r="B234" s="28"/>
      <c r="H234" s="18" t="s">
        <v>172</v>
      </c>
      <c r="I234" s="18">
        <v>912047</v>
      </c>
      <c r="J234" s="26">
        <v>130000</v>
      </c>
      <c r="K234" s="27">
        <v>714194.769480907</v>
      </c>
    </row>
    <row r="235" spans="1:6">
      <c r="A235" s="28"/>
      <c r="B235" s="28"/>
      <c r="F235" s="9">
        <v>0</v>
      </c>
    </row>
    <row r="236" spans="1:6">
      <c r="A236" s="28"/>
      <c r="B236" s="28"/>
      <c r="F236" s="9">
        <v>0</v>
      </c>
    </row>
    <row r="237" spans="1:6">
      <c r="A237" s="28"/>
      <c r="B237" s="28"/>
      <c r="F237" s="9">
        <v>0</v>
      </c>
    </row>
    <row r="238" spans="1:6">
      <c r="A238" s="28"/>
      <c r="B238" s="28"/>
      <c r="F238" s="9">
        <v>0</v>
      </c>
    </row>
    <row r="239" spans="1:6">
      <c r="A239" s="28"/>
      <c r="B239" s="28"/>
      <c r="F239" s="9">
        <v>0</v>
      </c>
    </row>
    <row r="240" spans="1:2">
      <c r="A240" s="28"/>
      <c r="B240" s="28"/>
    </row>
    <row r="241" spans="1:2">
      <c r="A241" s="28"/>
      <c r="B241" s="28"/>
    </row>
    <row r="242" spans="1:2">
      <c r="A242" s="28"/>
      <c r="B242" s="28"/>
    </row>
    <row r="243" spans="1:2">
      <c r="A243" s="28"/>
      <c r="B243" s="28"/>
    </row>
    <row r="244" spans="1:2">
      <c r="A244" s="28"/>
      <c r="B244" s="28"/>
    </row>
    <row r="245" spans="1:2">
      <c r="A245" s="28"/>
      <c r="B245" s="28"/>
    </row>
    <row r="246" spans="1:2">
      <c r="A246" s="28"/>
      <c r="B246" s="28"/>
    </row>
    <row r="247" spans="1:2">
      <c r="A247" s="28"/>
      <c r="B247" s="28"/>
    </row>
    <row r="248" spans="1:2">
      <c r="A248" s="28"/>
      <c r="B248" s="28"/>
    </row>
    <row r="249" spans="1:2">
      <c r="A249" s="28"/>
      <c r="B249" s="28"/>
    </row>
    <row r="250" spans="1:2">
      <c r="A250" s="28"/>
      <c r="B250" s="28"/>
    </row>
    <row r="251" spans="1:2">
      <c r="A251" s="28"/>
      <c r="B251" s="28"/>
    </row>
    <row r="252" spans="1:2">
      <c r="A252" s="28"/>
      <c r="B252" s="28"/>
    </row>
    <row r="253" spans="1:2">
      <c r="A253" s="28"/>
      <c r="B253" s="28"/>
    </row>
    <row r="254" spans="1:2">
      <c r="A254" s="28"/>
      <c r="B254" s="28"/>
    </row>
    <row r="255" spans="1:2">
      <c r="A255" s="28"/>
      <c r="B255" s="28"/>
    </row>
    <row r="256" spans="1:2">
      <c r="A256" s="28"/>
      <c r="B256" s="28"/>
    </row>
    <row r="257" spans="1:2">
      <c r="A257" s="28"/>
      <c r="B257" s="28"/>
    </row>
    <row r="258" spans="1:2">
      <c r="A258" s="28"/>
      <c r="B258" s="28"/>
    </row>
    <row r="259" spans="1:2">
      <c r="A259" s="28"/>
      <c r="B259" s="28"/>
    </row>
    <row r="260" spans="1:2">
      <c r="A260" s="28"/>
      <c r="B260" s="28"/>
    </row>
    <row r="261" spans="1:2">
      <c r="A261" s="28"/>
      <c r="B261" s="28"/>
    </row>
    <row r="262" spans="1:2">
      <c r="A262" s="28"/>
      <c r="B262" s="28"/>
    </row>
    <row r="263" spans="1:2">
      <c r="A263" s="28"/>
      <c r="B263" s="28"/>
    </row>
    <row r="264" spans="1:2">
      <c r="A264" s="28"/>
      <c r="B264" s="28"/>
    </row>
    <row r="265" spans="1:2">
      <c r="A265" s="28"/>
      <c r="B265" s="28"/>
    </row>
    <row r="266" spans="1:2">
      <c r="A266" s="28"/>
      <c r="B266" s="28"/>
    </row>
    <row r="267" spans="1:2">
      <c r="A267" s="28"/>
      <c r="B267" s="28"/>
    </row>
    <row r="268" spans="1:2">
      <c r="A268" s="28"/>
      <c r="B268" s="28"/>
    </row>
    <row r="269" spans="1:2">
      <c r="A269" s="28"/>
      <c r="B269" s="28"/>
    </row>
    <row r="270" spans="1:2">
      <c r="A270" s="28"/>
      <c r="B270" s="28"/>
    </row>
    <row r="271" spans="1:2">
      <c r="A271" s="28"/>
      <c r="B271" s="28"/>
    </row>
    <row r="272" spans="1:2">
      <c r="A272" s="28"/>
      <c r="B272" s="28"/>
    </row>
    <row r="273" spans="1:2">
      <c r="A273" s="28"/>
      <c r="B273" s="28"/>
    </row>
    <row r="274" spans="1:2">
      <c r="A274" s="28"/>
      <c r="B274" s="28"/>
    </row>
    <row r="275" spans="1:2">
      <c r="A275" s="28"/>
      <c r="B275" s="28"/>
    </row>
    <row r="276" spans="1:2">
      <c r="A276" s="28"/>
      <c r="B276" s="28"/>
    </row>
    <row r="277" spans="1:2">
      <c r="A277" s="28"/>
      <c r="B277" s="28"/>
    </row>
    <row r="278" spans="1:2">
      <c r="A278" s="28"/>
      <c r="B278" s="28"/>
    </row>
    <row r="279" spans="1:2">
      <c r="A279" s="28"/>
      <c r="B279" s="28"/>
    </row>
    <row r="280" spans="1:2">
      <c r="A280" s="28"/>
      <c r="B280" s="28"/>
    </row>
    <row r="281" spans="1:2">
      <c r="A281" s="28"/>
      <c r="B281" s="28"/>
    </row>
    <row r="282" spans="1:2">
      <c r="A282" s="28"/>
      <c r="B282" s="28"/>
    </row>
    <row r="283" spans="1:2">
      <c r="A283" s="28"/>
      <c r="B283" s="28"/>
    </row>
    <row r="284" spans="1:2">
      <c r="A284" s="28"/>
      <c r="B284" s="28"/>
    </row>
    <row r="285" spans="1:2">
      <c r="A285" s="28"/>
      <c r="B285" s="28"/>
    </row>
    <row r="286" spans="1:2">
      <c r="A286" s="28"/>
      <c r="B286" s="28"/>
    </row>
    <row r="287" spans="1:2">
      <c r="A287" s="28"/>
      <c r="B287" s="28"/>
    </row>
    <row r="288" spans="1:2">
      <c r="A288" s="28"/>
      <c r="B288" s="28"/>
    </row>
    <row r="289" spans="1:2">
      <c r="A289" s="28"/>
      <c r="B289" s="28"/>
    </row>
    <row r="290" spans="1:2">
      <c r="A290" s="28"/>
      <c r="B290" s="28"/>
    </row>
    <row r="291" spans="1:2">
      <c r="A291" s="28"/>
      <c r="B291" s="28"/>
    </row>
    <row r="292" spans="1:2">
      <c r="A292" s="28"/>
      <c r="B292" s="28"/>
    </row>
    <row r="293" spans="1:2">
      <c r="A293" s="28"/>
      <c r="B293" s="28"/>
    </row>
    <row r="294" spans="1:2">
      <c r="A294" s="28"/>
      <c r="B294" s="28"/>
    </row>
    <row r="295" spans="1:2">
      <c r="A295" s="28"/>
      <c r="B295" s="28"/>
    </row>
    <row r="296" spans="1:2">
      <c r="A296" s="28"/>
      <c r="B296" s="28"/>
    </row>
    <row r="297" spans="1:2">
      <c r="A297" s="28"/>
      <c r="B297" s="28"/>
    </row>
    <row r="298" spans="1:2">
      <c r="A298" s="28"/>
      <c r="B298" s="28"/>
    </row>
    <row r="299" spans="1:2">
      <c r="A299" s="28"/>
      <c r="B299" s="28"/>
    </row>
    <row r="300" spans="1:2">
      <c r="A300" s="28"/>
      <c r="B300" s="28"/>
    </row>
    <row r="301" spans="1:2">
      <c r="A301" s="28"/>
      <c r="B301" s="28"/>
    </row>
    <row r="302" spans="1:2">
      <c r="A302" s="28"/>
      <c r="B302" s="28"/>
    </row>
    <row r="303" spans="1:2">
      <c r="A303" s="28"/>
      <c r="B303" s="28"/>
    </row>
    <row r="304" spans="1:2">
      <c r="A304" s="28"/>
      <c r="B304" s="28"/>
    </row>
    <row r="305" spans="1:2">
      <c r="A305" s="28"/>
      <c r="B305" s="28"/>
    </row>
    <row r="306" spans="1:2">
      <c r="A306" s="28"/>
      <c r="B306" s="28"/>
    </row>
    <row r="307" spans="1:2">
      <c r="A307" s="28"/>
      <c r="B307" s="28"/>
    </row>
    <row r="308" spans="1:2">
      <c r="A308" s="28"/>
      <c r="B308" s="28"/>
    </row>
    <row r="309" spans="1:2">
      <c r="A309" s="28"/>
      <c r="B309" s="28"/>
    </row>
    <row r="310" spans="1:2">
      <c r="A310" s="28"/>
      <c r="B310" s="28"/>
    </row>
    <row r="311" spans="1:2">
      <c r="A311" s="28"/>
      <c r="B311" s="28"/>
    </row>
    <row r="312" spans="1:2">
      <c r="A312" s="28"/>
      <c r="B312" s="28"/>
    </row>
    <row r="313" spans="1:2">
      <c r="A313" s="28"/>
      <c r="B313" s="28"/>
    </row>
    <row r="314" spans="1:2">
      <c r="A314" s="28"/>
      <c r="B314" s="28"/>
    </row>
    <row r="315" spans="1:2">
      <c r="A315" s="28"/>
      <c r="B315" s="28"/>
    </row>
    <row r="316" spans="1:2">
      <c r="A316" s="28"/>
      <c r="B316" s="28"/>
    </row>
    <row r="317" spans="1:2">
      <c r="A317" s="28"/>
      <c r="B317" s="28"/>
    </row>
    <row r="318" spans="1:2">
      <c r="A318" s="28"/>
      <c r="B318" s="28"/>
    </row>
    <row r="319" spans="1:2">
      <c r="A319" s="28"/>
      <c r="B319" s="28"/>
    </row>
    <row r="320" spans="1:2">
      <c r="A320" s="28"/>
      <c r="B320" s="28"/>
    </row>
    <row r="321" spans="1:2">
      <c r="A321" s="28"/>
      <c r="B321" s="28"/>
    </row>
    <row r="322" spans="1:2">
      <c r="A322" s="28"/>
      <c r="B322" s="28"/>
    </row>
    <row r="323" spans="1:2">
      <c r="A323" s="28"/>
      <c r="B323" s="28"/>
    </row>
    <row r="324" spans="1:2">
      <c r="A324" s="28"/>
      <c r="B324" s="28"/>
    </row>
    <row r="325" spans="1:2">
      <c r="A325" s="28"/>
      <c r="B325" s="28"/>
    </row>
    <row r="326" spans="1:2">
      <c r="A326" s="28"/>
      <c r="B326" s="28"/>
    </row>
    <row r="327" spans="1:2">
      <c r="A327" s="28"/>
      <c r="B327" s="28"/>
    </row>
    <row r="328" spans="1:2">
      <c r="A328" s="28"/>
      <c r="B328" s="28"/>
    </row>
    <row r="329" spans="1:2">
      <c r="A329" s="28"/>
      <c r="B329" s="28"/>
    </row>
    <row r="330" spans="1:2">
      <c r="A330" s="28"/>
      <c r="B330" s="28"/>
    </row>
    <row r="331" spans="1:2">
      <c r="A331" s="28"/>
      <c r="B331" s="28"/>
    </row>
    <row r="332" spans="1:2">
      <c r="A332" s="28"/>
      <c r="B332" s="28"/>
    </row>
    <row r="333" spans="1:2">
      <c r="A333" s="28"/>
      <c r="B333" s="28"/>
    </row>
    <row r="334" spans="1:2">
      <c r="A334" s="28"/>
      <c r="B334" s="28"/>
    </row>
    <row r="335" spans="1:2">
      <c r="A335" s="28"/>
      <c r="B335" s="28"/>
    </row>
    <row r="336" spans="1:2">
      <c r="A336" s="28"/>
      <c r="B336" s="28"/>
    </row>
    <row r="337" spans="1:2">
      <c r="A337" s="28"/>
      <c r="B337" s="28"/>
    </row>
    <row r="338" spans="1:2">
      <c r="A338" s="28"/>
      <c r="B338" s="28"/>
    </row>
    <row r="339" spans="1:2">
      <c r="A339" s="28"/>
      <c r="B339" s="28"/>
    </row>
    <row r="340" spans="1:2">
      <c r="A340" s="28"/>
      <c r="B340" s="28"/>
    </row>
    <row r="341" spans="1:2">
      <c r="A341" s="28"/>
      <c r="B341" s="28"/>
    </row>
    <row r="342" spans="1:2">
      <c r="A342" s="28"/>
      <c r="B342" s="28"/>
    </row>
    <row r="343" spans="1:2">
      <c r="A343" s="28"/>
      <c r="B343" s="28"/>
    </row>
    <row r="344" spans="1:2">
      <c r="A344" s="28"/>
      <c r="B344" s="28"/>
    </row>
    <row r="345" spans="1:2">
      <c r="A345" s="28"/>
      <c r="B345" s="28"/>
    </row>
    <row r="346" spans="1:2">
      <c r="A346" s="28"/>
      <c r="B346" s="28"/>
    </row>
    <row r="347" spans="1:2">
      <c r="A347" s="28"/>
      <c r="B347" s="28"/>
    </row>
    <row r="348" spans="1:2">
      <c r="A348" s="28"/>
      <c r="B348" s="28"/>
    </row>
    <row r="349" spans="1:2">
      <c r="A349" s="28"/>
      <c r="B349" s="28"/>
    </row>
    <row r="350" spans="1:2">
      <c r="A350" s="28"/>
      <c r="B350" s="28"/>
    </row>
    <row r="351" spans="1:2">
      <c r="A351" s="28"/>
      <c r="B351" s="28"/>
    </row>
    <row r="352" spans="1:2">
      <c r="A352" s="28"/>
      <c r="B352" s="28"/>
    </row>
    <row r="353" spans="1:2">
      <c r="A353" s="28"/>
      <c r="B353" s="28"/>
    </row>
    <row r="354" spans="1:2">
      <c r="A354" s="28"/>
      <c r="B354" s="28"/>
    </row>
    <row r="355" spans="1:2">
      <c r="A355" s="28"/>
      <c r="B355" s="28"/>
    </row>
    <row r="356" spans="1:2">
      <c r="A356" s="28"/>
      <c r="B356" s="28"/>
    </row>
    <row r="357" spans="1:2">
      <c r="A357" s="28"/>
      <c r="B357" s="28"/>
    </row>
    <row r="358" spans="1:2">
      <c r="A358" s="28"/>
      <c r="B358" s="28"/>
    </row>
    <row r="359" spans="1:2">
      <c r="A359" s="28"/>
      <c r="B359" s="28"/>
    </row>
    <row r="360" spans="1:2">
      <c r="A360" s="28"/>
      <c r="B360" s="28"/>
    </row>
    <row r="361" spans="1:2">
      <c r="A361" s="28"/>
      <c r="B361" s="28"/>
    </row>
    <row r="362" spans="1:2">
      <c r="A362" s="28"/>
      <c r="B362" s="28"/>
    </row>
    <row r="363" spans="1:2">
      <c r="A363" s="28"/>
      <c r="B363" s="28"/>
    </row>
    <row r="364" spans="1:2">
      <c r="A364" s="28"/>
      <c r="B364" s="28"/>
    </row>
    <row r="365" spans="1:2">
      <c r="A365" s="28"/>
      <c r="B365" s="28"/>
    </row>
    <row r="366" spans="1:2">
      <c r="A366" s="28"/>
      <c r="B366" s="28"/>
    </row>
    <row r="367" spans="1:2">
      <c r="A367" s="28"/>
      <c r="B367" s="28"/>
    </row>
    <row r="368" spans="1:2">
      <c r="A368" s="28"/>
      <c r="B368" s="28"/>
    </row>
    <row r="369" spans="1:2">
      <c r="A369" s="28"/>
      <c r="B369" s="28"/>
    </row>
    <row r="370" spans="1:2">
      <c r="A370" s="28"/>
      <c r="B370" s="28"/>
    </row>
    <row r="371" spans="1:2">
      <c r="A371" s="28"/>
      <c r="B371" s="28"/>
    </row>
    <row r="372" spans="1:2">
      <c r="A372" s="28"/>
      <c r="B372" s="28"/>
    </row>
    <row r="373" spans="1:2">
      <c r="A373" s="28"/>
      <c r="B373" s="28"/>
    </row>
    <row r="374" spans="1:2">
      <c r="A374" s="28"/>
      <c r="B374" s="28"/>
    </row>
    <row r="375" spans="1:2">
      <c r="A375" s="28"/>
      <c r="B375" s="28"/>
    </row>
    <row r="376" spans="1:2">
      <c r="A376" s="28"/>
      <c r="B376" s="28"/>
    </row>
    <row r="377" spans="1:2">
      <c r="A377" s="28"/>
      <c r="B377" s="28"/>
    </row>
    <row r="378" spans="1:2">
      <c r="A378" s="28"/>
      <c r="B378" s="28"/>
    </row>
    <row r="379" spans="1:2">
      <c r="A379" s="28"/>
      <c r="B379" s="28"/>
    </row>
    <row r="380" spans="1:2">
      <c r="A380" s="28"/>
      <c r="B380" s="28"/>
    </row>
    <row r="381" spans="1:2">
      <c r="A381" s="28"/>
      <c r="B381" s="28"/>
    </row>
    <row r="382" spans="1:2">
      <c r="A382" s="28"/>
      <c r="B382" s="28"/>
    </row>
    <row r="383" spans="1:2">
      <c r="A383" s="28"/>
      <c r="B383" s="28"/>
    </row>
    <row r="384" spans="1:2">
      <c r="A384" s="28"/>
      <c r="B384" s="28"/>
    </row>
    <row r="385" spans="1:2">
      <c r="A385" s="28"/>
      <c r="B385" s="28"/>
    </row>
    <row r="386" spans="1:2">
      <c r="A386" s="28"/>
      <c r="B386" s="28"/>
    </row>
    <row r="387" spans="1:2">
      <c r="A387" s="28"/>
      <c r="B387" s="28"/>
    </row>
    <row r="388" spans="1:2">
      <c r="A388" s="28"/>
      <c r="B388" s="28"/>
    </row>
    <row r="389" spans="1:2">
      <c r="A389" s="28"/>
      <c r="B389" s="28"/>
    </row>
    <row r="390" spans="1:2">
      <c r="A390" s="28"/>
      <c r="B390" s="28"/>
    </row>
    <row r="391" spans="1:2">
      <c r="A391" s="28"/>
      <c r="B391" s="28"/>
    </row>
    <row r="392" spans="1:2">
      <c r="A392" s="28"/>
      <c r="B392" s="28"/>
    </row>
    <row r="393" spans="1:2">
      <c r="A393" s="28"/>
      <c r="B393" s="28"/>
    </row>
    <row r="394" spans="1:2">
      <c r="A394" s="28"/>
      <c r="B394" s="28"/>
    </row>
    <row r="395" spans="1:2">
      <c r="A395" s="28"/>
      <c r="B395" s="28"/>
    </row>
    <row r="396" spans="1:2">
      <c r="A396" s="28"/>
      <c r="B396" s="28"/>
    </row>
    <row r="397" spans="1:2">
      <c r="A397" s="28"/>
      <c r="B397" s="28"/>
    </row>
    <row r="398" spans="1:2">
      <c r="A398" s="28"/>
      <c r="B398" s="28"/>
    </row>
    <row r="399" spans="1:2">
      <c r="A399" s="28"/>
      <c r="B399" s="28"/>
    </row>
    <row r="400" spans="1:2">
      <c r="A400" s="28"/>
      <c r="B400" s="28"/>
    </row>
    <row r="401" spans="1:2">
      <c r="A401" s="28"/>
      <c r="B401" s="28"/>
    </row>
    <row r="402" spans="1:2">
      <c r="A402" s="28"/>
      <c r="B402" s="28"/>
    </row>
    <row r="403" spans="1:2">
      <c r="A403" s="28"/>
      <c r="B403" s="28"/>
    </row>
    <row r="404" spans="1:2">
      <c r="A404" s="28"/>
      <c r="B404" s="28"/>
    </row>
    <row r="405" spans="1:2">
      <c r="A405" s="28"/>
      <c r="B405" s="28"/>
    </row>
    <row r="406" spans="1:2">
      <c r="A406" s="28"/>
      <c r="B406" s="28"/>
    </row>
    <row r="407" spans="1:2">
      <c r="A407" s="28"/>
      <c r="B407" s="28"/>
    </row>
    <row r="408" spans="1:2">
      <c r="A408" s="28"/>
      <c r="B408" s="28"/>
    </row>
    <row r="409" spans="1:2">
      <c r="A409" s="28"/>
      <c r="B409" s="28"/>
    </row>
    <row r="410" spans="1:2">
      <c r="A410" s="28"/>
      <c r="B410" s="28"/>
    </row>
    <row r="411" spans="1:2">
      <c r="A411" s="28"/>
      <c r="B411" s="28"/>
    </row>
    <row r="412" spans="1:2">
      <c r="A412" s="28"/>
      <c r="B412" s="28"/>
    </row>
    <row r="413" spans="1:2">
      <c r="A413" s="28"/>
      <c r="B413" s="28"/>
    </row>
    <row r="414" spans="1:2">
      <c r="A414" s="28"/>
      <c r="B414" s="28"/>
    </row>
    <row r="415" spans="1:2">
      <c r="A415" s="28"/>
      <c r="B415" s="28"/>
    </row>
    <row r="416" spans="1:2">
      <c r="A416" s="28"/>
      <c r="B416" s="28"/>
    </row>
    <row r="417" spans="1:2">
      <c r="A417" s="28"/>
      <c r="B417" s="28"/>
    </row>
    <row r="418" spans="1:2">
      <c r="A418" s="28"/>
      <c r="B418" s="28"/>
    </row>
    <row r="419" spans="1:2">
      <c r="A419" s="28"/>
      <c r="B419" s="28"/>
    </row>
    <row r="420" spans="1:2">
      <c r="A420" s="28"/>
      <c r="B420" s="28"/>
    </row>
    <row r="421" spans="1:2">
      <c r="A421" s="28"/>
      <c r="B421" s="28"/>
    </row>
    <row r="422" spans="1:2">
      <c r="A422" s="28"/>
      <c r="B422" s="28"/>
    </row>
    <row r="423" spans="1:2">
      <c r="A423" s="28"/>
      <c r="B423" s="28"/>
    </row>
    <row r="424" spans="1:2">
      <c r="A424" s="28"/>
      <c r="B424" s="28"/>
    </row>
    <row r="425" spans="1:2">
      <c r="A425" s="28"/>
      <c r="B425" s="28"/>
    </row>
    <row r="426" spans="1:2">
      <c r="A426" s="28"/>
      <c r="B426" s="28"/>
    </row>
    <row r="427" spans="1:2">
      <c r="A427" s="28"/>
      <c r="B427" s="28"/>
    </row>
    <row r="428" spans="1:2">
      <c r="A428" s="28"/>
      <c r="B428" s="28"/>
    </row>
    <row r="429" spans="1:2">
      <c r="A429" s="28"/>
      <c r="B429" s="28"/>
    </row>
    <row r="430" spans="1:2">
      <c r="A430" s="28"/>
      <c r="B430" s="28"/>
    </row>
    <row r="431" spans="1:2">
      <c r="A431" s="28"/>
      <c r="B431" s="28"/>
    </row>
    <row r="432" spans="1:2">
      <c r="A432" s="28"/>
      <c r="B432" s="28"/>
    </row>
    <row r="433" spans="1:2">
      <c r="A433" s="28"/>
      <c r="B433" s="28"/>
    </row>
    <row r="434" spans="1:2">
      <c r="A434" s="28"/>
      <c r="B434" s="28"/>
    </row>
    <row r="435" spans="1:2">
      <c r="A435" s="28"/>
      <c r="B435" s="28"/>
    </row>
    <row r="436" spans="1:2">
      <c r="A436" s="28"/>
      <c r="B436" s="28"/>
    </row>
    <row r="437" spans="1:2">
      <c r="A437" s="28"/>
      <c r="B437" s="28"/>
    </row>
    <row r="438" spans="1:2">
      <c r="A438" s="28"/>
      <c r="B438" s="28"/>
    </row>
    <row r="439" spans="1:2">
      <c r="A439" s="28"/>
      <c r="B439" s="28"/>
    </row>
    <row r="440" spans="1:2">
      <c r="A440" s="28"/>
      <c r="B440" s="28"/>
    </row>
    <row r="441" spans="1:2">
      <c r="A441" s="28"/>
      <c r="B441" s="28"/>
    </row>
    <row r="442" spans="1:2">
      <c r="A442" s="28"/>
      <c r="B442" s="28"/>
    </row>
    <row r="443" spans="1:2">
      <c r="A443" s="28"/>
      <c r="B443" s="28"/>
    </row>
    <row r="444" spans="1:2">
      <c r="A444" s="28"/>
      <c r="B444" s="28"/>
    </row>
    <row r="445" spans="1:2">
      <c r="A445" s="28"/>
      <c r="B445" s="28"/>
    </row>
    <row r="446" spans="1:2">
      <c r="A446" s="28"/>
      <c r="B446" s="28"/>
    </row>
    <row r="447" spans="1:2">
      <c r="A447" s="28"/>
      <c r="B447" s="28"/>
    </row>
    <row r="448" spans="1:2">
      <c r="A448" s="28"/>
      <c r="B448" s="28"/>
    </row>
    <row r="449" spans="1:2">
      <c r="A449" s="28"/>
      <c r="B449" s="28"/>
    </row>
    <row r="450" spans="1:2">
      <c r="A450" s="28"/>
      <c r="B450" s="28"/>
    </row>
    <row r="451" spans="1:2">
      <c r="A451" s="28"/>
      <c r="B451" s="28"/>
    </row>
    <row r="452" spans="1:2">
      <c r="A452" s="28"/>
      <c r="B452" s="28"/>
    </row>
    <row r="453" spans="1:2">
      <c r="A453" s="28"/>
      <c r="B453" s="28"/>
    </row>
    <row r="454" spans="1:2">
      <c r="A454" s="28"/>
      <c r="B454" s="28"/>
    </row>
    <row r="455" spans="1:2">
      <c r="A455" s="28"/>
      <c r="B455" s="28"/>
    </row>
    <row r="456" spans="1:2">
      <c r="A456" s="28"/>
      <c r="B456" s="28"/>
    </row>
    <row r="457" spans="1:2">
      <c r="A457" s="28"/>
      <c r="B457" s="28"/>
    </row>
    <row r="458" spans="1:2">
      <c r="A458" s="28"/>
      <c r="B458" s="28"/>
    </row>
    <row r="459" spans="1:2">
      <c r="A459" s="28"/>
      <c r="B459" s="28"/>
    </row>
    <row r="460" spans="1:2">
      <c r="A460" s="28"/>
      <c r="B460" s="28"/>
    </row>
    <row r="461" spans="1:2">
      <c r="A461" s="28"/>
      <c r="B461" s="28"/>
    </row>
    <row r="462" spans="1:2">
      <c r="A462" s="28"/>
      <c r="B462" s="28"/>
    </row>
    <row r="463" spans="1:2">
      <c r="A463" s="28"/>
      <c r="B463" s="28"/>
    </row>
    <row r="464" spans="1:2">
      <c r="A464" s="28"/>
      <c r="B464" s="28"/>
    </row>
    <row r="465" spans="1:2">
      <c r="A465" s="28"/>
      <c r="B465" s="28"/>
    </row>
    <row r="466" spans="1:2">
      <c r="A466" s="28"/>
      <c r="B466" s="28"/>
    </row>
    <row r="467" spans="1:2">
      <c r="A467" s="28"/>
      <c r="B467" s="28"/>
    </row>
    <row r="468" spans="1:2">
      <c r="A468" s="28"/>
      <c r="B468" s="28"/>
    </row>
    <row r="469" spans="1:2">
      <c r="A469" s="28"/>
      <c r="B469" s="28"/>
    </row>
    <row r="470" spans="1:2">
      <c r="A470" s="28"/>
      <c r="B470" s="28"/>
    </row>
    <row r="471" spans="1:2">
      <c r="A471" s="28"/>
      <c r="B471" s="28"/>
    </row>
    <row r="472" spans="1:2">
      <c r="A472" s="28"/>
      <c r="B472" s="28"/>
    </row>
    <row r="473" spans="1:2">
      <c r="A473" s="28"/>
      <c r="B473" s="28"/>
    </row>
    <row r="474" spans="1:2">
      <c r="A474" s="28"/>
      <c r="B474" s="28"/>
    </row>
    <row r="475" spans="1:2">
      <c r="A475" s="28"/>
      <c r="B475" s="28"/>
    </row>
    <row r="476" spans="1:2">
      <c r="A476" s="28"/>
      <c r="B476" s="28"/>
    </row>
    <row r="477" spans="1:2">
      <c r="A477" s="28"/>
      <c r="B477" s="28"/>
    </row>
    <row r="478" spans="1:2">
      <c r="A478" s="28"/>
      <c r="B478" s="28"/>
    </row>
    <row r="479" spans="1:2">
      <c r="A479" s="28"/>
      <c r="B479" s="28"/>
    </row>
    <row r="480" spans="1:2">
      <c r="A480" s="28"/>
      <c r="B480" s="28"/>
    </row>
    <row r="481" spans="1:2">
      <c r="A481" s="28"/>
      <c r="B481" s="28"/>
    </row>
    <row r="482" spans="1:2">
      <c r="A482" s="28"/>
      <c r="B482" s="28"/>
    </row>
    <row r="483" spans="1:2">
      <c r="A483" s="28"/>
      <c r="B483" s="28"/>
    </row>
    <row r="484" spans="1:2">
      <c r="A484" s="28"/>
      <c r="B484" s="28"/>
    </row>
    <row r="485" spans="1:2">
      <c r="A485" s="28"/>
      <c r="B485" s="28"/>
    </row>
    <row r="486" spans="1:2">
      <c r="A486" s="28"/>
      <c r="B486" s="28"/>
    </row>
    <row r="487" spans="1:2">
      <c r="A487" s="28"/>
      <c r="B487" s="28"/>
    </row>
    <row r="488" spans="1:2">
      <c r="A488" s="28"/>
      <c r="B488" s="28"/>
    </row>
    <row r="489" spans="1:2">
      <c r="A489" s="28"/>
      <c r="B489" s="28"/>
    </row>
    <row r="490" spans="1:2">
      <c r="A490" s="28"/>
      <c r="B490" s="28"/>
    </row>
    <row r="491" spans="1:2">
      <c r="A491" s="28"/>
      <c r="B491" s="28"/>
    </row>
    <row r="492" spans="1:2">
      <c r="A492" s="28"/>
      <c r="B492" s="28"/>
    </row>
    <row r="493" spans="1:2">
      <c r="A493" s="28"/>
      <c r="B493" s="28"/>
    </row>
    <row r="494" spans="1:2">
      <c r="A494" s="28"/>
      <c r="B494" s="28"/>
    </row>
    <row r="495" spans="1:2">
      <c r="A495" s="28"/>
      <c r="B495" s="28"/>
    </row>
    <row r="496" spans="1:2">
      <c r="A496" s="28"/>
      <c r="B496" s="28"/>
    </row>
    <row r="497" spans="1:2">
      <c r="A497" s="28"/>
      <c r="B497" s="28"/>
    </row>
    <row r="498" spans="1:2">
      <c r="A498" s="28"/>
      <c r="B498" s="28"/>
    </row>
    <row r="499" spans="1:2">
      <c r="A499" s="28"/>
      <c r="B499" s="28"/>
    </row>
    <row r="500" spans="1:2">
      <c r="A500" s="28"/>
      <c r="B500" s="28"/>
    </row>
    <row r="501" spans="1:2">
      <c r="A501" s="28"/>
      <c r="B501" s="28"/>
    </row>
    <row r="502" spans="1:2">
      <c r="A502" s="28"/>
      <c r="B502" s="28"/>
    </row>
    <row r="503" spans="1:2">
      <c r="A503" s="28"/>
      <c r="B503" s="28"/>
    </row>
    <row r="504" spans="1:2">
      <c r="A504" s="28"/>
      <c r="B504" s="28"/>
    </row>
    <row r="505" spans="1:2">
      <c r="A505" s="28"/>
      <c r="B505" s="28"/>
    </row>
    <row r="506" spans="1:2">
      <c r="A506" s="28"/>
      <c r="B506" s="28"/>
    </row>
    <row r="507" spans="1:2">
      <c r="A507" s="28"/>
      <c r="B507" s="28"/>
    </row>
    <row r="508" spans="1:2">
      <c r="A508" s="28"/>
      <c r="B508" s="28"/>
    </row>
    <row r="509" spans="1:2">
      <c r="A509" s="28"/>
      <c r="B509" s="28"/>
    </row>
    <row r="510" spans="1:2">
      <c r="A510" s="28"/>
      <c r="B510" s="28"/>
    </row>
    <row r="511" spans="1:2">
      <c r="A511" s="28"/>
      <c r="B511" s="28"/>
    </row>
    <row r="512" spans="1:2">
      <c r="A512" s="28"/>
      <c r="B512" s="28"/>
    </row>
    <row r="513" spans="1:2">
      <c r="A513" s="28"/>
      <c r="B513" s="28"/>
    </row>
    <row r="514" spans="1:2">
      <c r="A514" s="28"/>
      <c r="B514" s="28"/>
    </row>
    <row r="515" spans="1:2">
      <c r="A515" s="28"/>
      <c r="B515" s="28"/>
    </row>
    <row r="516" spans="1:2">
      <c r="A516" s="28"/>
      <c r="B516" s="28"/>
    </row>
    <row r="517" spans="1:2">
      <c r="A517" s="28"/>
      <c r="B517" s="28"/>
    </row>
    <row r="518" spans="1:2">
      <c r="A518" s="28"/>
      <c r="B518" s="28"/>
    </row>
    <row r="519" spans="1:2">
      <c r="A519" s="28"/>
      <c r="B519" s="28"/>
    </row>
    <row r="520" spans="1:2">
      <c r="A520" s="28"/>
      <c r="B520" s="28"/>
    </row>
    <row r="521" spans="1:2">
      <c r="A521" s="28"/>
      <c r="B521" s="28"/>
    </row>
    <row r="522" spans="1:2">
      <c r="A522" s="28"/>
      <c r="B522" s="28"/>
    </row>
    <row r="523" spans="1:2">
      <c r="A523" s="28"/>
      <c r="B523" s="28"/>
    </row>
    <row r="524" spans="1:2">
      <c r="A524" s="28"/>
      <c r="B524" s="28"/>
    </row>
    <row r="525" spans="1:2">
      <c r="A525" s="28"/>
      <c r="B525" s="28"/>
    </row>
    <row r="526" spans="1:2">
      <c r="A526" s="28"/>
      <c r="B526" s="28"/>
    </row>
    <row r="527" spans="1:2">
      <c r="A527" s="28"/>
      <c r="B527" s="28"/>
    </row>
    <row r="528" spans="1:2">
      <c r="A528" s="28"/>
      <c r="B528" s="28"/>
    </row>
    <row r="529" spans="1:2">
      <c r="A529" s="28"/>
      <c r="B529" s="28"/>
    </row>
    <row r="530" spans="1:2">
      <c r="A530" s="28"/>
      <c r="B530" s="28"/>
    </row>
    <row r="531" spans="1:2">
      <c r="A531" s="28"/>
      <c r="B531" s="28"/>
    </row>
    <row r="532" spans="1:2">
      <c r="A532" s="28"/>
      <c r="B532" s="28"/>
    </row>
    <row r="533" spans="1:2">
      <c r="A533" s="28"/>
      <c r="B533" s="28"/>
    </row>
    <row r="534" spans="1:2">
      <c r="A534" s="28"/>
      <c r="B534" s="28"/>
    </row>
    <row r="535" spans="1:2">
      <c r="A535" s="28"/>
      <c r="B535" s="28"/>
    </row>
    <row r="536" spans="1:2">
      <c r="A536" s="28"/>
      <c r="B536" s="28"/>
    </row>
    <row r="537" spans="1:2">
      <c r="A537" s="28"/>
      <c r="B537" s="28"/>
    </row>
    <row r="538" spans="1:2">
      <c r="A538" s="28"/>
      <c r="B538" s="28"/>
    </row>
    <row r="539" spans="1:2">
      <c r="A539" s="28"/>
      <c r="B539" s="28"/>
    </row>
    <row r="540" spans="1:2">
      <c r="A540" s="28"/>
      <c r="B540" s="28"/>
    </row>
    <row r="541" spans="1:2">
      <c r="A541" s="28"/>
      <c r="B541" s="28"/>
    </row>
    <row r="542" spans="1:2">
      <c r="A542" s="28"/>
      <c r="B542" s="28"/>
    </row>
    <row r="543" spans="1:2">
      <c r="A543" s="28"/>
      <c r="B543" s="28"/>
    </row>
    <row r="544" spans="1:2">
      <c r="A544" s="28"/>
      <c r="B544" s="28"/>
    </row>
    <row r="545" spans="1:2">
      <c r="A545" s="28"/>
      <c r="B545" s="28"/>
    </row>
    <row r="546" spans="1:2">
      <c r="A546" s="28"/>
      <c r="B546" s="28"/>
    </row>
    <row r="547" spans="1:2">
      <c r="A547" s="28"/>
      <c r="B547" s="28"/>
    </row>
    <row r="548" spans="1:2">
      <c r="A548" s="28"/>
      <c r="B548" s="28"/>
    </row>
    <row r="549" spans="1:2">
      <c r="A549" s="28"/>
      <c r="B549" s="28"/>
    </row>
    <row r="550" spans="1:2">
      <c r="A550" s="28"/>
      <c r="B550" s="28"/>
    </row>
    <row r="551" spans="1:2">
      <c r="A551" s="28"/>
      <c r="B551" s="28"/>
    </row>
    <row r="552" spans="1:2">
      <c r="A552" s="28"/>
      <c r="B552" s="28"/>
    </row>
    <row r="553" spans="1:2">
      <c r="A553" s="28"/>
      <c r="B553" s="28"/>
    </row>
    <row r="554" spans="1:2">
      <c r="A554" s="28"/>
      <c r="B554" s="28"/>
    </row>
    <row r="555" spans="1:2">
      <c r="A555" s="28"/>
      <c r="B555" s="28"/>
    </row>
    <row r="556" spans="1:2">
      <c r="A556" s="28"/>
      <c r="B556" s="28"/>
    </row>
    <row r="557" spans="1:2">
      <c r="A557" s="28"/>
      <c r="B557" s="28"/>
    </row>
    <row r="558" spans="1:2">
      <c r="A558" s="28"/>
      <c r="B558" s="28"/>
    </row>
    <row r="559" spans="1:2">
      <c r="A559" s="28"/>
      <c r="B559" s="28"/>
    </row>
    <row r="560" spans="1:2">
      <c r="A560" s="28"/>
      <c r="B560" s="28"/>
    </row>
    <row r="561" spans="1:2">
      <c r="A561" s="28"/>
      <c r="B561" s="28"/>
    </row>
    <row r="562" spans="1:2">
      <c r="A562" s="28"/>
      <c r="B562" s="28"/>
    </row>
    <row r="563" spans="1:2">
      <c r="A563" s="28"/>
      <c r="B563" s="28"/>
    </row>
    <row r="564" spans="1:2">
      <c r="A564" s="28"/>
      <c r="B564" s="28"/>
    </row>
    <row r="565" spans="1:2">
      <c r="A565" s="28"/>
      <c r="B565" s="28"/>
    </row>
    <row r="566" spans="1:2">
      <c r="A566" s="28"/>
      <c r="B566" s="28"/>
    </row>
    <row r="567" spans="1:2">
      <c r="A567" s="28"/>
      <c r="B567" s="28"/>
    </row>
    <row r="568" spans="1:2">
      <c r="A568" s="28"/>
      <c r="B568" s="28"/>
    </row>
    <row r="569" spans="1:2">
      <c r="A569" s="28"/>
      <c r="B569" s="28"/>
    </row>
    <row r="570" spans="1:2">
      <c r="A570" s="28"/>
      <c r="B570" s="28"/>
    </row>
    <row r="571" spans="1:2">
      <c r="A571" s="28"/>
      <c r="B571" s="28"/>
    </row>
    <row r="572" spans="1:2">
      <c r="A572" s="28"/>
      <c r="B572" s="28"/>
    </row>
    <row r="573" spans="1:2">
      <c r="A573" s="28"/>
      <c r="B573" s="28"/>
    </row>
    <row r="574" spans="1:2">
      <c r="A574" s="28"/>
      <c r="B574" s="28"/>
    </row>
    <row r="575" spans="1:2">
      <c r="A575" s="28"/>
      <c r="B575" s="28"/>
    </row>
    <row r="576" spans="1:2">
      <c r="A576" s="28"/>
      <c r="B576" s="28"/>
    </row>
    <row r="577" spans="1:2">
      <c r="A577" s="28"/>
      <c r="B577" s="28"/>
    </row>
    <row r="578" spans="1:2">
      <c r="A578" s="28"/>
      <c r="B578" s="28"/>
    </row>
    <row r="579" spans="1:2">
      <c r="A579" s="28"/>
      <c r="B579" s="28"/>
    </row>
    <row r="580" spans="1:2">
      <c r="A580" s="28"/>
      <c r="B580" s="28"/>
    </row>
    <row r="581" spans="1:2">
      <c r="A581" s="28"/>
      <c r="B581" s="28"/>
    </row>
    <row r="582" spans="1:2">
      <c r="A582" s="28"/>
      <c r="B582" s="28"/>
    </row>
    <row r="583" spans="1:2">
      <c r="A583" s="28"/>
      <c r="B583" s="28"/>
    </row>
    <row r="584" spans="1:2">
      <c r="A584" s="28"/>
      <c r="B584" s="28"/>
    </row>
    <row r="585" spans="1:2">
      <c r="A585" s="28"/>
      <c r="B585" s="28"/>
    </row>
    <row r="586" spans="1:2">
      <c r="A586" s="28"/>
      <c r="B586" s="28"/>
    </row>
    <row r="587" spans="1:2">
      <c r="A587" s="28"/>
      <c r="B587" s="28"/>
    </row>
    <row r="588" spans="1:2">
      <c r="A588" s="28"/>
      <c r="B588" s="28"/>
    </row>
    <row r="589" spans="1:2">
      <c r="A589" s="28"/>
      <c r="B589" s="28"/>
    </row>
    <row r="590" spans="1:2">
      <c r="A590" s="28"/>
      <c r="B590" s="28"/>
    </row>
    <row r="591" spans="1:2">
      <c r="A591" s="28"/>
      <c r="B591" s="28"/>
    </row>
    <row r="592" spans="1:2">
      <c r="A592" s="28"/>
      <c r="B592" s="28"/>
    </row>
    <row r="593" spans="1:2">
      <c r="A593" s="28"/>
      <c r="B593" s="28"/>
    </row>
    <row r="594" spans="1:2">
      <c r="A594" s="28"/>
      <c r="B594" s="28"/>
    </row>
    <row r="595" spans="1:2">
      <c r="A595" s="28"/>
      <c r="B595" s="28"/>
    </row>
    <row r="596" spans="1:2">
      <c r="A596" s="28"/>
      <c r="B596" s="28"/>
    </row>
    <row r="597" spans="1:2">
      <c r="A597" s="28"/>
      <c r="B597" s="28"/>
    </row>
    <row r="598" spans="1:2">
      <c r="A598" s="28"/>
      <c r="B598" s="28"/>
    </row>
    <row r="599" spans="1:2">
      <c r="A599" s="28"/>
      <c r="B599" s="28"/>
    </row>
    <row r="600" spans="1:2">
      <c r="A600" s="28"/>
      <c r="B600" s="28"/>
    </row>
    <row r="601" spans="1:2">
      <c r="A601" s="28"/>
      <c r="B601" s="28"/>
    </row>
    <row r="602" spans="1:2">
      <c r="A602" s="28"/>
      <c r="B602" s="28"/>
    </row>
    <row r="603" spans="1:2">
      <c r="A603" s="28"/>
      <c r="B603" s="28"/>
    </row>
    <row r="604" spans="1:2">
      <c r="A604" s="28"/>
      <c r="B604" s="28"/>
    </row>
    <row r="605" spans="1:2">
      <c r="A605" s="28"/>
      <c r="B605" s="28"/>
    </row>
    <row r="606" spans="1:2">
      <c r="A606" s="28"/>
      <c r="B606" s="28"/>
    </row>
    <row r="607" spans="1:2">
      <c r="A607" s="28"/>
      <c r="B607" s="28"/>
    </row>
    <row r="608" spans="1:2">
      <c r="A608" s="28"/>
      <c r="B608" s="28"/>
    </row>
    <row r="609" spans="1:2">
      <c r="A609" s="28"/>
      <c r="B609" s="28"/>
    </row>
    <row r="610" spans="1:2">
      <c r="A610" s="28"/>
      <c r="B610" s="28"/>
    </row>
    <row r="611" spans="1:2">
      <c r="A611" s="28"/>
      <c r="B611" s="28"/>
    </row>
    <row r="612" spans="1:2">
      <c r="A612" s="28"/>
      <c r="B612" s="28"/>
    </row>
    <row r="613" spans="1:2">
      <c r="A613" s="28"/>
      <c r="B613" s="28"/>
    </row>
    <row r="614" spans="1:2">
      <c r="A614" s="28"/>
      <c r="B614" s="28"/>
    </row>
    <row r="615" spans="1:2">
      <c r="A615" s="28"/>
      <c r="B615" s="28"/>
    </row>
    <row r="616" spans="1:2">
      <c r="A616" s="28"/>
      <c r="B616" s="28"/>
    </row>
    <row r="617" spans="1:2">
      <c r="A617" s="28"/>
      <c r="B617" s="28"/>
    </row>
    <row r="618" spans="1:2">
      <c r="A618" s="28"/>
      <c r="B618" s="28"/>
    </row>
    <row r="619" spans="1:2">
      <c r="A619" s="28"/>
      <c r="B619" s="28"/>
    </row>
    <row r="620" spans="1:2">
      <c r="A620" s="28"/>
      <c r="B620" s="28"/>
    </row>
    <row r="621" spans="1:2">
      <c r="A621" s="28"/>
      <c r="B621" s="28"/>
    </row>
    <row r="622" spans="1:2">
      <c r="A622" s="28"/>
      <c r="B622" s="28"/>
    </row>
    <row r="623" spans="1:2">
      <c r="A623" s="28"/>
      <c r="B623" s="28"/>
    </row>
    <row r="624" spans="1:2">
      <c r="A624" s="28"/>
      <c r="B624" s="28"/>
    </row>
    <row r="625" spans="1:2">
      <c r="A625" s="28"/>
      <c r="B625" s="28"/>
    </row>
    <row r="626" spans="1:2">
      <c r="A626" s="28"/>
      <c r="B626" s="28"/>
    </row>
    <row r="627" spans="1:2">
      <c r="A627" s="28"/>
      <c r="B627" s="28"/>
    </row>
    <row r="628" spans="1:2">
      <c r="A628" s="28"/>
      <c r="B628" s="28"/>
    </row>
    <row r="629" spans="1:2">
      <c r="A629" s="28"/>
      <c r="B629" s="28"/>
    </row>
    <row r="630" spans="1:2">
      <c r="A630" s="28"/>
      <c r="B630" s="28"/>
    </row>
    <row r="631" spans="1:2">
      <c r="A631" s="28"/>
      <c r="B631" s="28"/>
    </row>
    <row r="632" spans="1:2">
      <c r="A632" s="28"/>
      <c r="B632" s="28"/>
    </row>
    <row r="633" spans="1:2">
      <c r="A633" s="28"/>
      <c r="B633" s="28"/>
    </row>
    <row r="634" spans="1:2">
      <c r="A634" s="28"/>
      <c r="B634" s="28"/>
    </row>
    <row r="635" spans="1:2">
      <c r="A635" s="28"/>
      <c r="B635" s="28"/>
    </row>
    <row r="636" spans="1:2">
      <c r="A636" s="28"/>
      <c r="B636" s="28"/>
    </row>
    <row r="637" spans="1:2">
      <c r="A637" s="28"/>
      <c r="B637" s="28"/>
    </row>
    <row r="638" spans="1:2">
      <c r="A638" s="28"/>
      <c r="B638" s="28"/>
    </row>
    <row r="639" spans="1:2">
      <c r="A639" s="28"/>
      <c r="B639" s="28"/>
    </row>
    <row r="640" spans="1:2">
      <c r="A640" s="28"/>
      <c r="B640" s="28"/>
    </row>
    <row r="641" spans="1:2">
      <c r="A641" s="28"/>
      <c r="B641" s="28"/>
    </row>
    <row r="642" spans="1:2">
      <c r="A642" s="28"/>
      <c r="B642" s="28"/>
    </row>
    <row r="643" spans="1:2">
      <c r="A643" s="28"/>
      <c r="B643" s="28"/>
    </row>
    <row r="644" spans="1:2">
      <c r="A644" s="28"/>
      <c r="B644" s="28"/>
    </row>
    <row r="645" spans="1:2">
      <c r="A645" s="28"/>
      <c r="B645" s="28"/>
    </row>
    <row r="646" spans="1:2">
      <c r="A646" s="28"/>
      <c r="B646" s="28"/>
    </row>
    <row r="647" spans="1:2">
      <c r="A647" s="28"/>
      <c r="B647" s="28"/>
    </row>
    <row r="648" spans="1:2">
      <c r="A648" s="28"/>
      <c r="B648" s="28"/>
    </row>
    <row r="649" spans="1:2">
      <c r="A649" s="28"/>
      <c r="B649" s="28"/>
    </row>
    <row r="650" spans="1:2">
      <c r="A650" s="28"/>
      <c r="B650" s="28"/>
    </row>
    <row r="651" spans="1:2">
      <c r="A651" s="28"/>
      <c r="B651" s="28"/>
    </row>
    <row r="652" spans="1:2">
      <c r="A652" s="28"/>
      <c r="B652" s="28"/>
    </row>
    <row r="653" spans="1:2">
      <c r="A653" s="28"/>
      <c r="B653" s="28"/>
    </row>
    <row r="654" spans="1:2">
      <c r="A654" s="28"/>
      <c r="B654" s="28"/>
    </row>
    <row r="655" spans="1:2">
      <c r="A655" s="28"/>
      <c r="B655" s="28"/>
    </row>
    <row r="656" spans="1:2">
      <c r="A656" s="28"/>
      <c r="B656" s="28"/>
    </row>
    <row r="657" spans="1:2">
      <c r="A657" s="28"/>
      <c r="B657" s="28"/>
    </row>
    <row r="658" spans="1:2">
      <c r="A658" s="28"/>
      <c r="B658" s="28"/>
    </row>
    <row r="659" spans="1:2">
      <c r="A659" s="28"/>
      <c r="B659" s="28"/>
    </row>
    <row r="660" spans="1:2">
      <c r="A660" s="28"/>
      <c r="B660" s="28"/>
    </row>
    <row r="661" spans="1:2">
      <c r="A661" s="28"/>
      <c r="B661" s="28"/>
    </row>
    <row r="662" spans="1:2">
      <c r="A662" s="28"/>
      <c r="B662" s="28"/>
    </row>
    <row r="663" spans="1:2">
      <c r="A663" s="28"/>
      <c r="B663" s="28"/>
    </row>
    <row r="664" spans="1:2">
      <c r="A664" s="28"/>
      <c r="B664" s="28"/>
    </row>
    <row r="665" spans="1:2">
      <c r="A665" s="28"/>
      <c r="B665" s="28"/>
    </row>
    <row r="666" spans="1:2">
      <c r="A666" s="28"/>
      <c r="B666" s="28"/>
    </row>
    <row r="667" spans="1:2">
      <c r="A667" s="28"/>
      <c r="B667" s="28"/>
    </row>
    <row r="668" spans="1:2">
      <c r="A668" s="28"/>
      <c r="B668" s="28"/>
    </row>
    <row r="669" spans="1:2">
      <c r="A669" s="28"/>
      <c r="B669" s="28"/>
    </row>
    <row r="670" spans="1:2">
      <c r="A670" s="28"/>
      <c r="B670" s="28"/>
    </row>
    <row r="671" spans="1:2">
      <c r="A671" s="28"/>
      <c r="B671" s="28"/>
    </row>
    <row r="672" spans="1:2">
      <c r="A672" s="28"/>
      <c r="B672" s="28"/>
    </row>
    <row r="673" spans="1:2">
      <c r="A673" s="28"/>
      <c r="B673" s="28"/>
    </row>
    <row r="674" spans="1:2">
      <c r="A674" s="28"/>
      <c r="B674" s="28"/>
    </row>
    <row r="675" spans="1:2">
      <c r="A675" s="28"/>
      <c r="B675" s="28"/>
    </row>
    <row r="676" spans="1:2">
      <c r="A676" s="28"/>
      <c r="B676" s="28"/>
    </row>
    <row r="677" spans="1:2">
      <c r="A677" s="28"/>
      <c r="B677" s="28"/>
    </row>
    <row r="678" spans="1:2">
      <c r="A678" s="28"/>
      <c r="B678" s="28"/>
    </row>
    <row r="679" spans="1:2">
      <c r="A679" s="28"/>
      <c r="B679" s="28"/>
    </row>
    <row r="680" spans="1:2">
      <c r="A680" s="28"/>
      <c r="B680" s="28"/>
    </row>
    <row r="681" spans="1:2">
      <c r="A681" s="28"/>
      <c r="B681" s="28"/>
    </row>
    <row r="682" spans="1:2">
      <c r="A682" s="28"/>
      <c r="B682" s="28"/>
    </row>
    <row r="683" spans="1:2">
      <c r="A683" s="28"/>
      <c r="B683" s="28"/>
    </row>
    <row r="684" spans="1:2">
      <c r="A684" s="28"/>
      <c r="B684" s="28"/>
    </row>
    <row r="685" spans="1:2">
      <c r="A685" s="28"/>
      <c r="B685" s="28"/>
    </row>
    <row r="686" spans="1:2">
      <c r="A686" s="28"/>
      <c r="B686" s="28"/>
    </row>
    <row r="687" spans="1:2">
      <c r="A687" s="28"/>
      <c r="B687" s="28"/>
    </row>
    <row r="688" spans="1:2">
      <c r="A688" s="28"/>
      <c r="B688" s="28"/>
    </row>
    <row r="689" spans="1:2">
      <c r="A689" s="28"/>
      <c r="B689" s="28"/>
    </row>
    <row r="690" spans="1:2">
      <c r="A690" s="28"/>
      <c r="B690" s="28"/>
    </row>
    <row r="691" spans="1:2">
      <c r="A691" s="28"/>
      <c r="B691" s="28"/>
    </row>
    <row r="692" spans="1:2">
      <c r="A692" s="28"/>
      <c r="B692" s="28"/>
    </row>
    <row r="693" spans="1:2">
      <c r="A693" s="28"/>
      <c r="B693" s="28"/>
    </row>
    <row r="694" spans="1:2">
      <c r="A694" s="28"/>
      <c r="B694" s="28"/>
    </row>
    <row r="695" spans="1:2">
      <c r="A695" s="28"/>
      <c r="B695" s="28"/>
    </row>
    <row r="696" spans="1:2">
      <c r="A696" s="28"/>
      <c r="B696" s="28"/>
    </row>
    <row r="697" spans="1:2">
      <c r="A697" s="28"/>
      <c r="B697" s="28"/>
    </row>
    <row r="698" spans="1:2">
      <c r="A698" s="28"/>
      <c r="B698" s="28"/>
    </row>
    <row r="699" spans="1:2">
      <c r="A699" s="28"/>
      <c r="B699" s="28"/>
    </row>
    <row r="700" spans="1:2">
      <c r="A700" s="28"/>
      <c r="B700" s="28"/>
    </row>
    <row r="701" spans="1:2">
      <c r="A701" s="28"/>
      <c r="B701" s="28"/>
    </row>
    <row r="702" spans="1:2">
      <c r="A702" s="28"/>
      <c r="B702" s="28"/>
    </row>
    <row r="703" spans="1:2">
      <c r="A703" s="28"/>
      <c r="B703" s="28"/>
    </row>
    <row r="704" spans="1:2">
      <c r="A704" s="28"/>
      <c r="B704" s="28"/>
    </row>
    <row r="705" spans="1:2">
      <c r="A705" s="28"/>
      <c r="B705" s="28"/>
    </row>
    <row r="706" spans="1:2">
      <c r="A706" s="28"/>
      <c r="B706" s="28"/>
    </row>
    <row r="707" spans="1:2">
      <c r="A707" s="28"/>
      <c r="B707" s="28"/>
    </row>
    <row r="708" spans="1:2">
      <c r="A708" s="28"/>
      <c r="B708" s="28"/>
    </row>
    <row r="709" spans="1:2">
      <c r="A709" s="28"/>
      <c r="B709" s="28"/>
    </row>
    <row r="710" spans="1:2">
      <c r="A710" s="28"/>
      <c r="B710" s="28"/>
    </row>
    <row r="711" spans="1:2">
      <c r="A711" s="28"/>
      <c r="B711" s="28"/>
    </row>
    <row r="712" spans="1:2">
      <c r="A712" s="28"/>
      <c r="B712" s="28"/>
    </row>
    <row r="713" spans="1:2">
      <c r="A713" s="28"/>
      <c r="B713" s="28"/>
    </row>
    <row r="714" spans="1:2">
      <c r="A714" s="28"/>
      <c r="B714" s="28"/>
    </row>
    <row r="715" spans="1:2">
      <c r="A715" s="28"/>
      <c r="B715" s="28"/>
    </row>
    <row r="716" spans="1:2">
      <c r="A716" s="28"/>
      <c r="B716" s="28"/>
    </row>
    <row r="717" spans="1:2">
      <c r="A717" s="28"/>
      <c r="B717" s="28"/>
    </row>
    <row r="718" spans="1:2">
      <c r="A718" s="28"/>
      <c r="B718" s="28"/>
    </row>
    <row r="719" spans="1:2">
      <c r="A719" s="28"/>
      <c r="B719" s="28"/>
    </row>
    <row r="720" spans="1:2">
      <c r="A720" s="28"/>
      <c r="B720" s="28"/>
    </row>
    <row r="721" spans="1:2">
      <c r="A721" s="28"/>
      <c r="B721" s="28"/>
    </row>
    <row r="722" spans="1:2">
      <c r="A722" s="28"/>
      <c r="B722" s="28"/>
    </row>
    <row r="723" spans="1:2">
      <c r="A723" s="28"/>
      <c r="B723" s="28"/>
    </row>
    <row r="724" spans="1:2">
      <c r="A724" s="28"/>
      <c r="B724" s="28"/>
    </row>
    <row r="725" spans="1:2">
      <c r="A725" s="28"/>
      <c r="B725" s="28"/>
    </row>
    <row r="726" spans="1:2">
      <c r="A726" s="28"/>
      <c r="B726" s="28"/>
    </row>
    <row r="727" spans="1:2">
      <c r="A727" s="28"/>
      <c r="B727" s="28"/>
    </row>
    <row r="728" spans="1:2">
      <c r="A728" s="28"/>
      <c r="B728" s="28"/>
    </row>
    <row r="729" spans="1:2">
      <c r="A729" s="28"/>
      <c r="B729" s="28"/>
    </row>
    <row r="730" spans="1:2">
      <c r="A730" s="28"/>
      <c r="B730" s="28"/>
    </row>
    <row r="731" spans="1:2">
      <c r="A731" s="28"/>
      <c r="B731" s="28"/>
    </row>
    <row r="732" spans="1:2">
      <c r="A732" s="28"/>
      <c r="B732" s="28"/>
    </row>
    <row r="733" spans="1:2">
      <c r="A733" s="28"/>
      <c r="B733" s="28"/>
    </row>
    <row r="734" spans="1:2">
      <c r="A734" s="28"/>
      <c r="B734" s="28"/>
    </row>
    <row r="735" spans="1:2">
      <c r="A735" s="28"/>
      <c r="B735" s="28"/>
    </row>
    <row r="736" spans="1:2">
      <c r="A736" s="28"/>
      <c r="B736" s="28"/>
    </row>
    <row r="737" spans="1:2">
      <c r="A737" s="28"/>
      <c r="B737" s="28"/>
    </row>
    <row r="738" spans="1:2">
      <c r="A738" s="28"/>
      <c r="B738" s="28"/>
    </row>
    <row r="739" spans="1:2">
      <c r="A739" s="28"/>
      <c r="B739" s="28"/>
    </row>
    <row r="740" spans="1:2">
      <c r="A740" s="28"/>
      <c r="B740" s="28"/>
    </row>
    <row r="741" spans="1:2">
      <c r="A741" s="28"/>
      <c r="B741" s="28"/>
    </row>
    <row r="742" spans="1:2">
      <c r="A742" s="28"/>
      <c r="B742" s="28"/>
    </row>
    <row r="743" spans="1:2">
      <c r="A743" s="28"/>
      <c r="B743" s="28"/>
    </row>
    <row r="744" spans="1:2">
      <c r="A744" s="28"/>
      <c r="B744" s="28"/>
    </row>
    <row r="745" spans="1:2">
      <c r="A745" s="28"/>
      <c r="B745" s="28"/>
    </row>
    <row r="746" spans="1:2">
      <c r="A746" s="28"/>
      <c r="B746" s="28"/>
    </row>
    <row r="747" spans="1:2">
      <c r="A747" s="28"/>
      <c r="B747" s="28"/>
    </row>
    <row r="748" spans="1:2">
      <c r="A748" s="28"/>
      <c r="B748" s="28"/>
    </row>
    <row r="749" spans="1:2">
      <c r="A749" s="28"/>
      <c r="B749" s="28"/>
    </row>
    <row r="750" spans="1:2">
      <c r="A750" s="28"/>
      <c r="B750" s="28"/>
    </row>
    <row r="751" spans="1:2">
      <c r="A751" s="28"/>
      <c r="B751" s="28"/>
    </row>
    <row r="752" spans="1:2">
      <c r="A752" s="28"/>
      <c r="B752" s="28"/>
    </row>
    <row r="753" spans="1:2">
      <c r="A753" s="28"/>
      <c r="B753" s="28"/>
    </row>
    <row r="754" spans="1:2">
      <c r="A754" s="28"/>
      <c r="B754" s="28"/>
    </row>
    <row r="755" spans="1:2">
      <c r="A755" s="28"/>
      <c r="B755" s="28"/>
    </row>
    <row r="756" spans="1:2">
      <c r="A756" s="28"/>
      <c r="B756" s="28"/>
    </row>
    <row r="757" spans="1:2">
      <c r="A757" s="28"/>
      <c r="B757" s="28"/>
    </row>
    <row r="758" spans="1:2">
      <c r="A758" s="28"/>
      <c r="B758" s="28"/>
    </row>
    <row r="759" spans="1:2">
      <c r="A759" s="28"/>
      <c r="B759" s="28"/>
    </row>
    <row r="760" spans="1:2">
      <c r="A760" s="28"/>
      <c r="B760" s="28"/>
    </row>
    <row r="761" spans="1:2">
      <c r="A761" s="28"/>
      <c r="B761" s="28"/>
    </row>
    <row r="762" spans="1:2">
      <c r="A762" s="28"/>
      <c r="B762" s="28"/>
    </row>
    <row r="763" spans="1:2">
      <c r="A763" s="28"/>
      <c r="B763" s="28"/>
    </row>
    <row r="764" spans="1:2">
      <c r="A764" s="28"/>
      <c r="B764" s="28"/>
    </row>
    <row r="765" spans="1:2">
      <c r="A765" s="28"/>
      <c r="B765" s="28"/>
    </row>
    <row r="766" spans="1:2">
      <c r="A766" s="28"/>
      <c r="B766" s="28"/>
    </row>
    <row r="767" spans="1:2">
      <c r="A767" s="28"/>
      <c r="B767" s="28"/>
    </row>
    <row r="768" spans="1:2">
      <c r="A768" s="28"/>
      <c r="B768" s="28"/>
    </row>
    <row r="769" spans="1:2">
      <c r="A769" s="28"/>
      <c r="B769" s="28"/>
    </row>
    <row r="770" spans="1:2">
      <c r="A770" s="28"/>
      <c r="B770" s="28"/>
    </row>
    <row r="771" spans="1:2">
      <c r="A771" s="28"/>
      <c r="B771" s="28"/>
    </row>
    <row r="772" spans="1:2">
      <c r="A772" s="28"/>
      <c r="B772" s="28"/>
    </row>
    <row r="773" spans="1:2">
      <c r="A773" s="28"/>
      <c r="B773" s="28"/>
    </row>
    <row r="774" spans="1:2">
      <c r="A774" s="28"/>
      <c r="B774" s="28"/>
    </row>
    <row r="775" spans="1:2">
      <c r="A775" s="28"/>
      <c r="B775" s="28"/>
    </row>
    <row r="776" spans="1:2">
      <c r="A776" s="28"/>
      <c r="B776" s="28"/>
    </row>
    <row r="777" spans="1:2">
      <c r="A777" s="28"/>
      <c r="B777" s="28"/>
    </row>
    <row r="778" spans="1:2">
      <c r="A778" s="28"/>
      <c r="B778" s="28"/>
    </row>
    <row r="779" spans="1:2">
      <c r="A779" s="28"/>
      <c r="B779" s="28"/>
    </row>
    <row r="780" spans="1:2">
      <c r="A780" s="28"/>
      <c r="B780" s="28"/>
    </row>
    <row r="781" spans="1:2">
      <c r="A781" s="28"/>
      <c r="B781" s="28"/>
    </row>
    <row r="782" spans="1:2">
      <c r="A782" s="28"/>
      <c r="B782" s="28"/>
    </row>
    <row r="783" spans="1:2">
      <c r="A783" s="28"/>
      <c r="B783" s="28"/>
    </row>
    <row r="784" spans="1:2">
      <c r="A784" s="28"/>
      <c r="B784" s="28"/>
    </row>
    <row r="785" spans="1:2">
      <c r="A785" s="28"/>
      <c r="B785" s="28"/>
    </row>
    <row r="786" spans="1:2">
      <c r="A786" s="28"/>
      <c r="B786" s="28"/>
    </row>
    <row r="787" spans="1:2">
      <c r="A787" s="28"/>
      <c r="B787" s="28"/>
    </row>
    <row r="788" spans="1:2">
      <c r="A788" s="28"/>
      <c r="B788" s="28"/>
    </row>
    <row r="789" spans="1:2">
      <c r="A789" s="28"/>
      <c r="B789" s="28"/>
    </row>
    <row r="790" spans="1:2">
      <c r="A790" s="28"/>
      <c r="B790" s="28"/>
    </row>
    <row r="791" spans="1:2">
      <c r="A791" s="28"/>
      <c r="B791" s="28"/>
    </row>
    <row r="792" spans="1:2">
      <c r="A792" s="28"/>
      <c r="B792" s="28"/>
    </row>
    <row r="793" spans="1:2">
      <c r="A793" s="28"/>
      <c r="B793" s="28"/>
    </row>
    <row r="794" spans="1:2">
      <c r="A794" s="28"/>
      <c r="B794" s="28"/>
    </row>
    <row r="795" spans="1:2">
      <c r="A795" s="28"/>
      <c r="B795" s="28"/>
    </row>
    <row r="796" spans="1:2">
      <c r="A796" s="28"/>
      <c r="B796" s="28"/>
    </row>
    <row r="797" spans="1:2">
      <c r="A797" s="28"/>
      <c r="B797" s="28"/>
    </row>
    <row r="798" spans="1:2">
      <c r="A798" s="28"/>
      <c r="B798" s="28"/>
    </row>
    <row r="799" spans="1:2">
      <c r="A799" s="28"/>
      <c r="B799" s="28"/>
    </row>
    <row r="800" spans="1:2">
      <c r="A800" s="28"/>
      <c r="B800" s="28"/>
    </row>
    <row r="801" spans="1:2">
      <c r="A801" s="28"/>
      <c r="B801" s="28"/>
    </row>
    <row r="802" spans="1:2">
      <c r="A802" s="28"/>
      <c r="B802" s="28"/>
    </row>
    <row r="803" spans="1:2">
      <c r="A803" s="28"/>
      <c r="B803" s="28"/>
    </row>
    <row r="804" spans="1:2">
      <c r="A804" s="28"/>
      <c r="B804" s="28"/>
    </row>
    <row r="805" spans="1:2">
      <c r="A805" s="28"/>
      <c r="B805" s="28"/>
    </row>
    <row r="806" spans="1:2">
      <c r="A806" s="28"/>
      <c r="B806" s="28"/>
    </row>
    <row r="807" spans="1:2">
      <c r="A807" s="28"/>
      <c r="B807" s="28"/>
    </row>
    <row r="808" spans="1:2">
      <c r="A808" s="28"/>
      <c r="B808" s="28"/>
    </row>
    <row r="809" spans="1:2">
      <c r="A809" s="28"/>
      <c r="B809" s="28"/>
    </row>
    <row r="810" spans="1:2">
      <c r="A810" s="28"/>
      <c r="B810" s="28"/>
    </row>
    <row r="811" spans="1:2">
      <c r="A811" s="28"/>
      <c r="B811" s="28"/>
    </row>
    <row r="812" spans="1:2">
      <c r="A812" s="28"/>
      <c r="B812" s="28"/>
    </row>
    <row r="813" spans="1:2">
      <c r="A813" s="28"/>
      <c r="B813" s="28"/>
    </row>
    <row r="814" spans="1:2">
      <c r="A814" s="28"/>
      <c r="B814" s="28"/>
    </row>
    <row r="815" spans="1:2">
      <c r="A815" s="28"/>
      <c r="B815" s="28"/>
    </row>
    <row r="816" spans="1:2">
      <c r="A816" s="28"/>
      <c r="B816" s="28"/>
    </row>
    <row r="817" spans="1:2">
      <c r="A817" s="28"/>
      <c r="B817" s="28"/>
    </row>
    <row r="818" spans="1:2">
      <c r="A818" s="28"/>
      <c r="B818" s="28"/>
    </row>
    <row r="819" spans="1:2">
      <c r="A819" s="28"/>
      <c r="B819" s="28"/>
    </row>
    <row r="820" spans="1:2">
      <c r="A820" s="28"/>
      <c r="B820" s="28"/>
    </row>
    <row r="821" spans="1:2">
      <c r="A821" s="28"/>
      <c r="B821" s="28"/>
    </row>
    <row r="822" spans="1:2">
      <c r="A822" s="28"/>
      <c r="B822" s="28"/>
    </row>
    <row r="823" spans="1:2">
      <c r="A823" s="28"/>
      <c r="B823" s="28"/>
    </row>
    <row r="824" spans="1:2">
      <c r="A824" s="28"/>
      <c r="B824" s="28"/>
    </row>
    <row r="825" spans="1:2">
      <c r="A825" s="28"/>
      <c r="B825" s="28"/>
    </row>
    <row r="826" spans="1:2">
      <c r="A826" s="28"/>
      <c r="B826" s="28"/>
    </row>
    <row r="827" spans="1:2">
      <c r="A827" s="28"/>
      <c r="B827" s="28"/>
    </row>
    <row r="828" spans="1:2">
      <c r="A828" s="28"/>
      <c r="B828" s="28"/>
    </row>
    <row r="829" spans="1:2">
      <c r="A829" s="28"/>
      <c r="B829" s="28"/>
    </row>
    <row r="830" spans="1:2">
      <c r="A830" s="28"/>
      <c r="B830" s="28"/>
    </row>
    <row r="831" spans="1:2">
      <c r="A831" s="28"/>
      <c r="B831" s="28"/>
    </row>
    <row r="832" spans="1:2">
      <c r="A832" s="28"/>
      <c r="B832" s="28"/>
    </row>
    <row r="833" spans="1:2">
      <c r="A833" s="28"/>
      <c r="B833" s="28"/>
    </row>
    <row r="834" spans="1:2">
      <c r="A834" s="28"/>
      <c r="B834" s="28"/>
    </row>
    <row r="835" spans="1:2">
      <c r="A835" s="28"/>
      <c r="B835" s="28"/>
    </row>
    <row r="836" spans="1:2">
      <c r="A836" s="28"/>
      <c r="B836" s="28"/>
    </row>
    <row r="837" spans="1:2">
      <c r="A837" s="28"/>
      <c r="B837" s="28"/>
    </row>
    <row r="838" spans="1:2">
      <c r="A838" s="28"/>
      <c r="B838" s="28"/>
    </row>
    <row r="839" spans="1:2">
      <c r="A839" s="28"/>
      <c r="B839" s="28"/>
    </row>
    <row r="840" spans="1:2">
      <c r="A840" s="28"/>
      <c r="B840" s="28"/>
    </row>
    <row r="841" spans="1:2">
      <c r="A841" s="28"/>
      <c r="B841" s="28"/>
    </row>
    <row r="842" spans="1:2">
      <c r="A842" s="28"/>
      <c r="B842" s="28"/>
    </row>
    <row r="843" spans="1:2">
      <c r="A843" s="28"/>
      <c r="B843" s="28"/>
    </row>
    <row r="844" spans="1:2">
      <c r="A844" s="28"/>
      <c r="B844" s="28"/>
    </row>
    <row r="845" spans="1:2">
      <c r="A845" s="28"/>
      <c r="B845" s="28"/>
    </row>
    <row r="846" spans="1:2">
      <c r="A846" s="28"/>
      <c r="B846" s="28"/>
    </row>
    <row r="847" spans="1:2">
      <c r="A847" s="28"/>
      <c r="B847" s="28"/>
    </row>
    <row r="848" spans="1:2">
      <c r="A848" s="28"/>
      <c r="B848" s="28"/>
    </row>
    <row r="849" spans="1:2">
      <c r="A849" s="28"/>
      <c r="B849" s="28"/>
    </row>
    <row r="850" spans="1:2">
      <c r="A850" s="28"/>
      <c r="B850" s="28"/>
    </row>
    <row r="851" spans="1:2">
      <c r="A851" s="28"/>
      <c r="B851" s="28"/>
    </row>
    <row r="852" spans="1:2">
      <c r="A852" s="28"/>
      <c r="B852" s="28"/>
    </row>
    <row r="853" spans="1:2">
      <c r="A853" s="28"/>
      <c r="B853" s="28"/>
    </row>
    <row r="854" spans="1:2">
      <c r="A854" s="28"/>
      <c r="B854" s="28"/>
    </row>
    <row r="855" spans="1:2">
      <c r="A855" s="28"/>
      <c r="B855" s="28"/>
    </row>
    <row r="856" spans="1:2">
      <c r="A856" s="28"/>
      <c r="B856" s="28"/>
    </row>
    <row r="857" spans="1:2">
      <c r="A857" s="28"/>
      <c r="B857" s="28"/>
    </row>
    <row r="858" spans="1:2">
      <c r="A858" s="28"/>
      <c r="B858" s="28"/>
    </row>
    <row r="859" spans="1:2">
      <c r="A859" s="28"/>
      <c r="B859" s="28"/>
    </row>
    <row r="860" spans="1:2">
      <c r="A860" s="28"/>
      <c r="B860" s="28"/>
    </row>
    <row r="861" spans="1:2">
      <c r="A861" s="28"/>
      <c r="B861" s="28"/>
    </row>
    <row r="862" spans="1:2">
      <c r="A862" s="28"/>
      <c r="B862" s="28"/>
    </row>
    <row r="863" spans="1:2">
      <c r="A863" s="28"/>
      <c r="B863" s="28"/>
    </row>
    <row r="864" spans="1:2">
      <c r="A864" s="28"/>
      <c r="B864" s="28"/>
    </row>
    <row r="865" spans="1:2">
      <c r="A865" s="28"/>
      <c r="B865" s="28"/>
    </row>
    <row r="866" spans="1:2">
      <c r="A866" s="28"/>
      <c r="B866" s="28"/>
    </row>
    <row r="867" spans="1:2">
      <c r="A867" s="28"/>
      <c r="B867" s="28"/>
    </row>
    <row r="868" spans="1:2">
      <c r="A868" s="28"/>
      <c r="B868" s="28"/>
    </row>
    <row r="869" spans="1:2">
      <c r="A869" s="28"/>
      <c r="B869" s="28"/>
    </row>
    <row r="870" spans="1:2">
      <c r="A870" s="28"/>
      <c r="B870" s="28"/>
    </row>
    <row r="871" spans="1:2">
      <c r="A871" s="28"/>
      <c r="B871" s="28"/>
    </row>
    <row r="872" spans="1:2">
      <c r="A872" s="28"/>
      <c r="B872" s="28"/>
    </row>
    <row r="873" spans="1:2">
      <c r="A873" s="28"/>
      <c r="B873" s="28"/>
    </row>
    <row r="874" spans="1:2">
      <c r="A874" s="28"/>
      <c r="B874" s="28"/>
    </row>
    <row r="875" spans="1:2">
      <c r="A875" s="28"/>
      <c r="B875" s="28"/>
    </row>
    <row r="876" spans="1:2">
      <c r="A876" s="28"/>
      <c r="B876" s="28"/>
    </row>
    <row r="877" spans="1:2">
      <c r="A877" s="28"/>
      <c r="B877" s="28"/>
    </row>
    <row r="878" spans="1:2">
      <c r="A878" s="28"/>
      <c r="B878" s="28"/>
    </row>
    <row r="879" spans="1:2">
      <c r="A879" s="28"/>
      <c r="B879" s="28"/>
    </row>
    <row r="880" spans="1:2">
      <c r="A880" s="28"/>
      <c r="B880" s="28"/>
    </row>
    <row r="881" spans="1:2">
      <c r="A881" s="28"/>
      <c r="B881" s="28"/>
    </row>
    <row r="882" spans="1:2">
      <c r="A882" s="28"/>
      <c r="B882" s="28"/>
    </row>
    <row r="883" spans="1:2">
      <c r="A883" s="28"/>
      <c r="B883" s="28"/>
    </row>
    <row r="884" spans="1:2">
      <c r="A884" s="28"/>
      <c r="B884" s="28"/>
    </row>
    <row r="885" spans="1:2">
      <c r="A885" s="28"/>
      <c r="B885" s="28"/>
    </row>
    <row r="886" spans="1:2">
      <c r="A886" s="28"/>
      <c r="B886" s="28"/>
    </row>
    <row r="887" spans="1:2">
      <c r="A887" s="28"/>
      <c r="B887" s="28"/>
    </row>
    <row r="888" spans="1:2">
      <c r="A888" s="28"/>
      <c r="B888" s="28"/>
    </row>
    <row r="889" spans="1:2">
      <c r="A889" s="28"/>
      <c r="B889" s="28"/>
    </row>
    <row r="890" spans="1:2">
      <c r="A890" s="28"/>
      <c r="B890" s="28"/>
    </row>
    <row r="891" spans="1:2">
      <c r="A891" s="28"/>
      <c r="B891" s="28"/>
    </row>
    <row r="892" spans="1:2">
      <c r="A892" s="28"/>
      <c r="B892" s="28"/>
    </row>
    <row r="893" spans="1:2">
      <c r="A893" s="28"/>
      <c r="B893" s="28"/>
    </row>
    <row r="894" spans="1:2">
      <c r="A894" s="28"/>
      <c r="B894" s="28"/>
    </row>
    <row r="895" spans="1:2">
      <c r="A895" s="28"/>
      <c r="B895" s="28"/>
    </row>
    <row r="896" spans="1:2">
      <c r="A896" s="28"/>
      <c r="B896" s="28"/>
    </row>
    <row r="897" spans="1:2">
      <c r="A897" s="28"/>
      <c r="B897" s="28"/>
    </row>
    <row r="898" spans="1:2">
      <c r="A898" s="28"/>
      <c r="B898" s="28"/>
    </row>
    <row r="899" spans="1:2">
      <c r="A899" s="28"/>
      <c r="B899" s="28"/>
    </row>
    <row r="900" spans="1:2">
      <c r="A900" s="28"/>
      <c r="B900" s="28"/>
    </row>
    <row r="901" spans="1:2">
      <c r="A901" s="28"/>
      <c r="B901" s="28"/>
    </row>
    <row r="902" spans="1:2">
      <c r="A902" s="28"/>
      <c r="B902" s="28"/>
    </row>
    <row r="903" spans="1:2">
      <c r="A903" s="28"/>
      <c r="B903" s="28"/>
    </row>
    <row r="904" spans="1:2">
      <c r="A904" s="28"/>
      <c r="B904" s="28"/>
    </row>
    <row r="905" spans="1:2">
      <c r="A905" s="28"/>
      <c r="B905" s="28"/>
    </row>
    <row r="906" spans="1:2">
      <c r="A906" s="28"/>
      <c r="B906" s="28"/>
    </row>
    <row r="907" spans="1:2">
      <c r="A907" s="28"/>
      <c r="B907" s="28"/>
    </row>
    <row r="908" spans="1:2">
      <c r="A908" s="28"/>
      <c r="B908" s="28"/>
    </row>
    <row r="909" spans="1:2">
      <c r="A909" s="28"/>
      <c r="B909" s="28"/>
    </row>
    <row r="910" spans="1:2">
      <c r="A910" s="28"/>
      <c r="B910" s="28"/>
    </row>
    <row r="911" spans="1:2">
      <c r="A911" s="28"/>
      <c r="B911" s="28"/>
    </row>
    <row r="912" spans="1:2">
      <c r="A912" s="28"/>
      <c r="B912" s="28"/>
    </row>
    <row r="913" spans="1:2">
      <c r="A913" s="28"/>
      <c r="B913" s="28"/>
    </row>
    <row r="914" spans="1:2">
      <c r="A914" s="28"/>
      <c r="B914" s="28"/>
    </row>
    <row r="915" spans="1:2">
      <c r="A915" s="28"/>
      <c r="B915" s="28"/>
    </row>
    <row r="916" spans="1:2">
      <c r="A916" s="28"/>
      <c r="B916" s="28"/>
    </row>
    <row r="917" spans="1:2">
      <c r="A917" s="28"/>
      <c r="B917" s="28"/>
    </row>
    <row r="918" spans="1:2">
      <c r="A918" s="28"/>
      <c r="B918" s="28"/>
    </row>
    <row r="919" spans="1:2">
      <c r="A919" s="28"/>
      <c r="B919" s="28"/>
    </row>
    <row r="920" spans="1:2">
      <c r="A920" s="28"/>
      <c r="B920" s="28"/>
    </row>
    <row r="921" spans="1:2">
      <c r="A921" s="28"/>
      <c r="B921" s="28"/>
    </row>
    <row r="922" spans="1:2">
      <c r="A922" s="28"/>
      <c r="B922" s="28"/>
    </row>
    <row r="923" spans="1:2">
      <c r="A923" s="28"/>
      <c r="B923" s="28"/>
    </row>
    <row r="924" spans="1:2">
      <c r="A924" s="28"/>
      <c r="B924" s="28"/>
    </row>
    <row r="925" spans="1:2">
      <c r="A925" s="28"/>
      <c r="B925" s="28"/>
    </row>
    <row r="926" spans="1:2">
      <c r="A926" s="28"/>
      <c r="B926" s="28"/>
    </row>
    <row r="927" spans="1:2">
      <c r="A927" s="28"/>
      <c r="B927" s="28"/>
    </row>
    <row r="928" spans="1:2">
      <c r="A928" s="28"/>
      <c r="B928" s="28"/>
    </row>
    <row r="929" spans="1:2">
      <c r="A929" s="28"/>
      <c r="B929" s="28"/>
    </row>
    <row r="930" spans="1:2">
      <c r="A930" s="28"/>
      <c r="B930" s="28"/>
    </row>
    <row r="931" spans="1:2">
      <c r="A931" s="28"/>
      <c r="B931" s="28"/>
    </row>
    <row r="932" spans="1:2">
      <c r="A932" s="28"/>
      <c r="B932" s="28"/>
    </row>
    <row r="933" spans="1:2">
      <c r="A933" s="28"/>
      <c r="B933" s="28"/>
    </row>
    <row r="934" spans="1:2">
      <c r="A934" s="28"/>
      <c r="B934" s="28"/>
    </row>
    <row r="935" spans="1:2">
      <c r="A935" s="28"/>
      <c r="B935" s="28"/>
    </row>
    <row r="936" spans="1:2">
      <c r="A936" s="28"/>
      <c r="B936" s="28"/>
    </row>
    <row r="937" spans="1:2">
      <c r="A937" s="28"/>
      <c r="B937" s="28"/>
    </row>
    <row r="938" spans="1:2">
      <c r="A938" s="28"/>
      <c r="B938" s="28"/>
    </row>
    <row r="939" spans="1:2">
      <c r="A939" s="28"/>
      <c r="B939" s="28"/>
    </row>
    <row r="940" spans="1:2">
      <c r="A940" s="28"/>
      <c r="B940" s="28"/>
    </row>
    <row r="941" spans="1:2">
      <c r="A941" s="28"/>
      <c r="B941" s="28"/>
    </row>
    <row r="942" spans="1:2">
      <c r="A942" s="28"/>
      <c r="B942" s="28"/>
    </row>
    <row r="943" spans="1:2">
      <c r="A943" s="28"/>
      <c r="B943" s="28"/>
    </row>
    <row r="944" spans="1:2">
      <c r="A944" s="28"/>
      <c r="B944" s="28"/>
    </row>
    <row r="945" spans="1:2">
      <c r="A945" s="28"/>
      <c r="B945" s="28"/>
    </row>
    <row r="946" spans="1:2">
      <c r="A946" s="28"/>
      <c r="B946" s="28"/>
    </row>
    <row r="947" spans="1:2">
      <c r="A947" s="28"/>
      <c r="B947" s="28"/>
    </row>
    <row r="948" spans="1:2">
      <c r="A948" s="28"/>
      <c r="B948" s="28"/>
    </row>
    <row r="949" spans="1:2">
      <c r="A949" s="28"/>
      <c r="B949" s="28"/>
    </row>
    <row r="950" spans="1:2">
      <c r="A950" s="28"/>
      <c r="B950" s="28"/>
    </row>
    <row r="951" spans="1:2">
      <c r="A951" s="28"/>
      <c r="B951" s="28"/>
    </row>
    <row r="952" spans="1:2">
      <c r="A952" s="28"/>
      <c r="B952" s="28"/>
    </row>
    <row r="953" spans="1:2">
      <c r="A953" s="28"/>
      <c r="B953" s="28"/>
    </row>
    <row r="954" spans="1:2">
      <c r="A954" s="28"/>
      <c r="B954" s="28"/>
    </row>
    <row r="955" spans="1:2">
      <c r="A955" s="28"/>
      <c r="B955" s="28"/>
    </row>
    <row r="956" spans="1:2">
      <c r="A956" s="28"/>
      <c r="B956" s="28"/>
    </row>
    <row r="957" spans="1:2">
      <c r="A957" s="28"/>
      <c r="B957" s="28"/>
    </row>
    <row r="958" spans="1:2">
      <c r="A958" s="28"/>
      <c r="B958" s="28"/>
    </row>
    <row r="959" spans="1:2">
      <c r="A959" s="28"/>
      <c r="B959" s="28"/>
    </row>
    <row r="960" spans="1:2">
      <c r="A960" s="28"/>
      <c r="B960" s="28"/>
    </row>
    <row r="961" spans="1:2">
      <c r="A961" s="28"/>
      <c r="B961" s="28"/>
    </row>
    <row r="962" spans="1:2">
      <c r="A962" s="28"/>
      <c r="B962" s="28"/>
    </row>
    <row r="963" spans="1:2">
      <c r="A963" s="28"/>
      <c r="B963" s="28"/>
    </row>
    <row r="964" spans="1:2">
      <c r="A964" s="28"/>
      <c r="B964" s="28"/>
    </row>
    <row r="965" spans="1:2">
      <c r="A965" s="28"/>
      <c r="B965" s="28"/>
    </row>
    <row r="966" spans="1:2">
      <c r="A966" s="28"/>
      <c r="B966" s="28"/>
    </row>
    <row r="967" spans="1:2">
      <c r="A967" s="28"/>
      <c r="B967" s="28"/>
    </row>
    <row r="968" spans="1:2">
      <c r="A968" s="28"/>
      <c r="B968" s="28"/>
    </row>
    <row r="969" spans="1:2">
      <c r="A969" s="28"/>
      <c r="B969" s="28"/>
    </row>
    <row r="970" spans="1:2">
      <c r="A970" s="28"/>
      <c r="B970" s="28"/>
    </row>
    <row r="971" spans="1:2">
      <c r="A971" s="28"/>
      <c r="B971" s="28"/>
    </row>
    <row r="972" spans="1:2">
      <c r="A972" s="28"/>
      <c r="B972" s="28"/>
    </row>
    <row r="973" spans="1:2">
      <c r="A973" s="28"/>
      <c r="B973" s="28"/>
    </row>
    <row r="974" spans="1:2">
      <c r="A974" s="28"/>
      <c r="B974" s="28"/>
    </row>
    <row r="975" spans="1:2">
      <c r="A975" s="28"/>
      <c r="B975" s="28"/>
    </row>
    <row r="976" spans="1:2">
      <c r="A976" s="28"/>
      <c r="B976" s="28"/>
    </row>
    <row r="977" spans="1:2">
      <c r="A977" s="28"/>
      <c r="B977" s="28"/>
    </row>
    <row r="978" spans="1:2">
      <c r="A978" s="28"/>
      <c r="B978" s="28"/>
    </row>
    <row r="979" spans="1:2">
      <c r="A979" s="28"/>
      <c r="B979" s="28"/>
    </row>
    <row r="980" spans="1:2">
      <c r="A980" s="28"/>
      <c r="B980" s="28"/>
    </row>
    <row r="981" spans="1:2">
      <c r="A981" s="28"/>
      <c r="B981" s="28"/>
    </row>
    <row r="982" spans="1:2">
      <c r="A982" s="28"/>
      <c r="B982" s="28"/>
    </row>
    <row r="983" spans="1:2">
      <c r="A983" s="28"/>
      <c r="B983" s="28"/>
    </row>
    <row r="984" spans="1:2">
      <c r="A984" s="28"/>
      <c r="B984" s="28"/>
    </row>
    <row r="985" spans="1:2">
      <c r="A985" s="28"/>
      <c r="B985" s="28"/>
    </row>
    <row r="986" spans="1:2">
      <c r="A986" s="28"/>
      <c r="B986" s="28"/>
    </row>
    <row r="987" spans="1:2">
      <c r="A987" s="28"/>
      <c r="B987" s="28"/>
    </row>
    <row r="988" spans="1:2">
      <c r="A988" s="28"/>
      <c r="B988" s="28"/>
    </row>
    <row r="989" spans="1:2">
      <c r="A989" s="28"/>
      <c r="B989" s="28"/>
    </row>
    <row r="990" spans="1:2">
      <c r="A990" s="28"/>
      <c r="B990" s="28"/>
    </row>
    <row r="991" spans="1:2">
      <c r="A991" s="28"/>
      <c r="B991" s="28"/>
    </row>
    <row r="992" spans="1:2">
      <c r="A992" s="28"/>
      <c r="B992" s="28"/>
    </row>
    <row r="993" spans="1:2">
      <c r="A993" s="28"/>
      <c r="B993" s="28"/>
    </row>
    <row r="994" spans="1:2">
      <c r="A994" s="28"/>
      <c r="B994" s="28"/>
    </row>
    <row r="995" spans="1:2">
      <c r="A995" s="28"/>
      <c r="B995" s="28"/>
    </row>
    <row r="996" spans="1:2">
      <c r="A996" s="28"/>
      <c r="B996" s="28"/>
    </row>
    <row r="997" spans="1:2">
      <c r="A997" s="28"/>
      <c r="B997" s="28"/>
    </row>
    <row r="998" spans="1:2">
      <c r="A998" s="28"/>
      <c r="B998" s="28"/>
    </row>
    <row r="999" spans="1:2">
      <c r="A999" s="28"/>
      <c r="B999" s="28"/>
    </row>
    <row r="1000" spans="1:2">
      <c r="A1000" s="28"/>
      <c r="B1000" s="28"/>
    </row>
    <row r="1001" spans="1:2">
      <c r="A1001" s="28"/>
      <c r="B1001" s="28"/>
    </row>
    <row r="1002" spans="1:2">
      <c r="A1002" s="28"/>
      <c r="B1002" s="28"/>
    </row>
    <row r="1003" spans="1:2">
      <c r="A1003" s="28"/>
      <c r="B1003" s="28"/>
    </row>
    <row r="1004" spans="1:2">
      <c r="A1004" s="28"/>
      <c r="B1004" s="28"/>
    </row>
    <row r="1005" spans="1:2">
      <c r="A1005" s="28"/>
      <c r="B1005" s="28"/>
    </row>
    <row r="1006" spans="1:2">
      <c r="A1006" s="28"/>
      <c r="B1006" s="28"/>
    </row>
    <row r="1007" spans="1:2">
      <c r="A1007" s="28"/>
      <c r="B1007" s="28"/>
    </row>
    <row r="1008" spans="1:2">
      <c r="A1008" s="28"/>
      <c r="B1008" s="28"/>
    </row>
    <row r="1009" spans="1:2">
      <c r="A1009" s="28"/>
      <c r="B1009" s="28"/>
    </row>
    <row r="1010" spans="1:2">
      <c r="A1010" s="28"/>
      <c r="B1010" s="28"/>
    </row>
    <row r="1011" spans="1:2">
      <c r="A1011" s="28"/>
      <c r="B1011" s="28"/>
    </row>
    <row r="1012" spans="1:2">
      <c r="A1012" s="28"/>
      <c r="B1012" s="28"/>
    </row>
    <row r="1013" spans="1:2">
      <c r="A1013" s="28"/>
      <c r="B1013" s="28"/>
    </row>
    <row r="1014" spans="1:2">
      <c r="A1014" s="28"/>
      <c r="B1014" s="28"/>
    </row>
    <row r="1015" spans="1:2">
      <c r="A1015" s="28"/>
      <c r="B1015" s="28"/>
    </row>
    <row r="1016" spans="1:2">
      <c r="A1016" s="28"/>
      <c r="B1016" s="28"/>
    </row>
    <row r="1017" spans="1:2">
      <c r="A1017" s="28"/>
      <c r="B1017" s="28"/>
    </row>
    <row r="1018" spans="1:2">
      <c r="A1018" s="28"/>
      <c r="B1018" s="28"/>
    </row>
    <row r="1019" spans="1:2">
      <c r="A1019" s="28"/>
      <c r="B1019" s="28"/>
    </row>
    <row r="1020" spans="1:2">
      <c r="A1020" s="28"/>
      <c r="B1020" s="28"/>
    </row>
    <row r="1021" spans="1:2">
      <c r="A1021" s="28"/>
      <c r="B1021" s="28"/>
    </row>
    <row r="1022" spans="1:2">
      <c r="A1022" s="28"/>
      <c r="B1022" s="28"/>
    </row>
    <row r="1023" spans="1:2">
      <c r="A1023" s="28"/>
      <c r="B1023" s="28"/>
    </row>
    <row r="1024" spans="1:2">
      <c r="A1024" s="28"/>
      <c r="B1024" s="28"/>
    </row>
    <row r="1025" spans="1:2">
      <c r="A1025" s="28"/>
      <c r="B1025" s="28"/>
    </row>
    <row r="1026" spans="1:2">
      <c r="A1026" s="28"/>
      <c r="B1026" s="28"/>
    </row>
    <row r="1027" spans="1:2">
      <c r="A1027" s="28"/>
      <c r="B1027" s="28"/>
    </row>
    <row r="1028" spans="1:2">
      <c r="A1028" s="28"/>
      <c r="B1028" s="28"/>
    </row>
  </sheetData>
  <autoFilter ref="A1:K239">
    <extLst/>
  </autoFilter>
  <conditionalFormatting sqref="B1:B43">
    <cfRule type="duplicateValues" dxfId="0" priority="2"/>
  </conditionalFormatting>
  <conditionalFormatting sqref="B44:B60">
    <cfRule type="duplicateValues" dxfId="0" priority="1"/>
  </conditionalFormatting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workbookViewId="0">
      <selection activeCell="D1" sqref="D1:D39"/>
    </sheetView>
  </sheetViews>
  <sheetFormatPr defaultColWidth="9" defaultRowHeight="14.25" outlineLevelCol="7"/>
  <cols>
    <col min="1" max="1" width="14.8333333333333" customWidth="1"/>
    <col min="2" max="2" width="12.5" customWidth="1"/>
    <col min="4" max="4" width="12.5833333333333" customWidth="1"/>
    <col min="5" max="5" width="14.0833333333333" customWidth="1"/>
    <col min="8" max="8" width="11.3333333333333" customWidth="1"/>
  </cols>
  <sheetData>
    <row r="1" ht="18.75" spans="1:8">
      <c r="A1" t="s">
        <v>70</v>
      </c>
      <c r="B1">
        <v>940669</v>
      </c>
      <c r="C1">
        <f>B1-130000</f>
        <v>810669</v>
      </c>
      <c r="D1">
        <f>C1*0.98*0.98*0.98*0.99*0.99</f>
        <v>747811.573416785</v>
      </c>
      <c r="E1" s="1" t="s">
        <v>140</v>
      </c>
      <c r="F1" s="2">
        <v>117.72</v>
      </c>
      <c r="G1" s="2">
        <v>93.75</v>
      </c>
      <c r="H1" s="3">
        <v>919666</v>
      </c>
    </row>
    <row r="2" ht="18.75" spans="1:8">
      <c r="A2" t="s">
        <v>76</v>
      </c>
      <c r="B2">
        <v>968580</v>
      </c>
      <c r="C2">
        <f t="shared" ref="C2:C34" si="0">B2-130000</f>
        <v>838580</v>
      </c>
      <c r="D2">
        <f t="shared" ref="D2:D39" si="1">C2*0.98*0.98*0.98*0.99*0.99</f>
        <v>773558.418091536</v>
      </c>
      <c r="E2" s="1" t="s">
        <v>112</v>
      </c>
      <c r="F2" s="2">
        <v>117.72</v>
      </c>
      <c r="G2" s="2">
        <v>93.75</v>
      </c>
      <c r="H2" s="3">
        <v>969163</v>
      </c>
    </row>
    <row r="3" ht="18.75" spans="1:8">
      <c r="A3" t="s">
        <v>84</v>
      </c>
      <c r="B3">
        <v>983802</v>
      </c>
      <c r="C3">
        <f t="shared" si="0"/>
        <v>853802</v>
      </c>
      <c r="D3">
        <f t="shared" si="1"/>
        <v>787600.138905518</v>
      </c>
      <c r="E3" s="1" t="s">
        <v>74</v>
      </c>
      <c r="F3" s="2">
        <v>117.72</v>
      </c>
      <c r="G3" s="2">
        <v>93.75</v>
      </c>
      <c r="H3" s="3">
        <v>879377</v>
      </c>
    </row>
    <row r="4" spans="1:8">
      <c r="A4" t="s">
        <v>88</v>
      </c>
      <c r="B4">
        <v>988877</v>
      </c>
      <c r="C4">
        <f t="shared" si="0"/>
        <v>858877</v>
      </c>
      <c r="D4">
        <f t="shared" si="1"/>
        <v>792281.634972458</v>
      </c>
      <c r="E4" s="4"/>
      <c r="F4" s="4"/>
      <c r="G4" s="4"/>
      <c r="H4" s="4"/>
    </row>
    <row r="5" ht="18.75" spans="1:8">
      <c r="A5" t="s">
        <v>90</v>
      </c>
      <c r="B5">
        <v>1004102</v>
      </c>
      <c r="C5">
        <f t="shared" si="0"/>
        <v>874102</v>
      </c>
      <c r="D5">
        <f t="shared" si="1"/>
        <v>806326.123173278</v>
      </c>
      <c r="E5" s="1" t="s">
        <v>152</v>
      </c>
      <c r="F5" s="2">
        <v>100.14</v>
      </c>
      <c r="G5" s="2">
        <v>79.75</v>
      </c>
      <c r="H5" s="3">
        <v>762080</v>
      </c>
    </row>
    <row r="6" ht="18.75" spans="1:8">
      <c r="A6" t="s">
        <v>92</v>
      </c>
      <c r="B6">
        <v>1006639</v>
      </c>
      <c r="C6">
        <f t="shared" si="0"/>
        <v>876639</v>
      </c>
      <c r="D6">
        <f t="shared" si="1"/>
        <v>808666.409975609</v>
      </c>
      <c r="E6" s="1" t="s">
        <v>148</v>
      </c>
      <c r="F6" s="2">
        <v>100.14</v>
      </c>
      <c r="G6" s="2">
        <v>79.75</v>
      </c>
      <c r="H6" s="3">
        <v>781665</v>
      </c>
    </row>
    <row r="7" spans="1:8">
      <c r="A7" t="s">
        <v>94</v>
      </c>
      <c r="B7">
        <v>1009177</v>
      </c>
      <c r="C7">
        <f t="shared" si="0"/>
        <v>879177</v>
      </c>
      <c r="D7">
        <f t="shared" si="1"/>
        <v>811007.619240218</v>
      </c>
      <c r="E7" s="4"/>
      <c r="F7" s="4"/>
      <c r="G7" s="4"/>
      <c r="H7" s="4"/>
    </row>
    <row r="8" ht="18.75" spans="1:8">
      <c r="A8" t="s">
        <v>96</v>
      </c>
      <c r="B8">
        <v>1011713</v>
      </c>
      <c r="C8">
        <f t="shared" si="0"/>
        <v>881713</v>
      </c>
      <c r="D8">
        <f t="shared" si="1"/>
        <v>813346.98358027</v>
      </c>
      <c r="E8" s="1" t="s">
        <v>146</v>
      </c>
      <c r="F8" s="2">
        <v>100.16</v>
      </c>
      <c r="G8" s="2">
        <v>79.77</v>
      </c>
      <c r="H8" s="3">
        <v>770043</v>
      </c>
    </row>
    <row r="9" ht="18.75" spans="1:8">
      <c r="A9" t="s">
        <v>98</v>
      </c>
      <c r="B9">
        <v>1014250</v>
      </c>
      <c r="C9">
        <f t="shared" si="0"/>
        <v>884250</v>
      </c>
      <c r="D9">
        <f t="shared" si="1"/>
        <v>815687.2703826</v>
      </c>
      <c r="E9" s="1" t="s">
        <v>110</v>
      </c>
      <c r="F9" s="2">
        <v>100.16</v>
      </c>
      <c r="G9" s="2">
        <v>79.77</v>
      </c>
      <c r="H9" s="3">
        <v>821952</v>
      </c>
    </row>
    <row r="10" ht="18.75" spans="1:8">
      <c r="A10" t="s">
        <v>100</v>
      </c>
      <c r="B10">
        <v>1045966</v>
      </c>
      <c r="C10">
        <f t="shared" si="0"/>
        <v>915966</v>
      </c>
      <c r="D10">
        <f t="shared" si="1"/>
        <v>844944.084029707</v>
      </c>
      <c r="E10" s="1" t="s">
        <v>72</v>
      </c>
      <c r="F10" s="2">
        <v>100.16</v>
      </c>
      <c r="G10" s="2">
        <v>79.77</v>
      </c>
      <c r="H10" s="3">
        <v>745558</v>
      </c>
    </row>
    <row r="11" spans="1:8">
      <c r="A11" t="s">
        <v>102</v>
      </c>
      <c r="B11">
        <v>1044698</v>
      </c>
      <c r="C11">
        <f t="shared" si="0"/>
        <v>914698</v>
      </c>
      <c r="D11">
        <f t="shared" si="1"/>
        <v>843774.401859682</v>
      </c>
      <c r="E11" s="4"/>
      <c r="F11" s="4"/>
      <c r="G11" s="4"/>
      <c r="H11" s="4"/>
    </row>
    <row r="12" ht="18.75" spans="1:8">
      <c r="A12" t="s">
        <v>104</v>
      </c>
      <c r="B12">
        <v>1043429</v>
      </c>
      <c r="C12">
        <f t="shared" si="0"/>
        <v>913429</v>
      </c>
      <c r="D12">
        <f t="shared" si="1"/>
        <v>842603.797227377</v>
      </c>
      <c r="E12" s="1" t="s">
        <v>150</v>
      </c>
      <c r="F12" s="2">
        <v>129.74</v>
      </c>
      <c r="G12" s="2">
        <v>103.33</v>
      </c>
      <c r="H12" s="3">
        <v>947012</v>
      </c>
    </row>
    <row r="13" ht="18.75" spans="1:8">
      <c r="A13" t="s">
        <v>108</v>
      </c>
      <c r="B13">
        <v>1039622</v>
      </c>
      <c r="C13">
        <f t="shared" si="0"/>
        <v>909622</v>
      </c>
      <c r="D13">
        <f t="shared" si="1"/>
        <v>839091.983330462</v>
      </c>
      <c r="E13" s="1" t="s">
        <v>144</v>
      </c>
      <c r="F13" s="2">
        <v>129.74</v>
      </c>
      <c r="G13" s="2">
        <v>103.33</v>
      </c>
      <c r="H13" s="3">
        <v>972385</v>
      </c>
    </row>
    <row r="14" ht="18.75" spans="1:8">
      <c r="A14" t="s">
        <v>112</v>
      </c>
      <c r="B14">
        <v>969163</v>
      </c>
      <c r="C14">
        <f t="shared" si="0"/>
        <v>839163</v>
      </c>
      <c r="D14">
        <f t="shared" si="1"/>
        <v>774096.21360031</v>
      </c>
      <c r="E14" s="1" t="s">
        <v>142</v>
      </c>
      <c r="F14" s="2">
        <v>129.74</v>
      </c>
      <c r="G14" s="2">
        <v>103.33</v>
      </c>
      <c r="H14" s="3">
        <v>978728</v>
      </c>
    </row>
    <row r="15" ht="18.75" spans="1:8">
      <c r="A15" t="s">
        <v>114</v>
      </c>
      <c r="B15">
        <v>1035817</v>
      </c>
      <c r="C15">
        <f t="shared" si="0"/>
        <v>905817</v>
      </c>
      <c r="D15">
        <f t="shared" si="1"/>
        <v>835582.014358106</v>
      </c>
      <c r="E15" s="1" t="s">
        <v>138</v>
      </c>
      <c r="F15" s="2">
        <v>129.74</v>
      </c>
      <c r="G15" s="2">
        <v>103.33</v>
      </c>
      <c r="H15" s="3">
        <v>985071</v>
      </c>
    </row>
    <row r="16" ht="18.75" spans="1:8">
      <c r="A16" t="s">
        <v>118</v>
      </c>
      <c r="B16">
        <v>1032011</v>
      </c>
      <c r="C16">
        <f t="shared" si="0"/>
        <v>902011</v>
      </c>
      <c r="D16">
        <f t="shared" si="1"/>
        <v>832071.122923471</v>
      </c>
      <c r="E16" s="1" t="s">
        <v>136</v>
      </c>
      <c r="F16" s="2">
        <v>129.74</v>
      </c>
      <c r="G16" s="2">
        <v>103.33</v>
      </c>
      <c r="H16" s="3">
        <v>1010445</v>
      </c>
    </row>
    <row r="17" ht="18.75" spans="1:8">
      <c r="A17" t="s">
        <v>120</v>
      </c>
      <c r="B17">
        <v>1028206</v>
      </c>
      <c r="C17">
        <f t="shared" si="0"/>
        <v>898206</v>
      </c>
      <c r="D17">
        <f t="shared" si="1"/>
        <v>828561.153951115</v>
      </c>
      <c r="E17" s="1" t="s">
        <v>132</v>
      </c>
      <c r="F17" s="2">
        <v>129.74</v>
      </c>
      <c r="G17" s="2">
        <v>103.33</v>
      </c>
      <c r="H17" s="3">
        <v>1012982</v>
      </c>
    </row>
    <row r="18" ht="18.75" spans="1:8">
      <c r="A18" t="s">
        <v>124</v>
      </c>
      <c r="B18">
        <v>1024399</v>
      </c>
      <c r="C18">
        <f t="shared" si="0"/>
        <v>894399</v>
      </c>
      <c r="D18">
        <f t="shared" si="1"/>
        <v>825049.340054201</v>
      </c>
      <c r="E18" s="1" t="s">
        <v>130</v>
      </c>
      <c r="F18" s="2">
        <v>129.74</v>
      </c>
      <c r="G18" s="2">
        <v>103.33</v>
      </c>
      <c r="H18" s="3">
        <v>1015519</v>
      </c>
    </row>
    <row r="19" ht="18.75" spans="1:8">
      <c r="A19" s="5" t="s">
        <v>126</v>
      </c>
      <c r="B19" s="6">
        <v>821896</v>
      </c>
      <c r="C19">
        <f t="shared" si="0"/>
        <v>691896</v>
      </c>
      <c r="D19">
        <f t="shared" si="1"/>
        <v>638247.961129363</v>
      </c>
      <c r="E19" s="1" t="s">
        <v>128</v>
      </c>
      <c r="F19" s="2">
        <v>129.74</v>
      </c>
      <c r="G19" s="2">
        <v>103.33</v>
      </c>
      <c r="H19" s="3">
        <v>1018056</v>
      </c>
    </row>
    <row r="20" ht="18.75" spans="1:8">
      <c r="A20" t="s">
        <v>128</v>
      </c>
      <c r="B20">
        <v>1018056</v>
      </c>
      <c r="C20">
        <f t="shared" si="0"/>
        <v>888056</v>
      </c>
      <c r="D20">
        <f t="shared" si="1"/>
        <v>819198.161817235</v>
      </c>
      <c r="E20" s="1" t="s">
        <v>124</v>
      </c>
      <c r="F20" s="2">
        <v>129.74</v>
      </c>
      <c r="G20" s="2">
        <v>103.33</v>
      </c>
      <c r="H20" s="3">
        <v>1024399</v>
      </c>
    </row>
    <row r="21" ht="18.75" spans="1:8">
      <c r="A21" t="s">
        <v>130</v>
      </c>
      <c r="B21">
        <v>1015519</v>
      </c>
      <c r="C21">
        <f t="shared" si="0"/>
        <v>885519</v>
      </c>
      <c r="D21">
        <f t="shared" si="1"/>
        <v>816857.875014905</v>
      </c>
      <c r="E21" s="1" t="s">
        <v>120</v>
      </c>
      <c r="F21" s="2">
        <v>129.74</v>
      </c>
      <c r="G21" s="2">
        <v>103.33</v>
      </c>
      <c r="H21" s="3">
        <v>1028206</v>
      </c>
    </row>
    <row r="22" ht="18.75" spans="1:8">
      <c r="A22" t="s">
        <v>136</v>
      </c>
      <c r="B22">
        <v>1010445</v>
      </c>
      <c r="C22">
        <f t="shared" si="0"/>
        <v>880445</v>
      </c>
      <c r="D22">
        <f t="shared" si="1"/>
        <v>812177.301410244</v>
      </c>
      <c r="E22" s="1" t="s">
        <v>118</v>
      </c>
      <c r="F22" s="2">
        <v>129.74</v>
      </c>
      <c r="G22" s="2">
        <v>103.33</v>
      </c>
      <c r="H22" s="3">
        <v>1032011</v>
      </c>
    </row>
    <row r="23" ht="18.75" spans="1:8">
      <c r="A23" t="s">
        <v>138</v>
      </c>
      <c r="B23">
        <v>985071</v>
      </c>
      <c r="C23">
        <f t="shared" si="0"/>
        <v>855071</v>
      </c>
      <c r="D23">
        <f t="shared" si="1"/>
        <v>788770.743537823</v>
      </c>
      <c r="E23" s="1" t="s">
        <v>114</v>
      </c>
      <c r="F23" s="2">
        <v>129.74</v>
      </c>
      <c r="G23" s="2">
        <v>103.33</v>
      </c>
      <c r="H23" s="3">
        <v>1035817</v>
      </c>
    </row>
    <row r="24" ht="18.75" spans="1:8">
      <c r="A24" t="s">
        <v>142</v>
      </c>
      <c r="B24">
        <v>978728</v>
      </c>
      <c r="C24">
        <f t="shared" si="0"/>
        <v>848728</v>
      </c>
      <c r="D24">
        <f t="shared" si="1"/>
        <v>782919.565300857</v>
      </c>
      <c r="E24" s="1" t="s">
        <v>108</v>
      </c>
      <c r="F24" s="2">
        <v>129.74</v>
      </c>
      <c r="G24" s="2">
        <v>103.33</v>
      </c>
      <c r="H24" s="3">
        <v>1039622</v>
      </c>
    </row>
    <row r="25" ht="18.75" spans="1:8">
      <c r="A25" t="s">
        <v>144</v>
      </c>
      <c r="B25">
        <v>972385</v>
      </c>
      <c r="C25">
        <f t="shared" si="0"/>
        <v>842385</v>
      </c>
      <c r="D25">
        <f t="shared" si="1"/>
        <v>777068.387063892</v>
      </c>
      <c r="E25" s="1" t="s">
        <v>104</v>
      </c>
      <c r="F25" s="2">
        <v>129.74</v>
      </c>
      <c r="G25" s="2">
        <v>103.33</v>
      </c>
      <c r="H25" s="3">
        <v>1043429</v>
      </c>
    </row>
    <row r="26" ht="18.75" spans="1:8">
      <c r="A26" t="s">
        <v>146</v>
      </c>
      <c r="B26">
        <v>770043</v>
      </c>
      <c r="C26">
        <f t="shared" si="0"/>
        <v>640043</v>
      </c>
      <c r="D26">
        <f t="shared" si="1"/>
        <v>590415.524566006</v>
      </c>
      <c r="E26" s="1" t="s">
        <v>102</v>
      </c>
      <c r="F26" s="2">
        <v>129.74</v>
      </c>
      <c r="G26" s="2">
        <v>103.33</v>
      </c>
      <c r="H26" s="3">
        <v>1044698</v>
      </c>
    </row>
    <row r="27" ht="18.75" spans="1:8">
      <c r="A27" t="s">
        <v>150</v>
      </c>
      <c r="B27">
        <v>947012</v>
      </c>
      <c r="C27">
        <f t="shared" si="0"/>
        <v>817012</v>
      </c>
      <c r="D27">
        <f t="shared" si="1"/>
        <v>753662.75165375</v>
      </c>
      <c r="E27" s="1" t="s">
        <v>100</v>
      </c>
      <c r="F27" s="2">
        <v>129.74</v>
      </c>
      <c r="G27" s="2">
        <v>103.33</v>
      </c>
      <c r="H27" s="3">
        <v>1045966</v>
      </c>
    </row>
    <row r="28" ht="18.75" spans="1:8">
      <c r="A28" t="s">
        <v>152</v>
      </c>
      <c r="B28">
        <v>762080</v>
      </c>
      <c r="C28">
        <f t="shared" si="0"/>
        <v>632080</v>
      </c>
      <c r="D28">
        <f t="shared" si="1"/>
        <v>583069.957436736</v>
      </c>
      <c r="E28" s="1" t="s">
        <v>98</v>
      </c>
      <c r="F28" s="2">
        <v>129.74</v>
      </c>
      <c r="G28" s="2">
        <v>103.33</v>
      </c>
      <c r="H28" s="3">
        <v>1014250</v>
      </c>
    </row>
    <row r="29" ht="18.75" spans="1:8">
      <c r="A29" t="s">
        <v>156</v>
      </c>
      <c r="B29">
        <v>747334</v>
      </c>
      <c r="C29">
        <f t="shared" si="0"/>
        <v>617334</v>
      </c>
      <c r="D29">
        <f t="shared" si="1"/>
        <v>569467.328667653</v>
      </c>
      <c r="E29" s="1" t="s">
        <v>96</v>
      </c>
      <c r="F29" s="2">
        <v>129.74</v>
      </c>
      <c r="G29" s="2">
        <v>103.33</v>
      </c>
      <c r="H29" s="3">
        <v>1011713</v>
      </c>
    </row>
    <row r="30" ht="18.75" spans="1:8">
      <c r="A30" t="s">
        <v>158</v>
      </c>
      <c r="B30">
        <v>760098</v>
      </c>
      <c r="C30">
        <f t="shared" si="0"/>
        <v>630098</v>
      </c>
      <c r="D30">
        <f t="shared" si="1"/>
        <v>581241.637199362</v>
      </c>
      <c r="E30" s="1" t="s">
        <v>94</v>
      </c>
      <c r="F30" s="2">
        <v>129.74</v>
      </c>
      <c r="G30" s="2">
        <v>103.33</v>
      </c>
      <c r="H30" s="3">
        <v>1009177</v>
      </c>
    </row>
    <row r="31" ht="18.75" spans="1:8">
      <c r="A31" t="s">
        <v>180</v>
      </c>
      <c r="B31">
        <v>1017762</v>
      </c>
      <c r="C31">
        <f t="shared" si="0"/>
        <v>887762</v>
      </c>
      <c r="D31">
        <f t="shared" si="1"/>
        <v>818926.95790715</v>
      </c>
      <c r="E31" s="1" t="s">
        <v>92</v>
      </c>
      <c r="F31" s="2">
        <v>129.74</v>
      </c>
      <c r="G31" s="2">
        <v>103.33</v>
      </c>
      <c r="H31" s="3">
        <v>1006639</v>
      </c>
    </row>
    <row r="32" ht="18.75" spans="1:8">
      <c r="A32" t="s">
        <v>182</v>
      </c>
      <c r="B32">
        <v>752234</v>
      </c>
      <c r="C32">
        <f t="shared" si="0"/>
        <v>622234</v>
      </c>
      <c r="D32">
        <f t="shared" si="1"/>
        <v>573987.393835733</v>
      </c>
      <c r="E32" s="1" t="s">
        <v>90</v>
      </c>
      <c r="F32" s="2">
        <v>129.74</v>
      </c>
      <c r="G32" s="2">
        <v>103.33</v>
      </c>
      <c r="H32" s="3">
        <v>1004102</v>
      </c>
    </row>
    <row r="33" ht="18.75" spans="1:8">
      <c r="A33" t="s">
        <v>184</v>
      </c>
      <c r="B33">
        <v>765005</v>
      </c>
      <c r="C33">
        <f t="shared" si="0"/>
        <v>635005</v>
      </c>
      <c r="D33">
        <f t="shared" si="1"/>
        <v>585768.159603396</v>
      </c>
      <c r="E33" s="1" t="s">
        <v>88</v>
      </c>
      <c r="F33" s="2">
        <v>129.74</v>
      </c>
      <c r="G33" s="2">
        <v>103.33</v>
      </c>
      <c r="H33" s="3">
        <v>988877</v>
      </c>
    </row>
    <row r="34" ht="18.75" spans="1:8">
      <c r="A34" t="s">
        <v>186</v>
      </c>
      <c r="B34">
        <v>992214</v>
      </c>
      <c r="C34">
        <f t="shared" si="0"/>
        <v>862214</v>
      </c>
      <c r="D34">
        <f t="shared" si="1"/>
        <v>795359.891598149</v>
      </c>
      <c r="E34" s="1" t="s">
        <v>86</v>
      </c>
      <c r="F34" s="2">
        <v>129.74</v>
      </c>
      <c r="G34" s="2">
        <v>103.33</v>
      </c>
      <c r="H34" s="3">
        <v>986339</v>
      </c>
    </row>
    <row r="35" ht="18.75" spans="4:8">
      <c r="D35">
        <f t="shared" si="1"/>
        <v>0</v>
      </c>
      <c r="E35" s="1" t="s">
        <v>84</v>
      </c>
      <c r="F35" s="2">
        <v>129.74</v>
      </c>
      <c r="G35" s="2">
        <v>103.33</v>
      </c>
      <c r="H35" s="3">
        <v>983802</v>
      </c>
    </row>
    <row r="36" ht="18.75" spans="4:8">
      <c r="D36">
        <f t="shared" si="1"/>
        <v>0</v>
      </c>
      <c r="E36" s="1" t="s">
        <v>82</v>
      </c>
      <c r="F36" s="2">
        <v>129.74</v>
      </c>
      <c r="G36" s="2">
        <v>103.33</v>
      </c>
      <c r="H36" s="3">
        <v>981265</v>
      </c>
    </row>
    <row r="37" ht="18.75" spans="4:8">
      <c r="D37">
        <f t="shared" si="1"/>
        <v>0</v>
      </c>
      <c r="E37" s="1" t="s">
        <v>78</v>
      </c>
      <c r="F37" s="2">
        <v>129.74</v>
      </c>
      <c r="G37" s="2">
        <v>103.33</v>
      </c>
      <c r="H37" s="3">
        <v>971117</v>
      </c>
    </row>
    <row r="38" ht="18.75" spans="4:8">
      <c r="D38">
        <f t="shared" si="1"/>
        <v>0</v>
      </c>
      <c r="E38" s="1" t="s">
        <v>76</v>
      </c>
      <c r="F38" s="2">
        <v>129.74</v>
      </c>
      <c r="G38" s="2">
        <v>103.33</v>
      </c>
      <c r="H38" s="3">
        <v>968580</v>
      </c>
    </row>
    <row r="39" ht="18.75" spans="4:8">
      <c r="D39">
        <f t="shared" si="1"/>
        <v>0</v>
      </c>
      <c r="E39" s="1" t="s">
        <v>70</v>
      </c>
      <c r="F39" s="2">
        <v>129.74</v>
      </c>
      <c r="G39" s="2">
        <v>103.33</v>
      </c>
      <c r="H39" s="3">
        <v>940669</v>
      </c>
    </row>
    <row r="40" spans="5:8">
      <c r="E40" s="4"/>
      <c r="F40" s="4"/>
      <c r="G40" s="4"/>
      <c r="H40" s="4"/>
    </row>
    <row r="41" ht="18.75" spans="5:8">
      <c r="E41" s="1" t="s">
        <v>186</v>
      </c>
      <c r="F41" s="2">
        <v>130.63</v>
      </c>
      <c r="G41" s="2">
        <v>103.82</v>
      </c>
      <c r="H41" s="3">
        <v>992214</v>
      </c>
    </row>
    <row r="42" ht="18.75" spans="5:8">
      <c r="E42" s="1" t="s">
        <v>180</v>
      </c>
      <c r="F42" s="2">
        <v>130.63</v>
      </c>
      <c r="G42" s="2">
        <v>103.82</v>
      </c>
      <c r="H42" s="3">
        <v>1017762</v>
      </c>
    </row>
    <row r="43" ht="18.75" spans="5:8">
      <c r="E43" s="1" t="s">
        <v>337</v>
      </c>
      <c r="F43" s="2">
        <v>130.63</v>
      </c>
      <c r="G43" s="2">
        <v>103.82</v>
      </c>
      <c r="H43" s="3">
        <v>985827</v>
      </c>
    </row>
    <row r="44" spans="5:8">
      <c r="E44" s="4"/>
      <c r="F44" s="4"/>
      <c r="G44" s="4"/>
      <c r="H44" s="4"/>
    </row>
    <row r="45" ht="18.75" spans="5:8">
      <c r="E45" s="1" t="s">
        <v>184</v>
      </c>
      <c r="F45" s="2">
        <v>100.37</v>
      </c>
      <c r="G45" s="2">
        <v>79.77</v>
      </c>
      <c r="H45" s="3">
        <v>765005</v>
      </c>
    </row>
    <row r="46" ht="18.75" spans="5:8">
      <c r="E46" s="1" t="s">
        <v>178</v>
      </c>
      <c r="F46" s="2">
        <v>100.37</v>
      </c>
      <c r="G46" s="2">
        <v>79.77</v>
      </c>
      <c r="H46" s="3">
        <v>784633</v>
      </c>
    </row>
    <row r="47" ht="18.75" spans="5:8">
      <c r="E47" s="1" t="s">
        <v>166</v>
      </c>
      <c r="F47" s="2">
        <v>100.37</v>
      </c>
      <c r="G47" s="2">
        <v>79.77</v>
      </c>
      <c r="H47" s="3">
        <v>836651</v>
      </c>
    </row>
    <row r="48" ht="18.75" spans="5:8">
      <c r="E48" s="1" t="s">
        <v>158</v>
      </c>
      <c r="F48" s="2">
        <v>100.37</v>
      </c>
      <c r="G48" s="2">
        <v>79.77</v>
      </c>
      <c r="H48" s="3">
        <v>760098</v>
      </c>
    </row>
    <row r="49" spans="5:8">
      <c r="E49" s="4"/>
      <c r="F49" s="4"/>
      <c r="G49" s="4"/>
      <c r="H49" s="4"/>
    </row>
    <row r="50" ht="18.75" spans="5:8">
      <c r="E50" s="1" t="s">
        <v>182</v>
      </c>
      <c r="F50" s="2">
        <v>100.21</v>
      </c>
      <c r="G50" s="2">
        <v>79.64</v>
      </c>
      <c r="H50" s="3">
        <v>752234</v>
      </c>
    </row>
    <row r="51" ht="18.75" spans="5:8">
      <c r="E51" s="1" t="s">
        <v>176</v>
      </c>
      <c r="F51" s="2">
        <v>100.21</v>
      </c>
      <c r="G51" s="2">
        <v>79.64</v>
      </c>
      <c r="H51" s="3">
        <v>771832</v>
      </c>
    </row>
    <row r="52" ht="18.75" spans="5:8">
      <c r="E52" s="1" t="s">
        <v>174</v>
      </c>
      <c r="F52" s="2">
        <v>100.21</v>
      </c>
      <c r="G52" s="2">
        <v>79.64</v>
      </c>
      <c r="H52" s="3">
        <v>776730</v>
      </c>
    </row>
    <row r="53" ht="18.75" spans="5:8">
      <c r="E53" s="1" t="s">
        <v>164</v>
      </c>
      <c r="F53" s="2">
        <v>100.21</v>
      </c>
      <c r="G53" s="2">
        <v>79.64</v>
      </c>
      <c r="H53" s="3">
        <v>828666</v>
      </c>
    </row>
    <row r="54" ht="18.75" spans="5:8">
      <c r="E54" s="1" t="s">
        <v>162</v>
      </c>
      <c r="F54" s="2">
        <v>100.21</v>
      </c>
      <c r="G54" s="2">
        <v>79.64</v>
      </c>
      <c r="H54" s="3">
        <v>804169</v>
      </c>
    </row>
    <row r="55" ht="18.75" spans="5:8">
      <c r="E55" s="1" t="s">
        <v>156</v>
      </c>
      <c r="F55" s="2">
        <v>100.21</v>
      </c>
      <c r="G55" s="2">
        <v>79.64</v>
      </c>
      <c r="H55" s="3">
        <v>747334</v>
      </c>
    </row>
    <row r="56" spans="5:8">
      <c r="E56" s="4"/>
      <c r="F56" s="4"/>
      <c r="G56" s="4"/>
      <c r="H56" s="4"/>
    </row>
    <row r="57" ht="18.75" spans="5:8">
      <c r="E57" s="1" t="s">
        <v>172</v>
      </c>
      <c r="F57" s="2">
        <v>117.96</v>
      </c>
      <c r="G57" s="2">
        <v>93.75</v>
      </c>
      <c r="H57" s="3">
        <v>912047</v>
      </c>
    </row>
    <row r="58" ht="18.75" spans="5:8">
      <c r="E58" s="1" t="s">
        <v>170</v>
      </c>
      <c r="F58" s="2">
        <v>117.96</v>
      </c>
      <c r="G58" s="2">
        <v>93.75</v>
      </c>
      <c r="H58" s="3">
        <v>917814</v>
      </c>
    </row>
    <row r="59" ht="18.75" spans="5:8">
      <c r="E59" s="1" t="s">
        <v>154</v>
      </c>
      <c r="F59" s="2">
        <v>117.96</v>
      </c>
      <c r="G59" s="2">
        <v>93.75</v>
      </c>
      <c r="H59" s="3">
        <v>877444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。。</cp:lastModifiedBy>
  <cp:revision>1</cp:revision>
  <dcterms:created xsi:type="dcterms:W3CDTF">2011-04-25T18:07:00Z</dcterms:created>
  <cp:lastPrinted>2021-04-01T06:51:00Z</cp:lastPrinted>
  <dcterms:modified xsi:type="dcterms:W3CDTF">2021-11-30T08:55:10Z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9179CFF747194DFEB1AF411543151A4C</vt:lpwstr>
  </property>
</Properties>
</file>